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60" windowWidth="7500" windowHeight="6285"/>
  </bookViews>
  <sheets>
    <sheet name="Calendar with calcs" sheetId="2" r:id="rId1"/>
    <sheet name="Calendar TextOnly" sheetId="5" r:id="rId2"/>
  </sheets>
  <calcPr calcId="144525"/>
</workbook>
</file>

<file path=xl/calcChain.xml><?xml version="1.0" encoding="utf-8"?>
<calcChain xmlns="http://schemas.openxmlformats.org/spreadsheetml/2006/main">
  <c r="A2" i="2" l="1"/>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B991" i="2"/>
  <c r="B992" i="2"/>
  <c r="B993" i="2"/>
  <c r="B994" i="2"/>
  <c r="B995" i="2"/>
  <c r="B996" i="2"/>
  <c r="B997" i="2"/>
  <c r="B998" i="2"/>
  <c r="B999" i="2"/>
  <c r="B1000" i="2"/>
  <c r="B1001" i="2"/>
  <c r="B1002" i="2"/>
  <c r="B1003" i="2"/>
  <c r="B1004" i="2"/>
  <c r="B1005" i="2"/>
  <c r="B1006" i="2"/>
  <c r="B1007" i="2"/>
  <c r="B1008" i="2"/>
  <c r="B1009" i="2"/>
  <c r="B1010" i="2"/>
  <c r="B1011" i="2"/>
  <c r="B1012" i="2"/>
  <c r="B1013" i="2"/>
  <c r="B1014" i="2"/>
  <c r="B1015" i="2"/>
  <c r="B1016" i="2"/>
  <c r="B1017" i="2"/>
  <c r="B1018" i="2"/>
  <c r="B1019" i="2"/>
  <c r="B1020" i="2"/>
  <c r="B1021" i="2"/>
  <c r="B1022" i="2"/>
  <c r="B1023" i="2"/>
  <c r="B1024" i="2"/>
  <c r="B1025" i="2"/>
  <c r="B1026" i="2"/>
  <c r="B1027" i="2"/>
  <c r="B1028" i="2"/>
  <c r="B1029" i="2"/>
  <c r="B1030" i="2"/>
  <c r="B1031" i="2"/>
  <c r="B1032" i="2"/>
  <c r="B1033" i="2"/>
  <c r="B1034" i="2"/>
  <c r="B1035" i="2"/>
  <c r="B1036" i="2"/>
  <c r="B1037" i="2"/>
  <c r="B1038" i="2"/>
  <c r="B1039" i="2"/>
  <c r="B1040" i="2"/>
  <c r="B1041" i="2"/>
  <c r="B1042" i="2"/>
  <c r="B1043" i="2"/>
  <c r="B1044" i="2"/>
  <c r="B1045" i="2"/>
  <c r="B1046" i="2"/>
  <c r="B1047" i="2"/>
  <c r="B1048" i="2"/>
  <c r="B1049" i="2"/>
  <c r="B1050" i="2"/>
  <c r="B1051" i="2"/>
  <c r="B1052" i="2"/>
  <c r="B1053" i="2"/>
  <c r="B1054" i="2"/>
  <c r="B1055" i="2"/>
  <c r="B1056" i="2"/>
  <c r="B1057" i="2"/>
  <c r="B1058" i="2"/>
  <c r="B1059" i="2"/>
  <c r="B1060" i="2"/>
  <c r="B1061" i="2"/>
  <c r="B1062" i="2"/>
  <c r="B1063" i="2"/>
  <c r="B1064" i="2"/>
  <c r="B1065" i="2"/>
  <c r="B1066" i="2"/>
  <c r="B1067" i="2"/>
  <c r="B1068" i="2"/>
  <c r="B1069" i="2"/>
  <c r="B1070" i="2"/>
  <c r="B1071" i="2"/>
  <c r="B1072" i="2"/>
  <c r="B1073" i="2"/>
  <c r="B1074" i="2"/>
  <c r="B1075" i="2"/>
  <c r="B1076" i="2"/>
  <c r="B1077" i="2"/>
  <c r="B1078" i="2"/>
  <c r="B1079" i="2"/>
  <c r="B1080" i="2"/>
  <c r="B1081" i="2"/>
  <c r="B1082" i="2"/>
  <c r="B1083" i="2"/>
  <c r="B1084" i="2"/>
  <c r="B1085" i="2"/>
  <c r="B1086" i="2"/>
  <c r="B1087" i="2"/>
  <c r="B1088" i="2"/>
  <c r="B1089" i="2"/>
  <c r="B1090" i="2"/>
  <c r="B1091" i="2"/>
  <c r="B1092" i="2"/>
  <c r="B1093" i="2"/>
  <c r="B1094" i="2"/>
  <c r="B1095" i="2"/>
  <c r="B1096" i="2"/>
  <c r="B1097" i="2"/>
  <c r="B1098" i="2"/>
  <c r="B1099" i="2"/>
  <c r="B1100" i="2"/>
  <c r="B1101" i="2"/>
  <c r="B1102" i="2"/>
  <c r="B1103" i="2"/>
  <c r="B1104" i="2"/>
  <c r="B1105" i="2"/>
  <c r="B1106" i="2"/>
  <c r="B1107" i="2"/>
  <c r="B1108" i="2"/>
  <c r="B1109" i="2"/>
  <c r="B1110" i="2"/>
  <c r="B1111" i="2"/>
  <c r="B1112" i="2"/>
  <c r="B1113" i="2"/>
  <c r="B1114" i="2"/>
  <c r="B1115" i="2"/>
  <c r="B1116" i="2"/>
  <c r="B1117" i="2"/>
  <c r="B1118" i="2"/>
  <c r="B1119" i="2"/>
  <c r="B1120" i="2"/>
  <c r="B1121" i="2"/>
  <c r="B1122" i="2"/>
  <c r="B1123" i="2"/>
  <c r="B1124" i="2"/>
  <c r="B1125" i="2"/>
  <c r="B1126" i="2"/>
  <c r="B1127" i="2"/>
  <c r="B1128" i="2"/>
  <c r="B1129" i="2"/>
  <c r="B1130" i="2"/>
  <c r="B1131" i="2"/>
  <c r="B1132" i="2"/>
  <c r="B1133" i="2"/>
  <c r="B1134" i="2"/>
  <c r="B1135" i="2"/>
  <c r="B1136" i="2"/>
  <c r="B1137" i="2"/>
  <c r="B1138" i="2"/>
  <c r="B1139" i="2"/>
  <c r="B1140" i="2"/>
  <c r="B1141" i="2"/>
  <c r="B1142" i="2"/>
  <c r="B1143" i="2"/>
  <c r="B1144" i="2"/>
  <c r="B1145" i="2"/>
  <c r="B1146" i="2"/>
  <c r="B1147" i="2"/>
  <c r="B1148" i="2"/>
  <c r="B1149" i="2"/>
  <c r="B1150" i="2"/>
  <c r="B1151" i="2"/>
  <c r="B1152" i="2"/>
  <c r="B1153" i="2"/>
  <c r="B1154" i="2"/>
  <c r="B1155" i="2"/>
  <c r="B1156" i="2"/>
  <c r="B1157" i="2"/>
  <c r="B1158" i="2"/>
  <c r="B1159" i="2"/>
  <c r="B1160" i="2"/>
  <c r="B1161" i="2"/>
  <c r="B1162" i="2"/>
  <c r="B1163" i="2"/>
  <c r="B1164" i="2"/>
  <c r="B1165" i="2"/>
  <c r="B1166" i="2"/>
  <c r="B1167" i="2"/>
  <c r="B1168" i="2"/>
  <c r="B1169" i="2"/>
  <c r="B1170" i="2"/>
  <c r="B1171" i="2"/>
  <c r="B1172" i="2"/>
  <c r="B1173" i="2"/>
  <c r="B1174" i="2"/>
  <c r="B1175" i="2"/>
  <c r="B1176" i="2"/>
  <c r="B1177" i="2"/>
  <c r="B1178" i="2"/>
  <c r="B1179" i="2"/>
  <c r="B1180" i="2"/>
  <c r="B1181" i="2"/>
  <c r="B1182" i="2"/>
  <c r="B1183" i="2"/>
  <c r="B1184" i="2"/>
  <c r="B1185" i="2"/>
  <c r="B1186" i="2"/>
  <c r="B1187" i="2"/>
  <c r="B1188" i="2"/>
  <c r="B1189" i="2"/>
  <c r="B1190" i="2"/>
  <c r="B1191" i="2"/>
  <c r="B1192" i="2"/>
  <c r="B1193" i="2"/>
  <c r="B1194" i="2"/>
  <c r="B1195" i="2"/>
  <c r="B1196" i="2"/>
  <c r="B1197" i="2"/>
  <c r="B1198" i="2"/>
  <c r="B1199" i="2"/>
  <c r="B1200" i="2"/>
  <c r="B1201" i="2"/>
  <c r="B1202" i="2"/>
  <c r="B1203" i="2"/>
  <c r="B1204" i="2"/>
  <c r="B1205" i="2"/>
  <c r="B1206" i="2"/>
  <c r="B1207" i="2"/>
  <c r="B1208" i="2"/>
  <c r="B1209" i="2"/>
  <c r="B1210" i="2"/>
  <c r="B1211" i="2"/>
  <c r="B1212" i="2"/>
  <c r="B1213" i="2"/>
  <c r="B1214" i="2"/>
  <c r="B1215" i="2"/>
  <c r="B1216" i="2"/>
  <c r="B1217" i="2"/>
  <c r="B1218" i="2"/>
  <c r="B1219" i="2"/>
  <c r="B1220" i="2"/>
  <c r="B1221" i="2"/>
  <c r="B1222" i="2"/>
  <c r="B1223" i="2"/>
  <c r="B1224" i="2"/>
  <c r="B1225" i="2"/>
  <c r="B1226" i="2"/>
  <c r="B1227" i="2"/>
  <c r="B1228" i="2"/>
  <c r="B1229" i="2"/>
  <c r="B1230" i="2"/>
  <c r="B1231" i="2"/>
  <c r="B1232" i="2"/>
  <c r="B1233" i="2"/>
  <c r="B1234" i="2"/>
  <c r="B1235" i="2"/>
  <c r="B1236" i="2"/>
  <c r="B1237" i="2"/>
  <c r="B1238" i="2"/>
  <c r="B1239" i="2"/>
  <c r="B1240" i="2"/>
  <c r="B1241" i="2"/>
  <c r="B1242" i="2"/>
  <c r="B1243" i="2"/>
  <c r="B1244" i="2"/>
  <c r="B1245" i="2"/>
  <c r="B1246" i="2"/>
  <c r="B1247" i="2"/>
  <c r="B1248" i="2"/>
  <c r="B1249" i="2"/>
  <c r="B1250" i="2"/>
  <c r="B1251" i="2"/>
  <c r="B1252" i="2"/>
  <c r="B1253" i="2"/>
  <c r="B1254" i="2"/>
  <c r="B1255" i="2"/>
  <c r="B1256" i="2"/>
  <c r="B1257" i="2"/>
  <c r="B1258" i="2"/>
  <c r="B1259" i="2"/>
  <c r="B1260" i="2"/>
  <c r="B1261" i="2"/>
  <c r="B1262" i="2"/>
  <c r="B1263" i="2"/>
  <c r="B1264" i="2"/>
  <c r="B1265" i="2"/>
  <c r="B1266" i="2"/>
  <c r="B1267" i="2"/>
  <c r="B1268" i="2"/>
  <c r="B1269" i="2"/>
  <c r="B1270" i="2"/>
  <c r="B1271" i="2"/>
  <c r="B1272" i="2"/>
  <c r="B1273" i="2"/>
  <c r="B1274" i="2"/>
  <c r="B1275" i="2"/>
  <c r="B1276" i="2"/>
  <c r="B1277" i="2"/>
  <c r="B1278" i="2"/>
  <c r="B1279" i="2"/>
  <c r="B1280" i="2"/>
  <c r="B1281" i="2"/>
  <c r="B1282" i="2"/>
  <c r="B1283" i="2"/>
  <c r="B1284" i="2"/>
  <c r="B1285" i="2"/>
  <c r="B1286" i="2"/>
  <c r="B1287" i="2"/>
  <c r="B1288" i="2"/>
  <c r="B1289" i="2"/>
  <c r="B1290" i="2"/>
  <c r="B1291" i="2"/>
  <c r="B1292" i="2"/>
  <c r="B1293" i="2"/>
  <c r="B1294" i="2"/>
  <c r="B1295" i="2"/>
  <c r="B1296" i="2"/>
  <c r="B1297" i="2"/>
  <c r="B1298" i="2"/>
  <c r="B1299" i="2"/>
  <c r="B1300" i="2"/>
  <c r="B1301" i="2"/>
  <c r="B1302" i="2"/>
  <c r="B1303" i="2"/>
  <c r="B1304" i="2"/>
  <c r="B1305" i="2"/>
  <c r="B1306" i="2"/>
  <c r="B1307" i="2"/>
  <c r="B1308" i="2"/>
  <c r="B1309" i="2"/>
  <c r="B1310" i="2"/>
  <c r="B1311" i="2"/>
  <c r="B1312" i="2"/>
  <c r="B1313" i="2"/>
  <c r="B1314" i="2"/>
  <c r="B1315" i="2"/>
  <c r="B1316" i="2"/>
  <c r="B1317" i="2"/>
  <c r="B1318" i="2"/>
  <c r="B1319" i="2"/>
  <c r="B1320" i="2"/>
  <c r="B1321" i="2"/>
  <c r="B1322" i="2"/>
  <c r="B1323" i="2"/>
  <c r="B1324" i="2"/>
  <c r="B1325" i="2"/>
  <c r="B1326" i="2"/>
  <c r="B1327" i="2"/>
  <c r="B1328" i="2"/>
  <c r="B1329" i="2"/>
  <c r="B1330" i="2"/>
  <c r="B1331" i="2"/>
  <c r="B1332" i="2"/>
  <c r="B1333" i="2"/>
  <c r="B1334" i="2"/>
  <c r="B1335" i="2"/>
  <c r="B1336" i="2"/>
  <c r="B1337" i="2"/>
  <c r="B1338" i="2"/>
  <c r="B1339" i="2"/>
  <c r="B1340" i="2"/>
  <c r="B1341" i="2"/>
  <c r="B1342" i="2"/>
  <c r="B1343" i="2"/>
  <c r="B1344" i="2"/>
  <c r="B1345" i="2"/>
  <c r="B1346" i="2"/>
  <c r="B1347" i="2"/>
  <c r="B1348" i="2"/>
  <c r="B1349" i="2"/>
  <c r="B1350" i="2"/>
  <c r="B1351" i="2"/>
  <c r="B1352" i="2"/>
  <c r="B1353" i="2"/>
  <c r="B1354" i="2"/>
  <c r="B1355" i="2"/>
  <c r="B1356" i="2"/>
  <c r="B1357" i="2"/>
  <c r="B1358" i="2"/>
  <c r="B1359" i="2"/>
  <c r="B1360" i="2"/>
  <c r="B1361" i="2"/>
  <c r="B1362" i="2"/>
  <c r="B1363" i="2"/>
  <c r="B1364" i="2"/>
  <c r="B1365" i="2"/>
  <c r="B1366" i="2"/>
  <c r="B1367" i="2"/>
  <c r="B1368" i="2"/>
  <c r="B1369" i="2"/>
  <c r="B1370" i="2"/>
  <c r="B1371" i="2"/>
  <c r="B1372" i="2"/>
  <c r="B1373" i="2"/>
  <c r="B1374" i="2"/>
  <c r="B1375" i="2"/>
  <c r="B1376" i="2"/>
  <c r="B1377" i="2"/>
  <c r="B1378" i="2"/>
  <c r="B1379" i="2"/>
  <c r="B1380" i="2"/>
  <c r="B1381" i="2"/>
  <c r="B1382" i="2"/>
  <c r="B1383" i="2"/>
  <c r="B1384" i="2"/>
  <c r="B1385" i="2"/>
  <c r="B1386" i="2"/>
  <c r="B1387" i="2"/>
  <c r="B1388" i="2"/>
  <c r="B1389" i="2"/>
  <c r="B1390" i="2"/>
  <c r="B1391" i="2"/>
  <c r="B1392" i="2"/>
  <c r="B1393" i="2"/>
  <c r="B1394" i="2"/>
  <c r="B1395" i="2"/>
  <c r="B1396" i="2"/>
  <c r="B1397" i="2"/>
  <c r="B1398" i="2"/>
  <c r="B1399" i="2"/>
  <c r="B1400" i="2"/>
  <c r="B1401" i="2"/>
  <c r="B1402" i="2"/>
  <c r="B1403" i="2"/>
  <c r="B1404" i="2"/>
  <c r="B1405" i="2"/>
  <c r="B1406" i="2"/>
  <c r="B1407" i="2"/>
  <c r="B1408" i="2"/>
  <c r="B1409" i="2"/>
  <c r="B1410" i="2"/>
  <c r="B1411" i="2"/>
  <c r="B1412" i="2"/>
  <c r="B1413" i="2"/>
  <c r="B1414" i="2"/>
  <c r="B1415" i="2"/>
  <c r="B1416" i="2"/>
  <c r="B1417" i="2"/>
  <c r="B1418" i="2"/>
  <c r="B1419" i="2"/>
  <c r="B1420" i="2"/>
  <c r="B1421" i="2"/>
  <c r="B1422" i="2"/>
  <c r="B1423" i="2"/>
  <c r="B1424" i="2"/>
  <c r="B1425" i="2"/>
  <c r="B1426" i="2"/>
  <c r="B1427" i="2"/>
  <c r="B1428" i="2"/>
  <c r="B1429" i="2"/>
  <c r="B1430" i="2"/>
  <c r="B1431" i="2"/>
  <c r="B1432" i="2"/>
  <c r="B1433" i="2"/>
  <c r="B1434" i="2"/>
  <c r="B1435" i="2"/>
  <c r="B1436" i="2"/>
  <c r="B1437" i="2"/>
  <c r="B1438" i="2"/>
  <c r="B1439" i="2"/>
  <c r="B1440" i="2"/>
  <c r="B1441" i="2"/>
  <c r="B1442" i="2"/>
  <c r="B1443" i="2"/>
  <c r="B1444" i="2"/>
  <c r="B1445" i="2"/>
  <c r="B1446" i="2"/>
  <c r="B1447" i="2"/>
  <c r="B1448" i="2"/>
  <c r="B1449" i="2"/>
  <c r="B1450" i="2"/>
  <c r="B1451" i="2"/>
  <c r="B1452" i="2"/>
  <c r="B1453" i="2"/>
  <c r="B1454" i="2"/>
  <c r="B1455" i="2"/>
  <c r="B1456" i="2"/>
  <c r="B1457" i="2"/>
  <c r="B1458" i="2"/>
  <c r="B1459" i="2"/>
  <c r="B1460" i="2"/>
  <c r="B1461" i="2"/>
  <c r="N1461" i="2"/>
  <c r="K1461" i="2"/>
  <c r="O1461" i="2"/>
  <c r="N1460" i="2"/>
  <c r="K1460" i="2"/>
  <c r="O1460" i="2"/>
  <c r="N1459" i="2"/>
  <c r="K1459" i="2"/>
  <c r="O1459" i="2"/>
  <c r="N1458" i="2"/>
  <c r="K1458" i="2"/>
  <c r="O1458" i="2"/>
  <c r="N1457" i="2"/>
  <c r="K1457" i="2"/>
  <c r="O1457" i="2"/>
  <c r="N1456" i="2"/>
  <c r="K1456" i="2"/>
  <c r="O1456" i="2"/>
  <c r="N1455" i="2"/>
  <c r="K1455" i="2"/>
  <c r="O1455" i="2"/>
  <c r="N1454" i="2"/>
  <c r="K1454" i="2"/>
  <c r="O1454" i="2"/>
  <c r="N1453" i="2"/>
  <c r="K1453" i="2"/>
  <c r="O1453" i="2"/>
  <c r="N1452" i="2"/>
  <c r="K1452" i="2"/>
  <c r="O1452" i="2"/>
  <c r="N1451" i="2"/>
  <c r="K1451" i="2"/>
  <c r="O1451" i="2"/>
  <c r="N1450" i="2"/>
  <c r="K1450" i="2"/>
  <c r="O1450" i="2"/>
  <c r="N1449" i="2"/>
  <c r="K1449" i="2"/>
  <c r="O1449" i="2"/>
  <c r="N1448" i="2"/>
  <c r="K1448" i="2"/>
  <c r="O1448" i="2"/>
  <c r="N1447" i="2"/>
  <c r="K1447" i="2"/>
  <c r="O1447" i="2"/>
  <c r="N1446" i="2"/>
  <c r="K1446" i="2"/>
  <c r="O1446" i="2"/>
  <c r="N1445" i="2"/>
  <c r="K1445" i="2"/>
  <c r="O1445" i="2"/>
  <c r="N1444" i="2"/>
  <c r="K1444" i="2"/>
  <c r="O1444" i="2"/>
  <c r="N1443" i="2"/>
  <c r="K1443" i="2"/>
  <c r="O1443" i="2"/>
  <c r="N1442" i="2"/>
  <c r="K1442" i="2"/>
  <c r="O1442" i="2"/>
  <c r="N1441" i="2"/>
  <c r="K1441" i="2"/>
  <c r="O1441" i="2"/>
  <c r="N1440" i="2"/>
  <c r="K1440" i="2"/>
  <c r="O1440" i="2"/>
  <c r="N1439" i="2"/>
  <c r="K1439" i="2"/>
  <c r="O1439" i="2"/>
  <c r="N1438" i="2"/>
  <c r="K1438" i="2"/>
  <c r="O1438" i="2"/>
  <c r="N1437" i="2"/>
  <c r="K1437" i="2"/>
  <c r="O1437" i="2"/>
  <c r="N1436" i="2"/>
  <c r="K1436" i="2"/>
  <c r="O1436" i="2"/>
  <c r="N1435" i="2"/>
  <c r="K1435" i="2"/>
  <c r="O1435" i="2"/>
  <c r="N1434" i="2"/>
  <c r="K1434" i="2"/>
  <c r="O1434" i="2"/>
  <c r="N1433" i="2"/>
  <c r="K1433" i="2"/>
  <c r="O1433" i="2"/>
  <c r="N1432" i="2"/>
  <c r="K1432" i="2"/>
  <c r="O1432" i="2"/>
  <c r="N1431" i="2"/>
  <c r="K1431" i="2"/>
  <c r="O1431" i="2"/>
  <c r="N1430" i="2"/>
  <c r="K1430" i="2"/>
  <c r="O1430" i="2"/>
  <c r="N1429" i="2"/>
  <c r="K1429" i="2"/>
  <c r="O1429" i="2"/>
  <c r="N1428" i="2"/>
  <c r="K1428" i="2"/>
  <c r="O1428" i="2"/>
  <c r="N1427" i="2"/>
  <c r="K1427" i="2"/>
  <c r="O1427" i="2"/>
  <c r="N1426" i="2"/>
  <c r="K1426" i="2"/>
  <c r="O1426" i="2"/>
  <c r="N1425" i="2"/>
  <c r="K1425" i="2"/>
  <c r="O1425" i="2"/>
  <c r="N1424" i="2"/>
  <c r="K1424" i="2"/>
  <c r="O1424" i="2"/>
  <c r="N1423" i="2"/>
  <c r="K1423" i="2"/>
  <c r="O1423" i="2"/>
  <c r="N1422" i="2"/>
  <c r="K1422" i="2"/>
  <c r="O1422" i="2"/>
  <c r="N1421" i="2"/>
  <c r="K1421" i="2"/>
  <c r="O1421" i="2"/>
  <c r="N1420" i="2"/>
  <c r="K1420" i="2"/>
  <c r="O1420" i="2"/>
  <c r="N1419" i="2"/>
  <c r="K1419" i="2"/>
  <c r="O1419" i="2"/>
  <c r="N1418" i="2"/>
  <c r="K1418" i="2"/>
  <c r="O1418" i="2"/>
  <c r="N1417" i="2"/>
  <c r="K1417" i="2"/>
  <c r="O1417" i="2"/>
  <c r="N1416" i="2"/>
  <c r="K1416" i="2"/>
  <c r="O1416" i="2"/>
  <c r="N1415" i="2"/>
  <c r="K1415" i="2"/>
  <c r="O1415" i="2"/>
  <c r="N1414" i="2"/>
  <c r="K1414" i="2"/>
  <c r="O1414" i="2"/>
  <c r="N1413" i="2"/>
  <c r="K1413" i="2"/>
  <c r="O1413" i="2"/>
  <c r="N1412" i="2"/>
  <c r="K1412" i="2"/>
  <c r="O1412" i="2"/>
  <c r="N1411" i="2"/>
  <c r="K1411" i="2"/>
  <c r="O1411" i="2"/>
  <c r="N1410" i="2"/>
  <c r="K1410" i="2"/>
  <c r="O1410" i="2"/>
  <c r="N1409" i="2"/>
  <c r="K1409" i="2"/>
  <c r="O1409" i="2"/>
  <c r="N1408" i="2"/>
  <c r="K1408" i="2"/>
  <c r="O1408" i="2"/>
  <c r="N1407" i="2"/>
  <c r="K1407" i="2"/>
  <c r="O1407" i="2"/>
  <c r="N1406" i="2"/>
  <c r="K1406" i="2"/>
  <c r="O1406" i="2"/>
  <c r="N1405" i="2"/>
  <c r="K1405" i="2"/>
  <c r="O1405" i="2"/>
  <c r="N1404" i="2"/>
  <c r="K1404" i="2"/>
  <c r="O1404" i="2"/>
  <c r="N1403" i="2"/>
  <c r="K1403" i="2"/>
  <c r="O1403" i="2"/>
  <c r="N1402" i="2"/>
  <c r="K1402" i="2"/>
  <c r="O1402" i="2"/>
  <c r="N1401" i="2"/>
  <c r="K1401" i="2"/>
  <c r="O1401" i="2"/>
  <c r="N1400" i="2"/>
  <c r="K1400" i="2"/>
  <c r="O1400" i="2"/>
  <c r="N1399" i="2"/>
  <c r="K1399" i="2"/>
  <c r="O1399" i="2"/>
  <c r="N1398" i="2"/>
  <c r="K1398" i="2"/>
  <c r="O1398" i="2"/>
  <c r="N1397" i="2"/>
  <c r="K1397" i="2"/>
  <c r="O1397" i="2"/>
  <c r="N1396" i="2"/>
  <c r="K1396" i="2"/>
  <c r="O1396" i="2"/>
  <c r="N1395" i="2"/>
  <c r="K1395" i="2"/>
  <c r="O1395" i="2"/>
  <c r="N1394" i="2"/>
  <c r="K1394" i="2"/>
  <c r="O1394" i="2"/>
  <c r="N1393" i="2"/>
  <c r="K1393" i="2"/>
  <c r="O1393" i="2"/>
  <c r="N1392" i="2"/>
  <c r="K1392" i="2"/>
  <c r="O1392" i="2"/>
  <c r="N1391" i="2"/>
  <c r="K1391" i="2"/>
  <c r="O1391" i="2"/>
  <c r="N1390" i="2"/>
  <c r="K1390" i="2"/>
  <c r="O1390" i="2"/>
  <c r="N1389" i="2"/>
  <c r="K1389" i="2"/>
  <c r="O1389" i="2"/>
  <c r="N1388" i="2"/>
  <c r="K1388" i="2"/>
  <c r="O1388" i="2"/>
  <c r="N1387" i="2"/>
  <c r="K1387" i="2"/>
  <c r="O1387" i="2"/>
  <c r="N1386" i="2"/>
  <c r="K1386" i="2"/>
  <c r="O1386" i="2"/>
  <c r="N1385" i="2"/>
  <c r="K1385" i="2"/>
  <c r="O1385" i="2"/>
  <c r="N1384" i="2"/>
  <c r="K1384" i="2"/>
  <c r="O1384" i="2"/>
  <c r="N1383" i="2"/>
  <c r="K1383" i="2"/>
  <c r="O1383" i="2"/>
  <c r="N1382" i="2"/>
  <c r="K1382" i="2"/>
  <c r="O1382" i="2"/>
  <c r="N1381" i="2"/>
  <c r="K1381" i="2"/>
  <c r="O1381" i="2"/>
  <c r="N1380" i="2"/>
  <c r="K1380" i="2"/>
  <c r="O1380" i="2"/>
  <c r="N1379" i="2"/>
  <c r="K1379" i="2"/>
  <c r="O1379" i="2"/>
  <c r="N1378" i="2"/>
  <c r="K1378" i="2"/>
  <c r="O1378" i="2"/>
  <c r="N1377" i="2"/>
  <c r="K1377" i="2"/>
  <c r="O1377" i="2"/>
  <c r="N1376" i="2"/>
  <c r="K1376" i="2"/>
  <c r="O1376" i="2"/>
  <c r="N1375" i="2"/>
  <c r="K1375" i="2"/>
  <c r="O1375" i="2"/>
  <c r="N1374" i="2"/>
  <c r="K1374" i="2"/>
  <c r="O1374" i="2"/>
  <c r="N1373" i="2"/>
  <c r="K1373" i="2"/>
  <c r="O1373" i="2"/>
  <c r="N1372" i="2"/>
  <c r="K1372" i="2"/>
  <c r="O1372" i="2"/>
  <c r="N1371" i="2"/>
  <c r="K1371" i="2"/>
  <c r="O1371" i="2"/>
  <c r="N1370" i="2"/>
  <c r="K1370" i="2"/>
  <c r="O1370" i="2"/>
  <c r="N1369" i="2"/>
  <c r="K1369" i="2"/>
  <c r="O1369" i="2"/>
  <c r="N1368" i="2"/>
  <c r="K1368" i="2"/>
  <c r="O1368" i="2"/>
  <c r="N1367" i="2"/>
  <c r="K1367" i="2"/>
  <c r="O1367" i="2"/>
  <c r="N1366" i="2"/>
  <c r="K1366" i="2"/>
  <c r="O1366" i="2"/>
  <c r="N1365" i="2"/>
  <c r="K1365" i="2"/>
  <c r="O1365" i="2"/>
  <c r="N1364" i="2"/>
  <c r="K1364" i="2"/>
  <c r="O1364" i="2"/>
  <c r="N1363" i="2"/>
  <c r="K1363" i="2"/>
  <c r="O1363" i="2"/>
  <c r="N1362" i="2"/>
  <c r="K1362" i="2"/>
  <c r="O1362" i="2"/>
  <c r="N1361" i="2"/>
  <c r="K1361" i="2"/>
  <c r="O1361" i="2"/>
  <c r="N1360" i="2"/>
  <c r="K1360" i="2"/>
  <c r="O1360" i="2"/>
  <c r="N1359" i="2"/>
  <c r="K1359" i="2"/>
  <c r="O1359" i="2"/>
  <c r="N1358" i="2"/>
  <c r="K1358" i="2"/>
  <c r="O1358" i="2"/>
  <c r="N1357" i="2"/>
  <c r="K1357" i="2"/>
  <c r="O1357" i="2"/>
  <c r="N1356" i="2"/>
  <c r="K1356" i="2"/>
  <c r="O1356" i="2"/>
  <c r="N1355" i="2"/>
  <c r="K1355" i="2"/>
  <c r="O1355" i="2"/>
  <c r="N1354" i="2"/>
  <c r="K1354" i="2"/>
  <c r="O1354" i="2"/>
  <c r="N1353" i="2"/>
  <c r="K1353" i="2"/>
  <c r="O1353" i="2"/>
  <c r="N1352" i="2"/>
  <c r="K1352" i="2"/>
  <c r="O1352" i="2"/>
  <c r="N1351" i="2"/>
  <c r="K1351" i="2"/>
  <c r="O1351" i="2"/>
  <c r="N1350" i="2"/>
  <c r="K1350" i="2"/>
  <c r="O1350" i="2"/>
  <c r="N1349" i="2"/>
  <c r="K1349" i="2"/>
  <c r="O1349" i="2"/>
  <c r="N1348" i="2"/>
  <c r="K1348" i="2"/>
  <c r="O1348" i="2"/>
  <c r="N1347" i="2"/>
  <c r="K1347" i="2"/>
  <c r="O1347" i="2"/>
  <c r="N1346" i="2"/>
  <c r="K1346" i="2"/>
  <c r="O1346" i="2"/>
  <c r="N1345" i="2"/>
  <c r="K1345" i="2"/>
  <c r="O1345" i="2"/>
  <c r="N1344" i="2"/>
  <c r="K1344" i="2"/>
  <c r="O1344" i="2"/>
  <c r="N1343" i="2"/>
  <c r="K1343" i="2"/>
  <c r="O1343" i="2"/>
  <c r="N1342" i="2"/>
  <c r="K1342" i="2"/>
  <c r="O1342" i="2"/>
  <c r="N1341" i="2"/>
  <c r="K1341" i="2"/>
  <c r="O1341" i="2"/>
  <c r="N1340" i="2"/>
  <c r="K1340" i="2"/>
  <c r="O1340" i="2"/>
  <c r="N1339" i="2"/>
  <c r="K1339" i="2"/>
  <c r="O1339" i="2"/>
  <c r="N1338" i="2"/>
  <c r="K1338" i="2"/>
  <c r="O1338" i="2"/>
  <c r="N1337" i="2"/>
  <c r="K1337" i="2"/>
  <c r="O1337" i="2"/>
  <c r="N1336" i="2"/>
  <c r="K1336" i="2"/>
  <c r="O1336" i="2"/>
  <c r="N1335" i="2"/>
  <c r="K1335" i="2"/>
  <c r="O1335" i="2"/>
  <c r="N1334" i="2"/>
  <c r="K1334" i="2"/>
  <c r="O1334" i="2"/>
  <c r="N1333" i="2"/>
  <c r="K1333" i="2"/>
  <c r="O1333" i="2"/>
  <c r="N1332" i="2"/>
  <c r="K1332" i="2"/>
  <c r="O1332" i="2"/>
  <c r="N1331" i="2"/>
  <c r="K1331" i="2"/>
  <c r="O1331" i="2"/>
  <c r="N1330" i="2"/>
  <c r="K1330" i="2"/>
  <c r="O1330" i="2"/>
  <c r="N1329" i="2"/>
  <c r="K1329" i="2"/>
  <c r="O1329" i="2"/>
  <c r="N1328" i="2"/>
  <c r="K1328" i="2"/>
  <c r="O1328" i="2"/>
  <c r="N1327" i="2"/>
  <c r="K1327" i="2"/>
  <c r="O1327" i="2"/>
  <c r="N1326" i="2"/>
  <c r="K1326" i="2"/>
  <c r="O1326" i="2"/>
  <c r="N1325" i="2"/>
  <c r="K1325" i="2"/>
  <c r="O1325" i="2"/>
  <c r="N1324" i="2"/>
  <c r="K1324" i="2"/>
  <c r="O1324" i="2"/>
  <c r="N1323" i="2"/>
  <c r="K1323" i="2"/>
  <c r="O1323" i="2"/>
  <c r="N1322" i="2"/>
  <c r="K1322" i="2"/>
  <c r="O1322" i="2"/>
  <c r="N1321" i="2"/>
  <c r="K1321" i="2"/>
  <c r="O1321" i="2"/>
  <c r="N1320" i="2"/>
  <c r="K1320" i="2"/>
  <c r="O1320" i="2"/>
  <c r="N1319" i="2"/>
  <c r="K1319" i="2"/>
  <c r="O1319" i="2"/>
  <c r="N1318" i="2"/>
  <c r="K1318" i="2"/>
  <c r="O1318" i="2"/>
  <c r="N1317" i="2"/>
  <c r="K1317" i="2"/>
  <c r="O1317" i="2"/>
  <c r="N1316" i="2"/>
  <c r="K1316" i="2"/>
  <c r="O1316" i="2"/>
  <c r="N1315" i="2"/>
  <c r="K1315" i="2"/>
  <c r="O1315" i="2"/>
  <c r="N1314" i="2"/>
  <c r="K1314" i="2"/>
  <c r="O1314" i="2"/>
  <c r="N1313" i="2"/>
  <c r="K1313" i="2"/>
  <c r="O1313" i="2"/>
  <c r="N1312" i="2"/>
  <c r="K1312" i="2"/>
  <c r="O1312" i="2"/>
  <c r="N1311" i="2"/>
  <c r="K1311" i="2"/>
  <c r="O1311" i="2"/>
  <c r="N1310" i="2"/>
  <c r="K1310" i="2"/>
  <c r="O1310" i="2"/>
  <c r="N1309" i="2"/>
  <c r="K1309" i="2"/>
  <c r="O1309" i="2"/>
  <c r="N1308" i="2"/>
  <c r="K1308" i="2"/>
  <c r="O1308" i="2"/>
  <c r="N1307" i="2"/>
  <c r="K1307" i="2"/>
  <c r="O1307" i="2"/>
  <c r="N1306" i="2"/>
  <c r="K1306" i="2"/>
  <c r="O1306" i="2"/>
  <c r="N1305" i="2"/>
  <c r="K1305" i="2"/>
  <c r="O1305" i="2"/>
  <c r="N1304" i="2"/>
  <c r="K1304" i="2"/>
  <c r="O1304" i="2"/>
  <c r="N1303" i="2"/>
  <c r="K1303" i="2"/>
  <c r="O1303" i="2"/>
  <c r="N1302" i="2"/>
  <c r="K1302" i="2"/>
  <c r="O1302" i="2"/>
  <c r="N1301" i="2"/>
  <c r="K1301" i="2"/>
  <c r="O1301" i="2"/>
  <c r="N1300" i="2"/>
  <c r="K1300" i="2"/>
  <c r="O1300" i="2"/>
  <c r="N1299" i="2"/>
  <c r="K1299" i="2"/>
  <c r="O1299" i="2"/>
  <c r="N1298" i="2"/>
  <c r="K1298" i="2"/>
  <c r="O1298" i="2"/>
  <c r="N1297" i="2"/>
  <c r="K1297" i="2"/>
  <c r="O1297" i="2"/>
  <c r="N1296" i="2"/>
  <c r="K1296" i="2"/>
  <c r="O1296" i="2"/>
  <c r="N1295" i="2"/>
  <c r="K1295" i="2"/>
  <c r="O1295" i="2"/>
  <c r="N1294" i="2"/>
  <c r="K1294" i="2"/>
  <c r="O1294" i="2"/>
  <c r="N1293" i="2"/>
  <c r="K1293" i="2"/>
  <c r="O1293" i="2"/>
  <c r="N1292" i="2"/>
  <c r="K1292" i="2"/>
  <c r="O1292" i="2"/>
  <c r="N1291" i="2"/>
  <c r="K1291" i="2"/>
  <c r="O1291" i="2"/>
  <c r="N1290" i="2"/>
  <c r="K1290" i="2"/>
  <c r="O1290" i="2"/>
  <c r="N1289" i="2"/>
  <c r="K1289" i="2"/>
  <c r="O1289" i="2"/>
  <c r="N1288" i="2"/>
  <c r="K1288" i="2"/>
  <c r="O1288" i="2"/>
  <c r="N1287" i="2"/>
  <c r="K1287" i="2"/>
  <c r="O1287" i="2"/>
  <c r="N1286" i="2"/>
  <c r="K1286" i="2"/>
  <c r="O1286" i="2"/>
  <c r="N1285" i="2"/>
  <c r="K1285" i="2"/>
  <c r="O1285" i="2"/>
  <c r="N1284" i="2"/>
  <c r="K1284" i="2"/>
  <c r="O1284" i="2"/>
  <c r="N1283" i="2"/>
  <c r="K1283" i="2"/>
  <c r="O1283" i="2"/>
  <c r="N1282" i="2"/>
  <c r="K1282" i="2"/>
  <c r="O1282" i="2"/>
  <c r="N1281" i="2"/>
  <c r="K1281" i="2"/>
  <c r="O1281" i="2"/>
  <c r="N1280" i="2"/>
  <c r="K1280" i="2"/>
  <c r="O1280" i="2"/>
  <c r="N1279" i="2"/>
  <c r="K1279" i="2"/>
  <c r="O1279" i="2"/>
  <c r="N1278" i="2"/>
  <c r="K1278" i="2"/>
  <c r="O1278" i="2"/>
  <c r="N1277" i="2"/>
  <c r="K1277" i="2"/>
  <c r="O1277" i="2"/>
  <c r="N1276" i="2"/>
  <c r="K1276" i="2"/>
  <c r="O1276" i="2"/>
  <c r="N1275" i="2"/>
  <c r="K1275" i="2"/>
  <c r="O1275" i="2"/>
  <c r="N1274" i="2"/>
  <c r="K1274" i="2"/>
  <c r="O1274" i="2"/>
  <c r="N1273" i="2"/>
  <c r="K1273" i="2"/>
  <c r="O1273" i="2"/>
  <c r="N1272" i="2"/>
  <c r="K1272" i="2"/>
  <c r="O1272" i="2"/>
  <c r="N1271" i="2"/>
  <c r="K1271" i="2"/>
  <c r="O1271" i="2"/>
  <c r="N1270" i="2"/>
  <c r="K1270" i="2"/>
  <c r="O1270" i="2"/>
  <c r="N1269" i="2"/>
  <c r="K1269" i="2"/>
  <c r="O1269" i="2"/>
  <c r="N1268" i="2"/>
  <c r="K1268" i="2"/>
  <c r="O1268" i="2"/>
  <c r="N1267" i="2"/>
  <c r="K1267" i="2"/>
  <c r="O1267" i="2"/>
  <c r="N1266" i="2"/>
  <c r="K1266" i="2"/>
  <c r="O1266" i="2"/>
  <c r="N1265" i="2"/>
  <c r="K1265" i="2"/>
  <c r="O1265" i="2"/>
  <c r="N1264" i="2"/>
  <c r="K1264" i="2"/>
  <c r="O1264" i="2"/>
  <c r="N1263" i="2"/>
  <c r="K1263" i="2"/>
  <c r="O1263" i="2"/>
  <c r="N1262" i="2"/>
  <c r="K1262" i="2"/>
  <c r="O1262" i="2"/>
  <c r="N1261" i="2"/>
  <c r="K1261" i="2"/>
  <c r="O1261" i="2"/>
  <c r="N1260" i="2"/>
  <c r="K1260" i="2"/>
  <c r="O1260" i="2"/>
  <c r="N1259" i="2"/>
  <c r="K1259" i="2"/>
  <c r="O1259" i="2"/>
  <c r="N1258" i="2"/>
  <c r="K1258" i="2"/>
  <c r="O1258" i="2"/>
  <c r="N1257" i="2"/>
  <c r="K1257" i="2"/>
  <c r="O1257" i="2"/>
  <c r="N1256" i="2"/>
  <c r="K1256" i="2"/>
  <c r="O1256" i="2"/>
  <c r="N1255" i="2"/>
  <c r="K1255" i="2"/>
  <c r="O1255" i="2"/>
  <c r="N1254" i="2"/>
  <c r="K1254" i="2"/>
  <c r="O1254" i="2"/>
  <c r="N1253" i="2"/>
  <c r="K1253" i="2"/>
  <c r="O1253" i="2"/>
  <c r="N1252" i="2"/>
  <c r="K1252" i="2"/>
  <c r="O1252" i="2"/>
  <c r="N1251" i="2"/>
  <c r="K1251" i="2"/>
  <c r="O1251" i="2"/>
  <c r="N1250" i="2"/>
  <c r="K1250" i="2"/>
  <c r="O1250" i="2"/>
  <c r="N1249" i="2"/>
  <c r="K1249" i="2"/>
  <c r="O1249" i="2"/>
  <c r="N1248" i="2"/>
  <c r="K1248" i="2"/>
  <c r="O1248" i="2"/>
  <c r="N1247" i="2"/>
  <c r="K1247" i="2"/>
  <c r="O1247" i="2"/>
  <c r="N1246" i="2"/>
  <c r="K1246" i="2"/>
  <c r="O1246" i="2"/>
  <c r="N1245" i="2"/>
  <c r="K1245" i="2"/>
  <c r="O1245" i="2"/>
  <c r="N1244" i="2"/>
  <c r="K1244" i="2"/>
  <c r="O1244" i="2"/>
  <c r="N1243" i="2"/>
  <c r="K1243" i="2"/>
  <c r="O1243" i="2"/>
  <c r="N1242" i="2"/>
  <c r="K1242" i="2"/>
  <c r="O1242" i="2"/>
  <c r="N1241" i="2"/>
  <c r="K1241" i="2"/>
  <c r="O1241" i="2"/>
  <c r="N1240" i="2"/>
  <c r="K1240" i="2"/>
  <c r="O1240" i="2"/>
  <c r="N1239" i="2"/>
  <c r="K1239" i="2"/>
  <c r="O1239" i="2"/>
  <c r="N1238" i="2"/>
  <c r="K1238" i="2"/>
  <c r="O1238" i="2"/>
  <c r="N1237" i="2"/>
  <c r="K1237" i="2"/>
  <c r="O1237" i="2"/>
  <c r="N1236" i="2"/>
  <c r="K1236" i="2"/>
  <c r="O1236" i="2"/>
  <c r="N1235" i="2"/>
  <c r="K1235" i="2"/>
  <c r="O1235" i="2"/>
  <c r="N1234" i="2"/>
  <c r="K1234" i="2"/>
  <c r="O1234" i="2"/>
  <c r="N1233" i="2"/>
  <c r="K1233" i="2"/>
  <c r="O1233" i="2"/>
  <c r="N1232" i="2"/>
  <c r="K1232" i="2"/>
  <c r="O1232" i="2"/>
  <c r="N1231" i="2"/>
  <c r="K1231" i="2"/>
  <c r="O1231" i="2"/>
  <c r="N1230" i="2"/>
  <c r="K1230" i="2"/>
  <c r="O1230" i="2"/>
  <c r="N1229" i="2"/>
  <c r="K1229" i="2"/>
  <c r="O1229" i="2"/>
  <c r="N1228" i="2"/>
  <c r="K1228" i="2"/>
  <c r="O1228" i="2"/>
  <c r="N1227" i="2"/>
  <c r="K1227" i="2"/>
  <c r="O1227" i="2"/>
  <c r="N1226" i="2"/>
  <c r="K1226" i="2"/>
  <c r="O1226" i="2"/>
  <c r="N1225" i="2"/>
  <c r="K1225" i="2"/>
  <c r="O1225" i="2"/>
  <c r="N1224" i="2"/>
  <c r="K1224" i="2"/>
  <c r="O1224" i="2"/>
  <c r="N1223" i="2"/>
  <c r="K1223" i="2"/>
  <c r="O1223" i="2"/>
  <c r="N1222" i="2"/>
  <c r="K1222" i="2"/>
  <c r="O1222" i="2"/>
  <c r="N1221" i="2"/>
  <c r="K1221" i="2"/>
  <c r="O1221" i="2"/>
  <c r="N1220" i="2"/>
  <c r="K1220" i="2"/>
  <c r="O1220" i="2"/>
  <c r="N1219" i="2"/>
  <c r="K1219" i="2"/>
  <c r="O1219" i="2"/>
  <c r="N1218" i="2"/>
  <c r="K1218" i="2"/>
  <c r="O1218" i="2"/>
  <c r="N1217" i="2"/>
  <c r="K1217" i="2"/>
  <c r="O1217" i="2"/>
  <c r="N1216" i="2"/>
  <c r="K1216" i="2"/>
  <c r="O1216" i="2"/>
  <c r="N1215" i="2"/>
  <c r="K1215" i="2"/>
  <c r="O1215" i="2"/>
  <c r="N1214" i="2"/>
  <c r="K1214" i="2"/>
  <c r="O1214" i="2"/>
  <c r="N1213" i="2"/>
  <c r="K1213" i="2"/>
  <c r="O1213" i="2"/>
  <c r="N1212" i="2"/>
  <c r="K1212" i="2"/>
  <c r="O1212" i="2"/>
  <c r="N1211" i="2"/>
  <c r="K1211" i="2"/>
  <c r="O1211" i="2"/>
  <c r="N1210" i="2"/>
  <c r="K1210" i="2"/>
  <c r="O1210" i="2"/>
  <c r="N1209" i="2"/>
  <c r="K1209" i="2"/>
  <c r="O1209" i="2"/>
  <c r="N1208" i="2"/>
  <c r="K1208" i="2"/>
  <c r="O1208" i="2"/>
  <c r="N1207" i="2"/>
  <c r="K1207" i="2"/>
  <c r="O1207" i="2"/>
  <c r="N1206" i="2"/>
  <c r="K1206" i="2"/>
  <c r="O1206" i="2"/>
  <c r="N1205" i="2"/>
  <c r="K1205" i="2"/>
  <c r="O1205" i="2"/>
  <c r="N1204" i="2"/>
  <c r="K1204" i="2"/>
  <c r="O1204" i="2"/>
  <c r="N1203" i="2"/>
  <c r="K1203" i="2"/>
  <c r="O1203" i="2"/>
  <c r="N1202" i="2"/>
  <c r="K1202" i="2"/>
  <c r="O1202" i="2"/>
  <c r="N1201" i="2"/>
  <c r="K1201" i="2"/>
  <c r="O1201" i="2"/>
  <c r="N1200" i="2"/>
  <c r="K1200" i="2"/>
  <c r="O1200" i="2"/>
  <c r="N1199" i="2"/>
  <c r="K1199" i="2"/>
  <c r="O1199" i="2"/>
  <c r="N1198" i="2"/>
  <c r="K1198" i="2"/>
  <c r="O1198" i="2"/>
  <c r="N1197" i="2"/>
  <c r="K1197" i="2"/>
  <c r="O1197" i="2"/>
  <c r="N1196" i="2"/>
  <c r="K1196" i="2"/>
  <c r="O1196" i="2"/>
  <c r="N1195" i="2"/>
  <c r="K1195" i="2"/>
  <c r="O1195" i="2"/>
  <c r="N1194" i="2"/>
  <c r="K1194" i="2"/>
  <c r="O1194" i="2"/>
  <c r="N1193" i="2"/>
  <c r="K1193" i="2"/>
  <c r="O1193" i="2"/>
  <c r="N1192" i="2"/>
  <c r="K1192" i="2"/>
  <c r="O1192" i="2"/>
  <c r="N1191" i="2"/>
  <c r="K1191" i="2"/>
  <c r="O1191" i="2"/>
  <c r="N1190" i="2"/>
  <c r="K1190" i="2"/>
  <c r="O1190" i="2"/>
  <c r="N1189" i="2"/>
  <c r="K1189" i="2"/>
  <c r="O1189" i="2"/>
  <c r="N1188" i="2"/>
  <c r="K1188" i="2"/>
  <c r="O1188" i="2"/>
  <c r="N1187" i="2"/>
  <c r="K1187" i="2"/>
  <c r="O1187" i="2"/>
  <c r="N1186" i="2"/>
  <c r="K1186" i="2"/>
  <c r="O1186" i="2"/>
  <c r="N1185" i="2"/>
  <c r="K1185" i="2"/>
  <c r="O1185" i="2"/>
  <c r="N1184" i="2"/>
  <c r="K1184" i="2"/>
  <c r="O1184" i="2"/>
  <c r="N1183" i="2"/>
  <c r="K1183" i="2"/>
  <c r="O1183" i="2"/>
  <c r="N1182" i="2"/>
  <c r="K1182" i="2"/>
  <c r="O1182" i="2"/>
  <c r="N1181" i="2"/>
  <c r="K1181" i="2"/>
  <c r="O1181" i="2"/>
  <c r="N1180" i="2"/>
  <c r="K1180" i="2"/>
  <c r="O1180" i="2"/>
  <c r="N1179" i="2"/>
  <c r="K1179" i="2"/>
  <c r="O1179" i="2"/>
  <c r="N1178" i="2"/>
  <c r="K1178" i="2"/>
  <c r="O1178" i="2"/>
  <c r="N1177" i="2"/>
  <c r="K1177" i="2"/>
  <c r="O1177" i="2"/>
  <c r="N1176" i="2"/>
  <c r="K1176" i="2"/>
  <c r="O1176" i="2"/>
  <c r="N1175" i="2"/>
  <c r="K1175" i="2"/>
  <c r="O1175" i="2"/>
  <c r="N1174" i="2"/>
  <c r="K1174" i="2"/>
  <c r="O1174" i="2"/>
  <c r="N1173" i="2"/>
  <c r="K1173" i="2"/>
  <c r="O1173" i="2"/>
  <c r="N1172" i="2"/>
  <c r="K1172" i="2"/>
  <c r="O1172" i="2"/>
  <c r="N1171" i="2"/>
  <c r="K1171" i="2"/>
  <c r="O1171" i="2"/>
  <c r="N1170" i="2"/>
  <c r="K1170" i="2"/>
  <c r="O1170" i="2"/>
  <c r="N1169" i="2"/>
  <c r="K1169" i="2"/>
  <c r="O1169" i="2"/>
  <c r="N1168" i="2"/>
  <c r="K1168" i="2"/>
  <c r="O1168" i="2"/>
  <c r="N1167" i="2"/>
  <c r="K1167" i="2"/>
  <c r="O1167" i="2"/>
  <c r="N1166" i="2"/>
  <c r="K1166" i="2"/>
  <c r="O1166" i="2"/>
  <c r="N1165" i="2"/>
  <c r="K1165" i="2"/>
  <c r="O1165" i="2"/>
  <c r="N1164" i="2"/>
  <c r="K1164" i="2"/>
  <c r="O1164" i="2"/>
  <c r="N1163" i="2"/>
  <c r="K1163" i="2"/>
  <c r="O1163" i="2"/>
  <c r="N1162" i="2"/>
  <c r="K1162" i="2"/>
  <c r="O1162" i="2"/>
  <c r="N1161" i="2"/>
  <c r="K1161" i="2"/>
  <c r="O1161" i="2"/>
  <c r="N1160" i="2"/>
  <c r="K1160" i="2"/>
  <c r="O1160" i="2"/>
  <c r="N1159" i="2"/>
  <c r="K1159" i="2"/>
  <c r="O1159" i="2"/>
  <c r="N1158" i="2"/>
  <c r="K1158" i="2"/>
  <c r="O1158" i="2"/>
  <c r="N1157" i="2"/>
  <c r="K1157" i="2"/>
  <c r="O1157" i="2"/>
  <c r="N1156" i="2"/>
  <c r="K1156" i="2"/>
  <c r="O1156" i="2"/>
  <c r="N1155" i="2"/>
  <c r="K1155" i="2"/>
  <c r="O1155" i="2"/>
  <c r="N1154" i="2"/>
  <c r="K1154" i="2"/>
  <c r="O1154" i="2"/>
  <c r="N1153" i="2"/>
  <c r="K1153" i="2"/>
  <c r="O1153" i="2"/>
  <c r="N1152" i="2"/>
  <c r="K1152" i="2"/>
  <c r="O1152" i="2"/>
  <c r="N1151" i="2"/>
  <c r="K1151" i="2"/>
  <c r="O1151" i="2"/>
  <c r="N1150" i="2"/>
  <c r="K1150" i="2"/>
  <c r="O1150" i="2"/>
  <c r="N1149" i="2"/>
  <c r="K1149" i="2"/>
  <c r="O1149" i="2"/>
  <c r="N1148" i="2"/>
  <c r="K1148" i="2"/>
  <c r="O1148" i="2"/>
  <c r="N1147" i="2"/>
  <c r="K1147" i="2"/>
  <c r="O1147" i="2"/>
  <c r="N1146" i="2"/>
  <c r="K1146" i="2"/>
  <c r="O1146" i="2"/>
  <c r="N1145" i="2"/>
  <c r="K1145" i="2"/>
  <c r="O1145" i="2"/>
  <c r="N1144" i="2"/>
  <c r="K1144" i="2"/>
  <c r="O1144" i="2"/>
  <c r="N1143" i="2"/>
  <c r="K1143" i="2"/>
  <c r="O1143" i="2"/>
  <c r="N1142" i="2"/>
  <c r="K1142" i="2"/>
  <c r="O1142" i="2"/>
  <c r="N1141" i="2"/>
  <c r="K1141" i="2"/>
  <c r="O1141" i="2"/>
  <c r="N1140" i="2"/>
  <c r="K1140" i="2"/>
  <c r="O1140" i="2"/>
  <c r="N1139" i="2"/>
  <c r="K1139" i="2"/>
  <c r="O1139" i="2"/>
  <c r="N1138" i="2"/>
  <c r="K1138" i="2"/>
  <c r="O1138" i="2"/>
  <c r="N1137" i="2"/>
  <c r="K1137" i="2"/>
  <c r="O1137" i="2"/>
  <c r="N1136" i="2"/>
  <c r="K1136" i="2"/>
  <c r="O1136" i="2"/>
  <c r="N1135" i="2"/>
  <c r="K1135" i="2"/>
  <c r="O1135" i="2"/>
  <c r="N1134" i="2"/>
  <c r="K1134" i="2"/>
  <c r="O1134" i="2"/>
  <c r="N1133" i="2"/>
  <c r="K1133" i="2"/>
  <c r="O1133" i="2"/>
  <c r="N1132" i="2"/>
  <c r="K1132" i="2"/>
  <c r="O1132" i="2"/>
  <c r="N1131" i="2"/>
  <c r="K1131" i="2"/>
  <c r="O1131" i="2"/>
  <c r="N1130" i="2"/>
  <c r="K1130" i="2"/>
  <c r="O1130" i="2"/>
  <c r="N1129" i="2"/>
  <c r="K1129" i="2"/>
  <c r="O1129" i="2"/>
  <c r="N1128" i="2"/>
  <c r="K1128" i="2"/>
  <c r="O1128" i="2"/>
  <c r="N1127" i="2"/>
  <c r="K1127" i="2"/>
  <c r="O1127" i="2"/>
  <c r="N1126" i="2"/>
  <c r="K1126" i="2"/>
  <c r="O1126" i="2"/>
  <c r="N1125" i="2"/>
  <c r="K1125" i="2"/>
  <c r="O1125" i="2"/>
  <c r="N1124" i="2"/>
  <c r="K1124" i="2"/>
  <c r="O1124" i="2"/>
  <c r="N1123" i="2"/>
  <c r="K1123" i="2"/>
  <c r="O1123" i="2"/>
  <c r="N1122" i="2"/>
  <c r="K1122" i="2"/>
  <c r="O1122" i="2"/>
  <c r="N1121" i="2"/>
  <c r="K1121" i="2"/>
  <c r="O1121" i="2"/>
  <c r="N1120" i="2"/>
  <c r="K1120" i="2"/>
  <c r="O1120" i="2"/>
  <c r="N1119" i="2"/>
  <c r="K1119" i="2"/>
  <c r="O1119" i="2"/>
  <c r="N1118" i="2"/>
  <c r="K1118" i="2"/>
  <c r="O1118" i="2"/>
  <c r="N1117" i="2"/>
  <c r="K1117" i="2"/>
  <c r="O1117" i="2"/>
  <c r="N1116" i="2"/>
  <c r="K1116" i="2"/>
  <c r="O1116" i="2"/>
  <c r="N1115" i="2"/>
  <c r="K1115" i="2"/>
  <c r="O1115" i="2"/>
  <c r="N1114" i="2"/>
  <c r="K1114" i="2"/>
  <c r="O1114" i="2"/>
  <c r="N1113" i="2"/>
  <c r="K1113" i="2"/>
  <c r="O1113" i="2"/>
  <c r="N1112" i="2"/>
  <c r="K1112" i="2"/>
  <c r="O1112" i="2"/>
  <c r="N1111" i="2"/>
  <c r="K1111" i="2"/>
  <c r="O1111" i="2"/>
  <c r="N1110" i="2"/>
  <c r="K1110" i="2"/>
  <c r="O1110" i="2"/>
  <c r="N1109" i="2"/>
  <c r="K1109" i="2"/>
  <c r="O1109" i="2"/>
  <c r="N1108" i="2"/>
  <c r="K1108" i="2"/>
  <c r="O1108" i="2"/>
  <c r="N1107" i="2"/>
  <c r="K1107" i="2"/>
  <c r="O1107" i="2"/>
  <c r="N1106" i="2"/>
  <c r="K1106" i="2"/>
  <c r="O1106" i="2"/>
  <c r="N1105" i="2"/>
  <c r="K1105" i="2"/>
  <c r="O1105" i="2"/>
  <c r="N1104" i="2"/>
  <c r="K1104" i="2"/>
  <c r="O1104" i="2"/>
  <c r="N1103" i="2"/>
  <c r="K1103" i="2"/>
  <c r="O1103" i="2"/>
  <c r="N1102" i="2"/>
  <c r="K1102" i="2"/>
  <c r="O1102" i="2"/>
  <c r="N1101" i="2"/>
  <c r="K1101" i="2"/>
  <c r="O1101" i="2"/>
  <c r="N1100" i="2"/>
  <c r="K1100" i="2"/>
  <c r="O1100" i="2"/>
  <c r="N1099" i="2"/>
  <c r="K1099" i="2"/>
  <c r="O1099" i="2"/>
  <c r="N1098" i="2"/>
  <c r="K1098" i="2"/>
  <c r="O1098" i="2"/>
  <c r="N1097" i="2"/>
  <c r="K1097" i="2"/>
  <c r="O1097" i="2"/>
  <c r="N1096" i="2"/>
  <c r="K1096" i="2"/>
  <c r="O1096" i="2"/>
  <c r="N1095" i="2"/>
  <c r="K1095" i="2"/>
  <c r="O1095" i="2"/>
  <c r="N1094" i="2"/>
  <c r="K1094" i="2"/>
  <c r="O1094" i="2"/>
  <c r="N1093" i="2"/>
  <c r="K1093" i="2"/>
  <c r="O1093" i="2"/>
  <c r="N1092" i="2"/>
  <c r="K1092" i="2"/>
  <c r="O1092" i="2"/>
  <c r="N1091" i="2"/>
  <c r="K1091" i="2"/>
  <c r="O1091" i="2"/>
  <c r="N1090" i="2"/>
  <c r="K1090" i="2"/>
  <c r="O1090" i="2"/>
  <c r="N1089" i="2"/>
  <c r="K1089" i="2"/>
  <c r="O1089" i="2"/>
  <c r="N1088" i="2"/>
  <c r="K1088" i="2"/>
  <c r="O1088" i="2"/>
  <c r="N1087" i="2"/>
  <c r="K1087" i="2"/>
  <c r="O1087" i="2"/>
  <c r="N1086" i="2"/>
  <c r="K1086" i="2"/>
  <c r="O1086" i="2"/>
  <c r="N1085" i="2"/>
  <c r="K1085" i="2"/>
  <c r="O1085" i="2"/>
  <c r="N1084" i="2"/>
  <c r="K1084" i="2"/>
  <c r="O1084" i="2"/>
  <c r="N1083" i="2"/>
  <c r="K1083" i="2"/>
  <c r="O1083" i="2"/>
  <c r="N1082" i="2"/>
  <c r="K1082" i="2"/>
  <c r="O1082" i="2"/>
  <c r="N1081" i="2"/>
  <c r="K1081" i="2"/>
  <c r="O1081" i="2"/>
  <c r="N1080" i="2"/>
  <c r="K1080" i="2"/>
  <c r="O1080" i="2"/>
  <c r="N1079" i="2"/>
  <c r="K1079" i="2"/>
  <c r="O1079" i="2"/>
  <c r="N1078" i="2"/>
  <c r="K1078" i="2"/>
  <c r="O1078" i="2"/>
  <c r="N1077" i="2"/>
  <c r="K1077" i="2"/>
  <c r="O1077" i="2"/>
  <c r="N1076" i="2"/>
  <c r="K1076" i="2"/>
  <c r="O1076" i="2"/>
  <c r="N1075" i="2"/>
  <c r="K1075" i="2"/>
  <c r="O1075" i="2"/>
  <c r="N1074" i="2"/>
  <c r="K1074" i="2"/>
  <c r="O1074" i="2"/>
  <c r="N1073" i="2"/>
  <c r="K1073" i="2"/>
  <c r="O1073" i="2"/>
  <c r="N1072" i="2"/>
  <c r="K1072" i="2"/>
  <c r="O1072" i="2"/>
  <c r="N1071" i="2"/>
  <c r="K1071" i="2"/>
  <c r="O1071" i="2"/>
  <c r="N1070" i="2"/>
  <c r="K1070" i="2"/>
  <c r="O1070" i="2"/>
  <c r="N1069" i="2"/>
  <c r="K1069" i="2"/>
  <c r="O1069" i="2"/>
  <c r="N1068" i="2"/>
  <c r="K1068" i="2"/>
  <c r="O1068" i="2"/>
  <c r="N1067" i="2"/>
  <c r="K1067" i="2"/>
  <c r="O1067" i="2"/>
  <c r="N1066" i="2"/>
  <c r="K1066" i="2"/>
  <c r="O1066" i="2"/>
  <c r="N1065" i="2"/>
  <c r="K1065" i="2"/>
  <c r="O1065" i="2"/>
  <c r="N1064" i="2"/>
  <c r="K1064" i="2"/>
  <c r="O1064" i="2"/>
  <c r="N1063" i="2"/>
  <c r="K1063" i="2"/>
  <c r="O1063" i="2"/>
  <c r="N1062" i="2"/>
  <c r="K1062" i="2"/>
  <c r="O1062" i="2"/>
  <c r="N1061" i="2"/>
  <c r="K1061" i="2"/>
  <c r="O1061" i="2"/>
  <c r="N1060" i="2"/>
  <c r="K1060" i="2"/>
  <c r="O1060" i="2"/>
  <c r="N1059" i="2"/>
  <c r="K1059" i="2"/>
  <c r="O1059" i="2"/>
  <c r="N1058" i="2"/>
  <c r="K1058" i="2"/>
  <c r="O1058" i="2"/>
  <c r="N1057" i="2"/>
  <c r="K1057" i="2"/>
  <c r="O1057" i="2"/>
  <c r="N1056" i="2"/>
  <c r="K1056" i="2"/>
  <c r="O1056" i="2"/>
  <c r="N1055" i="2"/>
  <c r="K1055" i="2"/>
  <c r="O1055" i="2"/>
  <c r="N1054" i="2"/>
  <c r="K1054" i="2"/>
  <c r="O1054" i="2"/>
  <c r="N1053" i="2"/>
  <c r="K1053" i="2"/>
  <c r="O1053" i="2"/>
  <c r="N1052" i="2"/>
  <c r="K1052" i="2"/>
  <c r="O1052" i="2"/>
  <c r="N1051" i="2"/>
  <c r="K1051" i="2"/>
  <c r="O1051" i="2"/>
  <c r="N1050" i="2"/>
  <c r="K1050" i="2"/>
  <c r="O1050" i="2"/>
  <c r="N1049" i="2"/>
  <c r="K1049" i="2"/>
  <c r="O1049" i="2"/>
  <c r="N1048" i="2"/>
  <c r="K1048" i="2"/>
  <c r="O1048" i="2"/>
  <c r="N1047" i="2"/>
  <c r="K1047" i="2"/>
  <c r="O1047" i="2"/>
  <c r="N1046" i="2"/>
  <c r="K1046" i="2"/>
  <c r="O1046" i="2"/>
  <c r="N1045" i="2"/>
  <c r="K1045" i="2"/>
  <c r="O1045" i="2"/>
  <c r="N1044" i="2"/>
  <c r="K1044" i="2"/>
  <c r="O1044" i="2"/>
  <c r="N1043" i="2"/>
  <c r="K1043" i="2"/>
  <c r="O1043" i="2"/>
  <c r="N1042" i="2"/>
  <c r="K1042" i="2"/>
  <c r="O1042" i="2"/>
  <c r="N1041" i="2"/>
  <c r="K1041" i="2"/>
  <c r="O1041" i="2"/>
  <c r="N1040" i="2"/>
  <c r="K1040" i="2"/>
  <c r="O1040" i="2"/>
  <c r="N1039" i="2"/>
  <c r="K1039" i="2"/>
  <c r="O1039" i="2"/>
  <c r="N1038" i="2"/>
  <c r="K1038" i="2"/>
  <c r="O1038" i="2"/>
  <c r="N1037" i="2"/>
  <c r="K1037" i="2"/>
  <c r="O1037" i="2"/>
  <c r="N1036" i="2"/>
  <c r="K1036" i="2"/>
  <c r="O1036" i="2"/>
  <c r="N1035" i="2"/>
  <c r="K1035" i="2"/>
  <c r="O1035" i="2"/>
  <c r="N1034" i="2"/>
  <c r="K1034" i="2"/>
  <c r="O1034" i="2"/>
  <c r="N1033" i="2"/>
  <c r="K1033" i="2"/>
  <c r="O1033" i="2"/>
  <c r="N1032" i="2"/>
  <c r="K1032" i="2"/>
  <c r="O1032" i="2"/>
  <c r="N1031" i="2"/>
  <c r="K1031" i="2"/>
  <c r="O1031" i="2"/>
  <c r="N1030" i="2"/>
  <c r="K1030" i="2"/>
  <c r="O1030" i="2"/>
  <c r="N1029" i="2"/>
  <c r="K1029" i="2"/>
  <c r="O1029" i="2"/>
  <c r="N1028" i="2"/>
  <c r="K1028" i="2"/>
  <c r="O1028" i="2"/>
  <c r="N1027" i="2"/>
  <c r="K1027" i="2"/>
  <c r="O1027" i="2"/>
  <c r="N1026" i="2"/>
  <c r="K1026" i="2"/>
  <c r="O1026" i="2"/>
  <c r="N1025" i="2"/>
  <c r="K1025" i="2"/>
  <c r="O1025" i="2"/>
  <c r="N1024" i="2"/>
  <c r="K1024" i="2"/>
  <c r="O1024" i="2"/>
  <c r="N1023" i="2"/>
  <c r="K1023" i="2"/>
  <c r="O1023" i="2"/>
  <c r="N1022" i="2"/>
  <c r="K1022" i="2"/>
  <c r="O1022" i="2"/>
  <c r="N1021" i="2"/>
  <c r="K1021" i="2"/>
  <c r="O1021" i="2"/>
  <c r="N1020" i="2"/>
  <c r="K1020" i="2"/>
  <c r="O1020" i="2"/>
  <c r="N1019" i="2"/>
  <c r="K1019" i="2"/>
  <c r="O1019" i="2"/>
  <c r="N1018" i="2"/>
  <c r="K1018" i="2"/>
  <c r="O1018" i="2"/>
  <c r="N1017" i="2"/>
  <c r="K1017" i="2"/>
  <c r="O1017" i="2"/>
  <c r="N1016" i="2"/>
  <c r="K1016" i="2"/>
  <c r="O1016" i="2"/>
  <c r="N1015" i="2"/>
  <c r="K1015" i="2"/>
  <c r="O1015" i="2"/>
  <c r="N1014" i="2"/>
  <c r="K1014" i="2"/>
  <c r="O1014" i="2"/>
  <c r="N1013" i="2"/>
  <c r="K1013" i="2"/>
  <c r="O1013" i="2"/>
  <c r="N1012" i="2"/>
  <c r="K1012" i="2"/>
  <c r="O1012" i="2"/>
  <c r="N1011" i="2"/>
  <c r="K1011" i="2"/>
  <c r="O1011" i="2"/>
  <c r="N1010" i="2"/>
  <c r="K1010" i="2"/>
  <c r="O1010" i="2"/>
  <c r="N1009" i="2"/>
  <c r="K1009" i="2"/>
  <c r="O1009" i="2"/>
  <c r="N1008" i="2"/>
  <c r="K1008" i="2"/>
  <c r="O1008" i="2"/>
  <c r="N1007" i="2"/>
  <c r="K1007" i="2"/>
  <c r="O1007" i="2"/>
  <c r="N1006" i="2"/>
  <c r="K1006" i="2"/>
  <c r="O1006" i="2"/>
  <c r="N1005" i="2"/>
  <c r="K1005" i="2"/>
  <c r="O1005" i="2"/>
  <c r="N1004" i="2"/>
  <c r="K1004" i="2"/>
  <c r="O1004" i="2"/>
  <c r="N1003" i="2"/>
  <c r="K1003" i="2"/>
  <c r="O1003" i="2"/>
  <c r="N1002" i="2"/>
  <c r="K1002" i="2"/>
  <c r="O1002" i="2"/>
  <c r="N1001" i="2"/>
  <c r="K1001" i="2"/>
  <c r="O1001" i="2"/>
  <c r="N1000" i="2"/>
  <c r="K1000" i="2"/>
  <c r="O1000" i="2"/>
  <c r="N999" i="2"/>
  <c r="K999" i="2"/>
  <c r="O999" i="2"/>
  <c r="N998" i="2"/>
  <c r="K998" i="2"/>
  <c r="O998" i="2"/>
  <c r="N997" i="2"/>
  <c r="K997" i="2"/>
  <c r="O997" i="2"/>
  <c r="N996" i="2"/>
  <c r="K996" i="2"/>
  <c r="O996" i="2"/>
  <c r="N995" i="2"/>
  <c r="K995" i="2"/>
  <c r="O995" i="2"/>
  <c r="N994" i="2"/>
  <c r="K994" i="2"/>
  <c r="O994" i="2"/>
  <c r="N993" i="2"/>
  <c r="K993" i="2"/>
  <c r="O993" i="2"/>
  <c r="N992" i="2"/>
  <c r="K992" i="2"/>
  <c r="O992" i="2"/>
  <c r="N991" i="2"/>
  <c r="K991" i="2"/>
  <c r="O991" i="2"/>
  <c r="N990" i="2"/>
  <c r="K990" i="2"/>
  <c r="O990" i="2"/>
  <c r="N989" i="2"/>
  <c r="K989" i="2"/>
  <c r="O989" i="2"/>
  <c r="N988" i="2"/>
  <c r="K988" i="2"/>
  <c r="O988" i="2"/>
  <c r="N987" i="2"/>
  <c r="K987" i="2"/>
  <c r="O987" i="2"/>
  <c r="N986" i="2"/>
  <c r="K986" i="2"/>
  <c r="O986" i="2"/>
  <c r="N985" i="2"/>
  <c r="K985" i="2"/>
  <c r="O985" i="2"/>
  <c r="N984" i="2"/>
  <c r="K984" i="2"/>
  <c r="O984" i="2"/>
  <c r="N983" i="2"/>
  <c r="K983" i="2"/>
  <c r="O983" i="2"/>
  <c r="N982" i="2"/>
  <c r="K982" i="2"/>
  <c r="O982" i="2"/>
  <c r="N981" i="2"/>
  <c r="K981" i="2"/>
  <c r="O981" i="2"/>
  <c r="N980" i="2"/>
  <c r="K980" i="2"/>
  <c r="O980" i="2"/>
  <c r="N979" i="2"/>
  <c r="K979" i="2"/>
  <c r="O979" i="2"/>
  <c r="N978" i="2"/>
  <c r="K978" i="2"/>
  <c r="O978" i="2"/>
  <c r="N977" i="2"/>
  <c r="K977" i="2"/>
  <c r="O977" i="2"/>
  <c r="N976" i="2"/>
  <c r="K976" i="2"/>
  <c r="O976" i="2"/>
  <c r="N975" i="2"/>
  <c r="K975" i="2"/>
  <c r="O975" i="2"/>
  <c r="N974" i="2"/>
  <c r="K974" i="2"/>
  <c r="O974" i="2"/>
  <c r="N973" i="2"/>
  <c r="K973" i="2"/>
  <c r="O973" i="2"/>
  <c r="N972" i="2"/>
  <c r="K972" i="2"/>
  <c r="O972" i="2"/>
  <c r="N971" i="2"/>
  <c r="K971" i="2"/>
  <c r="O971" i="2"/>
  <c r="N970" i="2"/>
  <c r="K970" i="2"/>
  <c r="O970" i="2"/>
  <c r="N969" i="2"/>
  <c r="K969" i="2"/>
  <c r="O969" i="2"/>
  <c r="N968" i="2"/>
  <c r="K968" i="2"/>
  <c r="O968" i="2"/>
  <c r="N967" i="2"/>
  <c r="K967" i="2"/>
  <c r="O967" i="2"/>
  <c r="N966" i="2"/>
  <c r="K966" i="2"/>
  <c r="O966" i="2"/>
  <c r="N965" i="2"/>
  <c r="K965" i="2"/>
  <c r="O965" i="2"/>
  <c r="N964" i="2"/>
  <c r="K964" i="2"/>
  <c r="O964" i="2"/>
  <c r="N963" i="2"/>
  <c r="K963" i="2"/>
  <c r="O963" i="2"/>
  <c r="N962" i="2"/>
  <c r="K962" i="2"/>
  <c r="O962" i="2"/>
  <c r="N961" i="2"/>
  <c r="K961" i="2"/>
  <c r="O961" i="2"/>
  <c r="N960" i="2"/>
  <c r="K960" i="2"/>
  <c r="O960" i="2"/>
  <c r="N959" i="2"/>
  <c r="K959" i="2"/>
  <c r="O959" i="2"/>
  <c r="N958" i="2"/>
  <c r="K958" i="2"/>
  <c r="O958" i="2"/>
  <c r="N957" i="2"/>
  <c r="K957" i="2"/>
  <c r="O957" i="2"/>
  <c r="N956" i="2"/>
  <c r="K956" i="2"/>
  <c r="O956" i="2"/>
  <c r="N955" i="2"/>
  <c r="K955" i="2"/>
  <c r="O955" i="2"/>
  <c r="N954" i="2"/>
  <c r="K954" i="2"/>
  <c r="O954" i="2"/>
  <c r="N953" i="2"/>
  <c r="K953" i="2"/>
  <c r="O953" i="2"/>
  <c r="N952" i="2"/>
  <c r="K952" i="2"/>
  <c r="O952" i="2"/>
  <c r="N951" i="2"/>
  <c r="K951" i="2"/>
  <c r="O951" i="2"/>
  <c r="N950" i="2"/>
  <c r="K950" i="2"/>
  <c r="O950" i="2"/>
  <c r="N949" i="2"/>
  <c r="K949" i="2"/>
  <c r="O949" i="2"/>
  <c r="N948" i="2"/>
  <c r="K948" i="2"/>
  <c r="O948" i="2"/>
  <c r="N947" i="2"/>
  <c r="K947" i="2"/>
  <c r="O947" i="2"/>
  <c r="N946" i="2"/>
  <c r="K946" i="2"/>
  <c r="O946" i="2"/>
  <c r="N945" i="2"/>
  <c r="K945" i="2"/>
  <c r="O945" i="2"/>
  <c r="N944" i="2"/>
  <c r="K944" i="2"/>
  <c r="O944" i="2"/>
  <c r="N943" i="2"/>
  <c r="K943" i="2"/>
  <c r="O943" i="2"/>
  <c r="N942" i="2"/>
  <c r="K942" i="2"/>
  <c r="O942" i="2"/>
  <c r="N941" i="2"/>
  <c r="K941" i="2"/>
  <c r="O941" i="2"/>
  <c r="N940" i="2"/>
  <c r="K940" i="2"/>
  <c r="O940" i="2"/>
  <c r="N939" i="2"/>
  <c r="K939" i="2"/>
  <c r="O939" i="2"/>
  <c r="N938" i="2"/>
  <c r="K938" i="2"/>
  <c r="O938" i="2"/>
  <c r="N937" i="2"/>
  <c r="K937" i="2"/>
  <c r="O937" i="2"/>
  <c r="N936" i="2"/>
  <c r="K936" i="2"/>
  <c r="O936" i="2"/>
  <c r="N935" i="2"/>
  <c r="K935" i="2"/>
  <c r="O935" i="2"/>
  <c r="N934" i="2"/>
  <c r="K934" i="2"/>
  <c r="O934" i="2"/>
  <c r="N933" i="2"/>
  <c r="K933" i="2"/>
  <c r="O933" i="2"/>
  <c r="N932" i="2"/>
  <c r="K932" i="2"/>
  <c r="O932" i="2"/>
  <c r="N931" i="2"/>
  <c r="K931" i="2"/>
  <c r="O931" i="2"/>
  <c r="N930" i="2"/>
  <c r="K930" i="2"/>
  <c r="O930" i="2"/>
  <c r="N929" i="2"/>
  <c r="K929" i="2"/>
  <c r="O929" i="2"/>
  <c r="N928" i="2"/>
  <c r="K928" i="2"/>
  <c r="O928" i="2"/>
  <c r="N927" i="2"/>
  <c r="K927" i="2"/>
  <c r="O927" i="2"/>
  <c r="N926" i="2"/>
  <c r="K926" i="2"/>
  <c r="O926" i="2"/>
  <c r="N925" i="2"/>
  <c r="K925" i="2"/>
  <c r="O925" i="2"/>
  <c r="N924" i="2"/>
  <c r="K924" i="2"/>
  <c r="O924" i="2"/>
  <c r="N923" i="2"/>
  <c r="K923" i="2"/>
  <c r="O923" i="2"/>
  <c r="N922" i="2"/>
  <c r="K922" i="2"/>
  <c r="O922" i="2"/>
  <c r="N921" i="2"/>
  <c r="K921" i="2"/>
  <c r="O921" i="2"/>
  <c r="N920" i="2"/>
  <c r="K920" i="2"/>
  <c r="O920" i="2"/>
  <c r="N919" i="2"/>
  <c r="K919" i="2"/>
  <c r="O919" i="2"/>
  <c r="N918" i="2"/>
  <c r="K918" i="2"/>
  <c r="O918" i="2"/>
  <c r="N917" i="2"/>
  <c r="K917" i="2"/>
  <c r="O917" i="2"/>
  <c r="N916" i="2"/>
  <c r="K916" i="2"/>
  <c r="O916" i="2"/>
  <c r="N915" i="2"/>
  <c r="K915" i="2"/>
  <c r="O915" i="2"/>
  <c r="N914" i="2"/>
  <c r="K914" i="2"/>
  <c r="O914" i="2"/>
  <c r="N913" i="2"/>
  <c r="K913" i="2"/>
  <c r="O913" i="2"/>
  <c r="N912" i="2"/>
  <c r="K912" i="2"/>
  <c r="O912" i="2"/>
  <c r="N911" i="2"/>
  <c r="K911" i="2"/>
  <c r="O911" i="2"/>
  <c r="N910" i="2"/>
  <c r="K910" i="2"/>
  <c r="O910" i="2"/>
  <c r="N909" i="2"/>
  <c r="K909" i="2"/>
  <c r="O909" i="2"/>
  <c r="N908" i="2"/>
  <c r="K908" i="2"/>
  <c r="O908" i="2"/>
  <c r="N907" i="2"/>
  <c r="K907" i="2"/>
  <c r="O907" i="2"/>
  <c r="N906" i="2"/>
  <c r="K906" i="2"/>
  <c r="O906" i="2"/>
  <c r="N905" i="2"/>
  <c r="K905" i="2"/>
  <c r="O905" i="2"/>
  <c r="N904" i="2"/>
  <c r="K904" i="2"/>
  <c r="O904" i="2"/>
  <c r="N903" i="2"/>
  <c r="K903" i="2"/>
  <c r="O903" i="2"/>
  <c r="N902" i="2"/>
  <c r="K902" i="2"/>
  <c r="O902" i="2"/>
  <c r="N901" i="2"/>
  <c r="K901" i="2"/>
  <c r="O901" i="2"/>
  <c r="N900" i="2"/>
  <c r="K900" i="2"/>
  <c r="O900" i="2"/>
  <c r="N899" i="2"/>
  <c r="K899" i="2"/>
  <c r="O899" i="2"/>
  <c r="N898" i="2"/>
  <c r="K898" i="2"/>
  <c r="O898" i="2"/>
  <c r="N897" i="2"/>
  <c r="K897" i="2"/>
  <c r="O897" i="2"/>
  <c r="N896" i="2"/>
  <c r="K896" i="2"/>
  <c r="O896" i="2"/>
  <c r="N895" i="2"/>
  <c r="K895" i="2"/>
  <c r="O895" i="2"/>
  <c r="N894" i="2"/>
  <c r="K894" i="2"/>
  <c r="O894" i="2"/>
  <c r="N893" i="2"/>
  <c r="K893" i="2"/>
  <c r="O893" i="2"/>
  <c r="N892" i="2"/>
  <c r="K892" i="2"/>
  <c r="O892" i="2"/>
  <c r="N891" i="2"/>
  <c r="K891" i="2"/>
  <c r="O891" i="2"/>
  <c r="N890" i="2"/>
  <c r="K890" i="2"/>
  <c r="O890" i="2"/>
  <c r="N889" i="2"/>
  <c r="K889" i="2"/>
  <c r="O889" i="2"/>
  <c r="N888" i="2"/>
  <c r="K888" i="2"/>
  <c r="O888" i="2"/>
  <c r="N887" i="2"/>
  <c r="K887" i="2"/>
  <c r="O887" i="2"/>
  <c r="N886" i="2"/>
  <c r="K886" i="2"/>
  <c r="O886" i="2"/>
  <c r="N885" i="2"/>
  <c r="K885" i="2"/>
  <c r="O885" i="2"/>
  <c r="N884" i="2"/>
  <c r="K884" i="2"/>
  <c r="O884" i="2"/>
  <c r="N883" i="2"/>
  <c r="K883" i="2"/>
  <c r="O883" i="2"/>
  <c r="N882" i="2"/>
  <c r="K882" i="2"/>
  <c r="O882" i="2"/>
  <c r="N881" i="2"/>
  <c r="K881" i="2"/>
  <c r="O881" i="2"/>
  <c r="N880" i="2"/>
  <c r="K880" i="2"/>
  <c r="O880" i="2"/>
  <c r="N879" i="2"/>
  <c r="K879" i="2"/>
  <c r="O879" i="2"/>
  <c r="N878" i="2"/>
  <c r="K878" i="2"/>
  <c r="O878" i="2"/>
  <c r="N877" i="2"/>
  <c r="K877" i="2"/>
  <c r="O877" i="2"/>
  <c r="N876" i="2"/>
  <c r="K876" i="2"/>
  <c r="O876" i="2"/>
  <c r="N875" i="2"/>
  <c r="K875" i="2"/>
  <c r="O875" i="2"/>
  <c r="N874" i="2"/>
  <c r="K874" i="2"/>
  <c r="O874" i="2"/>
  <c r="N873" i="2"/>
  <c r="K873" i="2"/>
  <c r="O873" i="2"/>
  <c r="N872" i="2"/>
  <c r="K872" i="2"/>
  <c r="O872" i="2"/>
  <c r="N871" i="2"/>
  <c r="K871" i="2"/>
  <c r="O871" i="2"/>
  <c r="N870" i="2"/>
  <c r="K870" i="2"/>
  <c r="O870" i="2"/>
  <c r="N869" i="2"/>
  <c r="K869" i="2"/>
  <c r="O869" i="2"/>
  <c r="N868" i="2"/>
  <c r="K868" i="2"/>
  <c r="O868" i="2"/>
  <c r="N867" i="2"/>
  <c r="K867" i="2"/>
  <c r="O867" i="2"/>
  <c r="N866" i="2"/>
  <c r="K866" i="2"/>
  <c r="O866" i="2"/>
  <c r="N865" i="2"/>
  <c r="K865" i="2"/>
  <c r="O865" i="2"/>
  <c r="N864" i="2"/>
  <c r="K864" i="2"/>
  <c r="O864" i="2"/>
  <c r="N863" i="2"/>
  <c r="K863" i="2"/>
  <c r="O863" i="2"/>
  <c r="N862" i="2"/>
  <c r="K862" i="2"/>
  <c r="O862" i="2"/>
  <c r="N861" i="2"/>
  <c r="K861" i="2"/>
  <c r="O861" i="2"/>
  <c r="N860" i="2"/>
  <c r="K860" i="2"/>
  <c r="O860" i="2"/>
  <c r="N859" i="2"/>
  <c r="K859" i="2"/>
  <c r="O859" i="2"/>
  <c r="N858" i="2"/>
  <c r="K858" i="2"/>
  <c r="O858" i="2"/>
  <c r="N857" i="2"/>
  <c r="K857" i="2"/>
  <c r="O857" i="2"/>
  <c r="N856" i="2"/>
  <c r="K856" i="2"/>
  <c r="O856" i="2"/>
  <c r="N855" i="2"/>
  <c r="K855" i="2"/>
  <c r="O855" i="2"/>
  <c r="N854" i="2"/>
  <c r="K854" i="2"/>
  <c r="O854" i="2"/>
  <c r="N853" i="2"/>
  <c r="K853" i="2"/>
  <c r="O853" i="2"/>
  <c r="N852" i="2"/>
  <c r="K852" i="2"/>
  <c r="O852" i="2"/>
  <c r="N851" i="2"/>
  <c r="K851" i="2"/>
  <c r="O851" i="2"/>
  <c r="N850" i="2"/>
  <c r="K850" i="2"/>
  <c r="O850" i="2"/>
  <c r="N849" i="2"/>
  <c r="K849" i="2"/>
  <c r="O849" i="2"/>
  <c r="N848" i="2"/>
  <c r="K848" i="2"/>
  <c r="O848" i="2"/>
  <c r="N847" i="2"/>
  <c r="K847" i="2"/>
  <c r="O847" i="2"/>
  <c r="N846" i="2"/>
  <c r="K846" i="2"/>
  <c r="O846" i="2"/>
  <c r="N845" i="2"/>
  <c r="K845" i="2"/>
  <c r="O845" i="2"/>
  <c r="N844" i="2"/>
  <c r="K844" i="2"/>
  <c r="O844" i="2"/>
  <c r="N843" i="2"/>
  <c r="K843" i="2"/>
  <c r="O843" i="2"/>
  <c r="N842" i="2"/>
  <c r="K842" i="2"/>
  <c r="O842" i="2"/>
  <c r="N841" i="2"/>
  <c r="K841" i="2"/>
  <c r="O841" i="2"/>
  <c r="N840" i="2"/>
  <c r="K840" i="2"/>
  <c r="O840" i="2"/>
  <c r="N839" i="2"/>
  <c r="K839" i="2"/>
  <c r="O839" i="2"/>
  <c r="N838" i="2"/>
  <c r="K838" i="2"/>
  <c r="O838" i="2"/>
  <c r="N837" i="2"/>
  <c r="K837" i="2"/>
  <c r="O837" i="2"/>
  <c r="N836" i="2"/>
  <c r="K836" i="2"/>
  <c r="O836" i="2"/>
  <c r="N835" i="2"/>
  <c r="K835" i="2"/>
  <c r="O835" i="2"/>
  <c r="N834" i="2"/>
  <c r="K834" i="2"/>
  <c r="O834" i="2"/>
  <c r="N833" i="2"/>
  <c r="K833" i="2"/>
  <c r="O833" i="2"/>
  <c r="N832" i="2"/>
  <c r="K832" i="2"/>
  <c r="O832" i="2"/>
  <c r="N831" i="2"/>
  <c r="K831" i="2"/>
  <c r="O831" i="2"/>
  <c r="N830" i="2"/>
  <c r="K830" i="2"/>
  <c r="O830" i="2"/>
  <c r="N829" i="2"/>
  <c r="K829" i="2"/>
  <c r="O829" i="2"/>
  <c r="N828" i="2"/>
  <c r="K828" i="2"/>
  <c r="O828" i="2"/>
  <c r="N827" i="2"/>
  <c r="K827" i="2"/>
  <c r="O827" i="2"/>
  <c r="N826" i="2"/>
  <c r="K826" i="2"/>
  <c r="O826" i="2"/>
  <c r="N825" i="2"/>
  <c r="K825" i="2"/>
  <c r="O825" i="2"/>
  <c r="N824" i="2"/>
  <c r="K824" i="2"/>
  <c r="O824" i="2"/>
  <c r="N823" i="2"/>
  <c r="K823" i="2"/>
  <c r="O823" i="2"/>
  <c r="N822" i="2"/>
  <c r="K822" i="2"/>
  <c r="O822" i="2"/>
  <c r="N821" i="2"/>
  <c r="K821" i="2"/>
  <c r="O821" i="2"/>
  <c r="N820" i="2"/>
  <c r="K820" i="2"/>
  <c r="O820" i="2"/>
  <c r="N819" i="2"/>
  <c r="K819" i="2"/>
  <c r="O819" i="2"/>
  <c r="N818" i="2"/>
  <c r="K818" i="2"/>
  <c r="O818" i="2"/>
  <c r="N817" i="2"/>
  <c r="K817" i="2"/>
  <c r="O817" i="2"/>
  <c r="N816" i="2"/>
  <c r="K816" i="2"/>
  <c r="O816" i="2"/>
  <c r="N815" i="2"/>
  <c r="K815" i="2"/>
  <c r="O815" i="2"/>
  <c r="N814" i="2"/>
  <c r="K814" i="2"/>
  <c r="O814" i="2"/>
  <c r="N813" i="2"/>
  <c r="K813" i="2"/>
  <c r="O813" i="2"/>
  <c r="N812" i="2"/>
  <c r="K812" i="2"/>
  <c r="O812" i="2"/>
  <c r="N811" i="2"/>
  <c r="K811" i="2"/>
  <c r="O811" i="2"/>
  <c r="N810" i="2"/>
  <c r="K810" i="2"/>
  <c r="O810" i="2"/>
  <c r="N809" i="2"/>
  <c r="K809" i="2"/>
  <c r="O809" i="2"/>
  <c r="N808" i="2"/>
  <c r="K808" i="2"/>
  <c r="O808" i="2"/>
  <c r="N807" i="2"/>
  <c r="K807" i="2"/>
  <c r="O807" i="2"/>
  <c r="N806" i="2"/>
  <c r="K806" i="2"/>
  <c r="O806" i="2"/>
  <c r="N805" i="2"/>
  <c r="K805" i="2"/>
  <c r="O805" i="2"/>
  <c r="N804" i="2"/>
  <c r="K804" i="2"/>
  <c r="O804" i="2"/>
  <c r="N803" i="2"/>
  <c r="K803" i="2"/>
  <c r="O803" i="2"/>
  <c r="N802" i="2"/>
  <c r="K802" i="2"/>
  <c r="O802" i="2"/>
  <c r="N801" i="2"/>
  <c r="K801" i="2"/>
  <c r="O801" i="2"/>
  <c r="N800" i="2"/>
  <c r="K800" i="2"/>
  <c r="O800" i="2"/>
  <c r="N799" i="2"/>
  <c r="K799" i="2"/>
  <c r="O799" i="2"/>
  <c r="N798" i="2"/>
  <c r="K798" i="2"/>
  <c r="O798" i="2"/>
  <c r="N797" i="2"/>
  <c r="K797" i="2"/>
  <c r="O797" i="2"/>
  <c r="N796" i="2"/>
  <c r="K796" i="2"/>
  <c r="O796" i="2"/>
  <c r="N795" i="2"/>
  <c r="K795" i="2"/>
  <c r="O795" i="2"/>
  <c r="N794" i="2"/>
  <c r="K794" i="2"/>
  <c r="O794" i="2"/>
  <c r="N793" i="2"/>
  <c r="K793" i="2"/>
  <c r="O793" i="2"/>
  <c r="N792" i="2"/>
  <c r="K792" i="2"/>
  <c r="O792" i="2"/>
  <c r="N791" i="2"/>
  <c r="K791" i="2"/>
  <c r="O791" i="2"/>
  <c r="N790" i="2"/>
  <c r="K790" i="2"/>
  <c r="O790" i="2"/>
  <c r="N789" i="2"/>
  <c r="K789" i="2"/>
  <c r="O789" i="2"/>
  <c r="N788" i="2"/>
  <c r="K788" i="2"/>
  <c r="O788" i="2"/>
  <c r="N787" i="2"/>
  <c r="K787" i="2"/>
  <c r="O787" i="2"/>
  <c r="N786" i="2"/>
  <c r="K786" i="2"/>
  <c r="O786" i="2"/>
  <c r="N785" i="2"/>
  <c r="K785" i="2"/>
  <c r="O785" i="2"/>
  <c r="N784" i="2"/>
  <c r="K784" i="2"/>
  <c r="O784" i="2"/>
  <c r="N783" i="2"/>
  <c r="K783" i="2"/>
  <c r="O783" i="2"/>
  <c r="N782" i="2"/>
  <c r="K782" i="2"/>
  <c r="O782" i="2"/>
  <c r="N781" i="2"/>
  <c r="K781" i="2"/>
  <c r="O781" i="2"/>
  <c r="N780" i="2"/>
  <c r="K780" i="2"/>
  <c r="O780" i="2"/>
  <c r="N779" i="2"/>
  <c r="K779" i="2"/>
  <c r="O779" i="2"/>
  <c r="N778" i="2"/>
  <c r="K778" i="2"/>
  <c r="O778" i="2"/>
  <c r="N777" i="2"/>
  <c r="K777" i="2"/>
  <c r="O777" i="2"/>
  <c r="N776" i="2"/>
  <c r="K776" i="2"/>
  <c r="O776" i="2"/>
  <c r="N775" i="2"/>
  <c r="K775" i="2"/>
  <c r="O775" i="2"/>
  <c r="N774" i="2"/>
  <c r="K774" i="2"/>
  <c r="O774" i="2"/>
  <c r="N773" i="2"/>
  <c r="K773" i="2"/>
  <c r="O773" i="2"/>
  <c r="N772" i="2"/>
  <c r="K772" i="2"/>
  <c r="O772" i="2"/>
  <c r="N771" i="2"/>
  <c r="K771" i="2"/>
  <c r="O771" i="2"/>
  <c r="N770" i="2"/>
  <c r="K770" i="2"/>
  <c r="O770" i="2"/>
  <c r="N769" i="2"/>
  <c r="K769" i="2"/>
  <c r="O769" i="2"/>
  <c r="N768" i="2"/>
  <c r="K768" i="2"/>
  <c r="O768" i="2"/>
  <c r="N767" i="2"/>
  <c r="K767" i="2"/>
  <c r="O767" i="2"/>
  <c r="N766" i="2"/>
  <c r="K766" i="2"/>
  <c r="O766" i="2"/>
  <c r="N765" i="2"/>
  <c r="K765" i="2"/>
  <c r="O765" i="2"/>
  <c r="N764" i="2"/>
  <c r="K764" i="2"/>
  <c r="O764" i="2"/>
  <c r="N763" i="2"/>
  <c r="K763" i="2"/>
  <c r="O763" i="2"/>
  <c r="N762" i="2"/>
  <c r="K762" i="2"/>
  <c r="O762" i="2"/>
  <c r="N761" i="2"/>
  <c r="K761" i="2"/>
  <c r="O761" i="2"/>
  <c r="N760" i="2"/>
  <c r="K760" i="2"/>
  <c r="O760" i="2"/>
  <c r="N759" i="2"/>
  <c r="K759" i="2"/>
  <c r="O759" i="2"/>
  <c r="N758" i="2"/>
  <c r="K758" i="2"/>
  <c r="O758" i="2"/>
  <c r="N757" i="2"/>
  <c r="K757" i="2"/>
  <c r="O757" i="2"/>
  <c r="N756" i="2"/>
  <c r="K756" i="2"/>
  <c r="O756" i="2"/>
  <c r="N755" i="2"/>
  <c r="K755" i="2"/>
  <c r="O755" i="2"/>
  <c r="N754" i="2"/>
  <c r="K754" i="2"/>
  <c r="O754" i="2"/>
  <c r="N753" i="2"/>
  <c r="K753" i="2"/>
  <c r="O753" i="2"/>
  <c r="N752" i="2"/>
  <c r="K752" i="2"/>
  <c r="O752" i="2"/>
  <c r="N751" i="2"/>
  <c r="K751" i="2"/>
  <c r="O751" i="2"/>
  <c r="N750" i="2"/>
  <c r="K750" i="2"/>
  <c r="O750" i="2"/>
  <c r="N749" i="2"/>
  <c r="K749" i="2"/>
  <c r="O749" i="2"/>
  <c r="N748" i="2"/>
  <c r="K748" i="2"/>
  <c r="O748" i="2"/>
  <c r="N747" i="2"/>
  <c r="K747" i="2"/>
  <c r="O747" i="2"/>
  <c r="N746" i="2"/>
  <c r="K746" i="2"/>
  <c r="O746" i="2"/>
  <c r="N745" i="2"/>
  <c r="K745" i="2"/>
  <c r="O745" i="2"/>
  <c r="N744" i="2"/>
  <c r="K744" i="2"/>
  <c r="O744" i="2"/>
  <c r="N743" i="2"/>
  <c r="K743" i="2"/>
  <c r="O743" i="2"/>
  <c r="N742" i="2"/>
  <c r="K742" i="2"/>
  <c r="O742" i="2"/>
  <c r="N741" i="2"/>
  <c r="K741" i="2"/>
  <c r="O741" i="2"/>
  <c r="N740" i="2"/>
  <c r="K740" i="2"/>
  <c r="O740" i="2"/>
  <c r="N739" i="2"/>
  <c r="K739" i="2"/>
  <c r="O739" i="2"/>
  <c r="N738" i="2"/>
  <c r="K738" i="2"/>
  <c r="O738" i="2"/>
  <c r="N737" i="2"/>
  <c r="K737" i="2"/>
  <c r="O737" i="2"/>
  <c r="N736" i="2"/>
  <c r="K736" i="2"/>
  <c r="O736" i="2"/>
  <c r="N735" i="2"/>
  <c r="K735" i="2"/>
  <c r="O735" i="2"/>
  <c r="N734" i="2"/>
  <c r="K734" i="2"/>
  <c r="O734" i="2"/>
  <c r="N733" i="2"/>
  <c r="K733" i="2"/>
  <c r="O733" i="2"/>
  <c r="N732" i="2"/>
  <c r="K732" i="2"/>
  <c r="O732" i="2"/>
  <c r="N731" i="2"/>
  <c r="K731" i="2"/>
  <c r="O731" i="2"/>
  <c r="N730" i="2"/>
  <c r="K730" i="2"/>
  <c r="O730" i="2"/>
  <c r="N729" i="2"/>
  <c r="K729" i="2"/>
  <c r="O729" i="2"/>
  <c r="N728" i="2"/>
  <c r="K728" i="2"/>
  <c r="O728" i="2"/>
  <c r="N727" i="2"/>
  <c r="K727" i="2"/>
  <c r="O727" i="2"/>
  <c r="N726" i="2"/>
  <c r="K726" i="2"/>
  <c r="O726" i="2"/>
  <c r="N725" i="2"/>
  <c r="K725" i="2"/>
  <c r="O725" i="2"/>
  <c r="N724" i="2"/>
  <c r="K724" i="2"/>
  <c r="O724" i="2"/>
  <c r="N723" i="2"/>
  <c r="K723" i="2"/>
  <c r="O723" i="2"/>
  <c r="N722" i="2"/>
  <c r="K722" i="2"/>
  <c r="O722" i="2"/>
  <c r="N721" i="2"/>
  <c r="K721" i="2"/>
  <c r="O721" i="2"/>
  <c r="N720" i="2"/>
  <c r="K720" i="2"/>
  <c r="O720" i="2"/>
  <c r="N719" i="2"/>
  <c r="K719" i="2"/>
  <c r="O719" i="2"/>
  <c r="N718" i="2"/>
  <c r="K718" i="2"/>
  <c r="O718" i="2"/>
  <c r="N717" i="2"/>
  <c r="K717" i="2"/>
  <c r="O717" i="2"/>
  <c r="N716" i="2"/>
  <c r="K716" i="2"/>
  <c r="O716" i="2"/>
  <c r="N715" i="2"/>
  <c r="K715" i="2"/>
  <c r="O715" i="2"/>
  <c r="N714" i="2"/>
  <c r="K714" i="2"/>
  <c r="O714" i="2"/>
  <c r="N713" i="2"/>
  <c r="K713" i="2"/>
  <c r="O713" i="2"/>
  <c r="N712" i="2"/>
  <c r="K712" i="2"/>
  <c r="O712" i="2"/>
  <c r="N711" i="2"/>
  <c r="K711" i="2"/>
  <c r="O711" i="2"/>
  <c r="N710" i="2"/>
  <c r="K710" i="2"/>
  <c r="O710" i="2"/>
  <c r="N709" i="2"/>
  <c r="K709" i="2"/>
  <c r="O709" i="2"/>
  <c r="N708" i="2"/>
  <c r="K708" i="2"/>
  <c r="O708" i="2"/>
  <c r="N707" i="2"/>
  <c r="K707" i="2"/>
  <c r="O707" i="2"/>
  <c r="N706" i="2"/>
  <c r="K706" i="2"/>
  <c r="O706" i="2"/>
  <c r="N705" i="2"/>
  <c r="K705" i="2"/>
  <c r="O705" i="2"/>
  <c r="N704" i="2"/>
  <c r="K704" i="2"/>
  <c r="O704" i="2"/>
  <c r="N703" i="2"/>
  <c r="K703" i="2"/>
  <c r="O703" i="2"/>
  <c r="N702" i="2"/>
  <c r="K702" i="2"/>
  <c r="O702" i="2"/>
  <c r="N701" i="2"/>
  <c r="K701" i="2"/>
  <c r="O701" i="2"/>
  <c r="N700" i="2"/>
  <c r="K700" i="2"/>
  <c r="O700" i="2"/>
  <c r="N699" i="2"/>
  <c r="K699" i="2"/>
  <c r="O699" i="2"/>
  <c r="N698" i="2"/>
  <c r="K698" i="2"/>
  <c r="O698" i="2"/>
  <c r="N697" i="2"/>
  <c r="K697" i="2"/>
  <c r="O697" i="2"/>
  <c r="N696" i="2"/>
  <c r="K696" i="2"/>
  <c r="O696" i="2"/>
  <c r="N695" i="2"/>
  <c r="K695" i="2"/>
  <c r="O695" i="2"/>
  <c r="N694" i="2"/>
  <c r="K694" i="2"/>
  <c r="O694" i="2"/>
  <c r="N693" i="2"/>
  <c r="K693" i="2"/>
  <c r="O693" i="2"/>
  <c r="N692" i="2"/>
  <c r="K692" i="2"/>
  <c r="O692" i="2"/>
  <c r="N691" i="2"/>
  <c r="K691" i="2"/>
  <c r="O691" i="2"/>
  <c r="N690" i="2"/>
  <c r="K690" i="2"/>
  <c r="O690" i="2"/>
  <c r="N689" i="2"/>
  <c r="K689" i="2"/>
  <c r="O689" i="2"/>
  <c r="N688" i="2"/>
  <c r="K688" i="2"/>
  <c r="O688" i="2"/>
  <c r="N687" i="2"/>
  <c r="K687" i="2"/>
  <c r="O687" i="2"/>
  <c r="N686" i="2"/>
  <c r="K686" i="2"/>
  <c r="O686" i="2"/>
  <c r="N685" i="2"/>
  <c r="K685" i="2"/>
  <c r="O685" i="2"/>
  <c r="N684" i="2"/>
  <c r="K684" i="2"/>
  <c r="O684" i="2"/>
  <c r="N683" i="2"/>
  <c r="K683" i="2"/>
  <c r="O683" i="2"/>
  <c r="N682" i="2"/>
  <c r="K682" i="2"/>
  <c r="O682" i="2"/>
  <c r="N681" i="2"/>
  <c r="K681" i="2"/>
  <c r="O681" i="2"/>
  <c r="N680" i="2"/>
  <c r="K680" i="2"/>
  <c r="O680" i="2"/>
  <c r="N679" i="2"/>
  <c r="K679" i="2"/>
  <c r="O679" i="2"/>
  <c r="N678" i="2"/>
  <c r="K678" i="2"/>
  <c r="O678" i="2"/>
  <c r="N677" i="2"/>
  <c r="K677" i="2"/>
  <c r="O677" i="2"/>
  <c r="N676" i="2"/>
  <c r="K676" i="2"/>
  <c r="O676" i="2"/>
  <c r="N675" i="2"/>
  <c r="K675" i="2"/>
  <c r="O675" i="2"/>
  <c r="N674" i="2"/>
  <c r="K674" i="2"/>
  <c r="O674" i="2"/>
  <c r="N673" i="2"/>
  <c r="K673" i="2"/>
  <c r="O673" i="2"/>
  <c r="N672" i="2"/>
  <c r="K672" i="2"/>
  <c r="O672" i="2"/>
  <c r="N671" i="2"/>
  <c r="K671" i="2"/>
  <c r="O671" i="2"/>
  <c r="N670" i="2"/>
  <c r="K670" i="2"/>
  <c r="O670" i="2"/>
  <c r="N669" i="2"/>
  <c r="K669" i="2"/>
  <c r="O669" i="2"/>
  <c r="N668" i="2"/>
  <c r="K668" i="2"/>
  <c r="O668" i="2"/>
  <c r="N667" i="2"/>
  <c r="K667" i="2"/>
  <c r="O667" i="2"/>
  <c r="N666" i="2"/>
  <c r="K666" i="2"/>
  <c r="O666" i="2"/>
  <c r="N665" i="2"/>
  <c r="K665" i="2"/>
  <c r="O665" i="2"/>
  <c r="N664" i="2"/>
  <c r="K664" i="2"/>
  <c r="O664" i="2"/>
  <c r="N663" i="2"/>
  <c r="K663" i="2"/>
  <c r="O663" i="2"/>
  <c r="N662" i="2"/>
  <c r="K662" i="2"/>
  <c r="O662" i="2"/>
  <c r="N661" i="2"/>
  <c r="K661" i="2"/>
  <c r="O661" i="2"/>
  <c r="N660" i="2"/>
  <c r="K660" i="2"/>
  <c r="O660" i="2"/>
  <c r="N659" i="2"/>
  <c r="K659" i="2"/>
  <c r="O659" i="2"/>
  <c r="N658" i="2"/>
  <c r="K658" i="2"/>
  <c r="O658" i="2"/>
  <c r="N657" i="2"/>
  <c r="K657" i="2"/>
  <c r="O657" i="2"/>
  <c r="N656" i="2"/>
  <c r="K656" i="2"/>
  <c r="O656" i="2"/>
  <c r="N655" i="2"/>
  <c r="K655" i="2"/>
  <c r="O655" i="2"/>
  <c r="N654" i="2"/>
  <c r="K654" i="2"/>
  <c r="O654" i="2"/>
  <c r="N653" i="2"/>
  <c r="K653" i="2"/>
  <c r="O653" i="2"/>
  <c r="N652" i="2"/>
  <c r="K652" i="2"/>
  <c r="O652" i="2"/>
  <c r="N651" i="2"/>
  <c r="K651" i="2"/>
  <c r="O651" i="2"/>
  <c r="N650" i="2"/>
  <c r="K650" i="2"/>
  <c r="O650" i="2"/>
  <c r="N649" i="2"/>
  <c r="K649" i="2"/>
  <c r="O649" i="2"/>
  <c r="N648" i="2"/>
  <c r="K648" i="2"/>
  <c r="O648" i="2"/>
  <c r="N647" i="2"/>
  <c r="K647" i="2"/>
  <c r="O647" i="2"/>
  <c r="N646" i="2"/>
  <c r="K646" i="2"/>
  <c r="O646" i="2"/>
  <c r="N645" i="2"/>
  <c r="K645" i="2"/>
  <c r="O645" i="2"/>
  <c r="N644" i="2"/>
  <c r="K644" i="2"/>
  <c r="O644" i="2"/>
  <c r="N643" i="2"/>
  <c r="K643" i="2"/>
  <c r="O643" i="2"/>
  <c r="N642" i="2"/>
  <c r="K642" i="2"/>
  <c r="O642" i="2"/>
  <c r="N641" i="2"/>
  <c r="K641" i="2"/>
  <c r="O641" i="2"/>
  <c r="N640" i="2"/>
  <c r="K640" i="2"/>
  <c r="O640" i="2"/>
  <c r="N639" i="2"/>
  <c r="K639" i="2"/>
  <c r="O639" i="2"/>
  <c r="N638" i="2"/>
  <c r="K638" i="2"/>
  <c r="O638" i="2"/>
  <c r="N637" i="2"/>
  <c r="K637" i="2"/>
  <c r="O637" i="2"/>
  <c r="N636" i="2"/>
  <c r="K636" i="2"/>
  <c r="O636" i="2"/>
  <c r="N635" i="2"/>
  <c r="K635" i="2"/>
  <c r="O635" i="2"/>
  <c r="N634" i="2"/>
  <c r="K634" i="2"/>
  <c r="O634" i="2"/>
  <c r="N633" i="2"/>
  <c r="K633" i="2"/>
  <c r="O633" i="2"/>
  <c r="N632" i="2"/>
  <c r="K632" i="2"/>
  <c r="O632" i="2"/>
  <c r="N631" i="2"/>
  <c r="K631" i="2"/>
  <c r="O631" i="2"/>
  <c r="N630" i="2"/>
  <c r="K630" i="2"/>
  <c r="O630" i="2"/>
  <c r="N629" i="2"/>
  <c r="K629" i="2"/>
  <c r="O629" i="2"/>
  <c r="N628" i="2"/>
  <c r="K628" i="2"/>
  <c r="O628" i="2"/>
  <c r="N627" i="2"/>
  <c r="K627" i="2"/>
  <c r="O627" i="2"/>
  <c r="N626" i="2"/>
  <c r="K626" i="2"/>
  <c r="O626" i="2"/>
  <c r="N625" i="2"/>
  <c r="K625" i="2"/>
  <c r="O625" i="2"/>
  <c r="N624" i="2"/>
  <c r="K624" i="2"/>
  <c r="O624" i="2"/>
  <c r="N623" i="2"/>
  <c r="K623" i="2"/>
  <c r="O623" i="2"/>
  <c r="N622" i="2"/>
  <c r="K622" i="2"/>
  <c r="O622" i="2"/>
  <c r="N621" i="2"/>
  <c r="K621" i="2"/>
  <c r="O621" i="2"/>
  <c r="N620" i="2"/>
  <c r="K620" i="2"/>
  <c r="O620" i="2"/>
  <c r="N619" i="2"/>
  <c r="K619" i="2"/>
  <c r="O619" i="2"/>
  <c r="N618" i="2"/>
  <c r="K618" i="2"/>
  <c r="O618" i="2"/>
  <c r="N617" i="2"/>
  <c r="K617" i="2"/>
  <c r="O617" i="2"/>
  <c r="N616" i="2"/>
  <c r="K616" i="2"/>
  <c r="O616" i="2"/>
  <c r="N615" i="2"/>
  <c r="K615" i="2"/>
  <c r="O615" i="2"/>
  <c r="N614" i="2"/>
  <c r="K614" i="2"/>
  <c r="O614" i="2"/>
  <c r="N613" i="2"/>
  <c r="K613" i="2"/>
  <c r="O613" i="2"/>
  <c r="N612" i="2"/>
  <c r="K612" i="2"/>
  <c r="O612" i="2"/>
  <c r="N611" i="2"/>
  <c r="K611" i="2"/>
  <c r="O611" i="2"/>
  <c r="N610" i="2"/>
  <c r="K610" i="2"/>
  <c r="O610" i="2"/>
  <c r="N609" i="2"/>
  <c r="K609" i="2"/>
  <c r="O609" i="2"/>
  <c r="N608" i="2"/>
  <c r="K608" i="2"/>
  <c r="O608" i="2"/>
  <c r="N607" i="2"/>
  <c r="K607" i="2"/>
  <c r="O607" i="2"/>
  <c r="N606" i="2"/>
  <c r="K606" i="2"/>
  <c r="O606" i="2"/>
  <c r="N605" i="2"/>
  <c r="K605" i="2"/>
  <c r="O605" i="2"/>
  <c r="N604" i="2"/>
  <c r="K604" i="2"/>
  <c r="O604" i="2"/>
  <c r="N603" i="2"/>
  <c r="K603" i="2"/>
  <c r="O603" i="2"/>
  <c r="N602" i="2"/>
  <c r="K602" i="2"/>
  <c r="O602" i="2"/>
  <c r="N601" i="2"/>
  <c r="K601" i="2"/>
  <c r="O601" i="2"/>
  <c r="N600" i="2"/>
  <c r="K600" i="2"/>
  <c r="O600" i="2"/>
  <c r="N599" i="2"/>
  <c r="K599" i="2"/>
  <c r="O599" i="2"/>
  <c r="N598" i="2"/>
  <c r="K598" i="2"/>
  <c r="O598" i="2"/>
  <c r="N597" i="2"/>
  <c r="K597" i="2"/>
  <c r="O597" i="2"/>
  <c r="N596" i="2"/>
  <c r="K596" i="2"/>
  <c r="O596" i="2"/>
  <c r="N595" i="2"/>
  <c r="K595" i="2"/>
  <c r="O595" i="2"/>
  <c r="N594" i="2"/>
  <c r="K594" i="2"/>
  <c r="O594" i="2"/>
  <c r="N593" i="2"/>
  <c r="K593" i="2"/>
  <c r="O593" i="2"/>
  <c r="N592" i="2"/>
  <c r="K592" i="2"/>
  <c r="O592" i="2"/>
  <c r="N591" i="2"/>
  <c r="K591" i="2"/>
  <c r="O591" i="2"/>
  <c r="N590" i="2"/>
  <c r="K590" i="2"/>
  <c r="O590" i="2"/>
  <c r="N589" i="2"/>
  <c r="K589" i="2"/>
  <c r="O589" i="2"/>
  <c r="N588" i="2"/>
  <c r="K588" i="2"/>
  <c r="O588" i="2"/>
  <c r="N587" i="2"/>
  <c r="K587" i="2"/>
  <c r="O587" i="2"/>
  <c r="N586" i="2"/>
  <c r="K586" i="2"/>
  <c r="O586" i="2"/>
  <c r="N585" i="2"/>
  <c r="K585" i="2"/>
  <c r="O585" i="2"/>
  <c r="N584" i="2"/>
  <c r="K584" i="2"/>
  <c r="O584" i="2"/>
  <c r="N583" i="2"/>
  <c r="K583" i="2"/>
  <c r="O583" i="2"/>
  <c r="N582" i="2"/>
  <c r="K582" i="2"/>
  <c r="O582" i="2"/>
  <c r="N581" i="2"/>
  <c r="K581" i="2"/>
  <c r="O581" i="2"/>
  <c r="N580" i="2"/>
  <c r="K580" i="2"/>
  <c r="O580" i="2"/>
  <c r="N579" i="2"/>
  <c r="K579" i="2"/>
  <c r="O579" i="2"/>
  <c r="N578" i="2"/>
  <c r="K578" i="2"/>
  <c r="O578" i="2"/>
  <c r="N577" i="2"/>
  <c r="K577" i="2"/>
  <c r="O577" i="2"/>
  <c r="N576" i="2"/>
  <c r="K576" i="2"/>
  <c r="O576" i="2"/>
  <c r="N575" i="2"/>
  <c r="K575" i="2"/>
  <c r="O575" i="2"/>
  <c r="N574" i="2"/>
  <c r="K574" i="2"/>
  <c r="O574" i="2"/>
  <c r="N573" i="2"/>
  <c r="K573" i="2"/>
  <c r="O573" i="2"/>
  <c r="N572" i="2"/>
  <c r="K572" i="2"/>
  <c r="O572" i="2"/>
  <c r="N571" i="2"/>
  <c r="K571" i="2"/>
  <c r="O571" i="2"/>
  <c r="N570" i="2"/>
  <c r="K570" i="2"/>
  <c r="O570" i="2"/>
  <c r="N569" i="2"/>
  <c r="K569" i="2"/>
  <c r="O569" i="2"/>
  <c r="N568" i="2"/>
  <c r="K568" i="2"/>
  <c r="O568" i="2"/>
  <c r="N567" i="2"/>
  <c r="K567" i="2"/>
  <c r="O567" i="2"/>
  <c r="N566" i="2"/>
  <c r="K566" i="2"/>
  <c r="O566" i="2"/>
  <c r="N565" i="2"/>
  <c r="K565" i="2"/>
  <c r="O565" i="2"/>
  <c r="N564" i="2"/>
  <c r="K564" i="2"/>
  <c r="O564" i="2"/>
  <c r="N563" i="2"/>
  <c r="K563" i="2"/>
  <c r="O563" i="2"/>
  <c r="N562" i="2"/>
  <c r="K562" i="2"/>
  <c r="O562" i="2"/>
  <c r="N561" i="2"/>
  <c r="K561" i="2"/>
  <c r="O561" i="2"/>
  <c r="N560" i="2"/>
  <c r="K560" i="2"/>
  <c r="O560" i="2"/>
  <c r="N559" i="2"/>
  <c r="K559" i="2"/>
  <c r="O559" i="2"/>
  <c r="N558" i="2"/>
  <c r="K558" i="2"/>
  <c r="O558" i="2"/>
  <c r="N557" i="2"/>
  <c r="K557" i="2"/>
  <c r="O557" i="2"/>
  <c r="N556" i="2"/>
  <c r="K556" i="2"/>
  <c r="O556" i="2"/>
  <c r="N555" i="2"/>
  <c r="K555" i="2"/>
  <c r="O555" i="2"/>
  <c r="N554" i="2"/>
  <c r="K554" i="2"/>
  <c r="O554" i="2"/>
  <c r="N553" i="2"/>
  <c r="K553" i="2"/>
  <c r="O553" i="2"/>
  <c r="N552" i="2"/>
  <c r="K552" i="2"/>
  <c r="O552" i="2"/>
  <c r="N551" i="2"/>
  <c r="K551" i="2"/>
  <c r="O551" i="2"/>
  <c r="N550" i="2"/>
  <c r="K550" i="2"/>
  <c r="O550" i="2"/>
  <c r="N549" i="2"/>
  <c r="K549" i="2"/>
  <c r="O549" i="2"/>
  <c r="N548" i="2"/>
  <c r="K548" i="2"/>
  <c r="O548" i="2"/>
  <c r="N547" i="2"/>
  <c r="K547" i="2"/>
  <c r="O547" i="2"/>
  <c r="N546" i="2"/>
  <c r="K546" i="2"/>
  <c r="O546" i="2"/>
  <c r="N545" i="2"/>
  <c r="K545" i="2"/>
  <c r="O545" i="2"/>
  <c r="N544" i="2"/>
  <c r="K544" i="2"/>
  <c r="O544" i="2"/>
  <c r="N543" i="2"/>
  <c r="K543" i="2"/>
  <c r="O543" i="2"/>
  <c r="N542" i="2"/>
  <c r="K542" i="2"/>
  <c r="O542" i="2"/>
  <c r="N541" i="2"/>
  <c r="K541" i="2"/>
  <c r="O541" i="2"/>
  <c r="N540" i="2"/>
  <c r="K540" i="2"/>
  <c r="O540" i="2"/>
  <c r="N539" i="2"/>
  <c r="K539" i="2"/>
  <c r="O539" i="2"/>
  <c r="N538" i="2"/>
  <c r="K538" i="2"/>
  <c r="O538" i="2"/>
  <c r="N537" i="2"/>
  <c r="K537" i="2"/>
  <c r="O537" i="2"/>
  <c r="N536" i="2"/>
  <c r="K536" i="2"/>
  <c r="O536" i="2"/>
  <c r="N535" i="2"/>
  <c r="K535" i="2"/>
  <c r="O535" i="2"/>
  <c r="N534" i="2"/>
  <c r="K534" i="2"/>
  <c r="O534" i="2"/>
  <c r="N533" i="2"/>
  <c r="K533" i="2"/>
  <c r="O533" i="2"/>
  <c r="N532" i="2"/>
  <c r="K532" i="2"/>
  <c r="O532" i="2"/>
  <c r="N531" i="2"/>
  <c r="K531" i="2"/>
  <c r="O531" i="2"/>
  <c r="N530" i="2"/>
  <c r="K530" i="2"/>
  <c r="O530" i="2"/>
  <c r="N529" i="2"/>
  <c r="K529" i="2"/>
  <c r="O529" i="2"/>
  <c r="N528" i="2"/>
  <c r="K528" i="2"/>
  <c r="O528" i="2"/>
  <c r="N527" i="2"/>
  <c r="K527" i="2"/>
  <c r="O527" i="2"/>
  <c r="N526" i="2"/>
  <c r="K526" i="2"/>
  <c r="O526" i="2"/>
  <c r="N525" i="2"/>
  <c r="K525" i="2"/>
  <c r="O525" i="2"/>
  <c r="N524" i="2"/>
  <c r="K524" i="2"/>
  <c r="O524" i="2"/>
  <c r="N523" i="2"/>
  <c r="K523" i="2"/>
  <c r="O523" i="2"/>
  <c r="N522" i="2"/>
  <c r="K522" i="2"/>
  <c r="O522" i="2"/>
  <c r="N521" i="2"/>
  <c r="K521" i="2"/>
  <c r="O521" i="2"/>
  <c r="N520" i="2"/>
  <c r="K520" i="2"/>
  <c r="O520" i="2"/>
  <c r="N519" i="2"/>
  <c r="K519" i="2"/>
  <c r="O519" i="2"/>
  <c r="N518" i="2"/>
  <c r="K518" i="2"/>
  <c r="O518" i="2"/>
  <c r="N517" i="2"/>
  <c r="K517" i="2"/>
  <c r="O517" i="2"/>
  <c r="N516" i="2"/>
  <c r="K516" i="2"/>
  <c r="O516" i="2"/>
  <c r="N515" i="2"/>
  <c r="K515" i="2"/>
  <c r="O515" i="2"/>
  <c r="N514" i="2"/>
  <c r="K514" i="2"/>
  <c r="O514" i="2"/>
  <c r="N513" i="2"/>
  <c r="K513" i="2"/>
  <c r="O513" i="2"/>
  <c r="N512" i="2"/>
  <c r="K512" i="2"/>
  <c r="O512" i="2"/>
  <c r="N511" i="2"/>
  <c r="K511" i="2"/>
  <c r="O511" i="2"/>
  <c r="N510" i="2"/>
  <c r="K510" i="2"/>
  <c r="O510" i="2"/>
  <c r="N509" i="2"/>
  <c r="K509" i="2"/>
  <c r="O509" i="2"/>
  <c r="N508" i="2"/>
  <c r="K508" i="2"/>
  <c r="O508" i="2"/>
  <c r="N507" i="2"/>
  <c r="K507" i="2"/>
  <c r="O507" i="2"/>
  <c r="N506" i="2"/>
  <c r="K506" i="2"/>
  <c r="O506" i="2"/>
  <c r="N505" i="2"/>
  <c r="K505" i="2"/>
  <c r="O505" i="2"/>
  <c r="N504" i="2"/>
  <c r="K504" i="2"/>
  <c r="O504" i="2"/>
  <c r="N503" i="2"/>
  <c r="K503" i="2"/>
  <c r="O503" i="2"/>
  <c r="N502" i="2"/>
  <c r="K502" i="2"/>
  <c r="O502" i="2"/>
  <c r="N501" i="2"/>
  <c r="K501" i="2"/>
  <c r="O501" i="2"/>
  <c r="N500" i="2"/>
  <c r="K500" i="2"/>
  <c r="O500" i="2"/>
  <c r="N499" i="2"/>
  <c r="K499" i="2"/>
  <c r="O499" i="2"/>
  <c r="N498" i="2"/>
  <c r="K498" i="2"/>
  <c r="O498" i="2"/>
  <c r="N497" i="2"/>
  <c r="K497" i="2"/>
  <c r="O497" i="2"/>
  <c r="N496" i="2"/>
  <c r="K496" i="2"/>
  <c r="O496" i="2"/>
  <c r="N495" i="2"/>
  <c r="K495" i="2"/>
  <c r="O495" i="2"/>
  <c r="N494" i="2"/>
  <c r="K494" i="2"/>
  <c r="O494" i="2"/>
  <c r="N493" i="2"/>
  <c r="K493" i="2"/>
  <c r="O493" i="2"/>
  <c r="N492" i="2"/>
  <c r="K492" i="2"/>
  <c r="O492" i="2"/>
  <c r="N491" i="2"/>
  <c r="K491" i="2"/>
  <c r="O491" i="2"/>
  <c r="N490" i="2"/>
  <c r="K490" i="2"/>
  <c r="O490" i="2"/>
  <c r="N489" i="2"/>
  <c r="K489" i="2"/>
  <c r="O489" i="2"/>
  <c r="N488" i="2"/>
  <c r="K488" i="2"/>
  <c r="O488" i="2"/>
  <c r="N487" i="2"/>
  <c r="K487" i="2"/>
  <c r="O487" i="2"/>
  <c r="N486" i="2"/>
  <c r="K486" i="2"/>
  <c r="O486" i="2"/>
  <c r="N485" i="2"/>
  <c r="K485" i="2"/>
  <c r="O485" i="2"/>
  <c r="N484" i="2"/>
  <c r="K484" i="2"/>
  <c r="O484" i="2"/>
  <c r="N483" i="2"/>
  <c r="K483" i="2"/>
  <c r="O483" i="2"/>
  <c r="N482" i="2"/>
  <c r="K482" i="2"/>
  <c r="O482" i="2"/>
  <c r="N481" i="2"/>
  <c r="K481" i="2"/>
  <c r="O481" i="2"/>
  <c r="N480" i="2"/>
  <c r="K480" i="2"/>
  <c r="O480" i="2"/>
  <c r="N479" i="2"/>
  <c r="K479" i="2"/>
  <c r="O479" i="2"/>
  <c r="N478" i="2"/>
  <c r="K478" i="2"/>
  <c r="O478" i="2"/>
  <c r="N477" i="2"/>
  <c r="K477" i="2"/>
  <c r="O477" i="2"/>
  <c r="N476" i="2"/>
  <c r="K476" i="2"/>
  <c r="O476" i="2"/>
  <c r="N475" i="2"/>
  <c r="K475" i="2"/>
  <c r="O475" i="2"/>
  <c r="N474" i="2"/>
  <c r="K474" i="2"/>
  <c r="O474" i="2"/>
  <c r="N473" i="2"/>
  <c r="K473" i="2"/>
  <c r="O473" i="2"/>
  <c r="N472" i="2"/>
  <c r="K472" i="2"/>
  <c r="O472" i="2"/>
  <c r="N471" i="2"/>
  <c r="K471" i="2"/>
  <c r="O471" i="2"/>
  <c r="N470" i="2"/>
  <c r="K470" i="2"/>
  <c r="O470" i="2"/>
  <c r="N469" i="2"/>
  <c r="K469" i="2"/>
  <c r="O469" i="2"/>
  <c r="N468" i="2"/>
  <c r="K468" i="2"/>
  <c r="O468" i="2"/>
  <c r="N467" i="2"/>
  <c r="K467" i="2"/>
  <c r="O467" i="2"/>
  <c r="N466" i="2"/>
  <c r="K466" i="2"/>
  <c r="O466" i="2"/>
  <c r="N465" i="2"/>
  <c r="K465" i="2"/>
  <c r="O465" i="2"/>
  <c r="N464" i="2"/>
  <c r="K464" i="2"/>
  <c r="O464" i="2"/>
  <c r="N463" i="2"/>
  <c r="K463" i="2"/>
  <c r="O463" i="2"/>
  <c r="N462" i="2"/>
  <c r="K462" i="2"/>
  <c r="O462" i="2"/>
  <c r="N461" i="2"/>
  <c r="K461" i="2"/>
  <c r="O461" i="2"/>
  <c r="N460" i="2"/>
  <c r="K460" i="2"/>
  <c r="O460" i="2"/>
  <c r="N459" i="2"/>
  <c r="K459" i="2"/>
  <c r="O459" i="2"/>
  <c r="N458" i="2"/>
  <c r="K458" i="2"/>
  <c r="O458" i="2"/>
  <c r="N457" i="2"/>
  <c r="K457" i="2"/>
  <c r="O457" i="2"/>
  <c r="N456" i="2"/>
  <c r="K456" i="2"/>
  <c r="O456" i="2"/>
  <c r="N455" i="2"/>
  <c r="K455" i="2"/>
  <c r="O455" i="2"/>
  <c r="N454" i="2"/>
  <c r="K454" i="2"/>
  <c r="O454" i="2"/>
  <c r="N453" i="2"/>
  <c r="K453" i="2"/>
  <c r="O453" i="2"/>
  <c r="N452" i="2"/>
  <c r="K452" i="2"/>
  <c r="O452" i="2"/>
  <c r="N451" i="2"/>
  <c r="K451" i="2"/>
  <c r="O451" i="2"/>
  <c r="N450" i="2"/>
  <c r="K450" i="2"/>
  <c r="O450" i="2"/>
  <c r="N449" i="2"/>
  <c r="K449" i="2"/>
  <c r="O449" i="2"/>
  <c r="N448" i="2"/>
  <c r="K448" i="2"/>
  <c r="O448" i="2"/>
  <c r="N447" i="2"/>
  <c r="K447" i="2"/>
  <c r="O447" i="2"/>
  <c r="N446" i="2"/>
  <c r="K446" i="2"/>
  <c r="O446" i="2"/>
  <c r="N445" i="2"/>
  <c r="K445" i="2"/>
  <c r="O445" i="2"/>
  <c r="N444" i="2"/>
  <c r="K444" i="2"/>
  <c r="O444" i="2"/>
  <c r="N443" i="2"/>
  <c r="K443" i="2"/>
  <c r="O443" i="2"/>
  <c r="N442" i="2"/>
  <c r="K442" i="2"/>
  <c r="O442" i="2"/>
  <c r="N441" i="2"/>
  <c r="K441" i="2"/>
  <c r="O441" i="2"/>
  <c r="N440" i="2"/>
  <c r="K440" i="2"/>
  <c r="O440" i="2"/>
  <c r="N439" i="2"/>
  <c r="K439" i="2"/>
  <c r="O439" i="2"/>
  <c r="N438" i="2"/>
  <c r="K438" i="2"/>
  <c r="O438" i="2"/>
  <c r="N437" i="2"/>
  <c r="K437" i="2"/>
  <c r="O437" i="2"/>
  <c r="N436" i="2"/>
  <c r="K436" i="2"/>
  <c r="O436" i="2"/>
  <c r="N435" i="2"/>
  <c r="K435" i="2"/>
  <c r="O435" i="2"/>
  <c r="N434" i="2"/>
  <c r="K434" i="2"/>
  <c r="O434" i="2"/>
  <c r="N433" i="2"/>
  <c r="K433" i="2"/>
  <c r="O433" i="2"/>
  <c r="N432" i="2"/>
  <c r="K432" i="2"/>
  <c r="O432" i="2"/>
  <c r="N431" i="2"/>
  <c r="K431" i="2"/>
  <c r="O431" i="2"/>
  <c r="N430" i="2"/>
  <c r="K430" i="2"/>
  <c r="O430" i="2"/>
  <c r="N429" i="2"/>
  <c r="K429" i="2"/>
  <c r="O429" i="2"/>
  <c r="N428" i="2"/>
  <c r="K428" i="2"/>
  <c r="O428" i="2"/>
  <c r="N427" i="2"/>
  <c r="K427" i="2"/>
  <c r="O427" i="2"/>
  <c r="N426" i="2"/>
  <c r="K426" i="2"/>
  <c r="O426" i="2"/>
  <c r="N425" i="2"/>
  <c r="K425" i="2"/>
  <c r="O425" i="2"/>
  <c r="N424" i="2"/>
  <c r="K424" i="2"/>
  <c r="O424" i="2"/>
  <c r="N423" i="2"/>
  <c r="K423" i="2"/>
  <c r="O423" i="2"/>
  <c r="N422" i="2"/>
  <c r="K422" i="2"/>
  <c r="O422" i="2"/>
  <c r="N421" i="2"/>
  <c r="K421" i="2"/>
  <c r="O421" i="2"/>
  <c r="N420" i="2"/>
  <c r="K420" i="2"/>
  <c r="O420" i="2"/>
  <c r="N419" i="2"/>
  <c r="K419" i="2"/>
  <c r="O419" i="2"/>
  <c r="N418" i="2"/>
  <c r="K418" i="2"/>
  <c r="O418" i="2"/>
  <c r="N417" i="2"/>
  <c r="K417" i="2"/>
  <c r="O417" i="2"/>
  <c r="N416" i="2"/>
  <c r="K416" i="2"/>
  <c r="O416" i="2"/>
  <c r="N415" i="2"/>
  <c r="K415" i="2"/>
  <c r="O415" i="2"/>
  <c r="N414" i="2"/>
  <c r="K414" i="2"/>
  <c r="O414" i="2"/>
  <c r="N413" i="2"/>
  <c r="K413" i="2"/>
  <c r="O413" i="2"/>
  <c r="N412" i="2"/>
  <c r="K412" i="2"/>
  <c r="O412" i="2"/>
  <c r="N411" i="2"/>
  <c r="K411" i="2"/>
  <c r="O411" i="2"/>
  <c r="N410" i="2"/>
  <c r="K410" i="2"/>
  <c r="O410" i="2"/>
  <c r="N409" i="2"/>
  <c r="K409" i="2"/>
  <c r="O409" i="2"/>
  <c r="N408" i="2"/>
  <c r="K408" i="2"/>
  <c r="O408" i="2"/>
  <c r="N407" i="2"/>
  <c r="K407" i="2"/>
  <c r="O407" i="2"/>
  <c r="N406" i="2"/>
  <c r="K406" i="2"/>
  <c r="O406" i="2"/>
  <c r="N405" i="2"/>
  <c r="K405" i="2"/>
  <c r="O405" i="2"/>
  <c r="N404" i="2"/>
  <c r="K404" i="2"/>
  <c r="O404" i="2"/>
  <c r="N403" i="2"/>
  <c r="K403" i="2"/>
  <c r="O403" i="2"/>
  <c r="N402" i="2"/>
  <c r="K402" i="2"/>
  <c r="O402" i="2"/>
  <c r="N401" i="2"/>
  <c r="K401" i="2"/>
  <c r="O401" i="2"/>
  <c r="N400" i="2"/>
  <c r="K400" i="2"/>
  <c r="O400" i="2"/>
  <c r="N399" i="2"/>
  <c r="K399" i="2"/>
  <c r="O399" i="2"/>
  <c r="N398" i="2"/>
  <c r="K398" i="2"/>
  <c r="O398" i="2"/>
  <c r="N397" i="2"/>
  <c r="K397" i="2"/>
  <c r="O397" i="2"/>
  <c r="N396" i="2"/>
  <c r="K396" i="2"/>
  <c r="O396" i="2"/>
  <c r="N395" i="2"/>
  <c r="K395" i="2"/>
  <c r="O395" i="2"/>
  <c r="N394" i="2"/>
  <c r="K394" i="2"/>
  <c r="O394" i="2"/>
  <c r="N393" i="2"/>
  <c r="K393" i="2"/>
  <c r="O393" i="2"/>
  <c r="N392" i="2"/>
  <c r="K392" i="2"/>
  <c r="O392" i="2"/>
  <c r="N391" i="2"/>
  <c r="K391" i="2"/>
  <c r="O391" i="2"/>
  <c r="N390" i="2"/>
  <c r="K390" i="2"/>
  <c r="O390" i="2"/>
  <c r="N389" i="2"/>
  <c r="K389" i="2"/>
  <c r="O389" i="2"/>
  <c r="N388" i="2"/>
  <c r="K388" i="2"/>
  <c r="O388" i="2"/>
  <c r="N387" i="2"/>
  <c r="K387" i="2"/>
  <c r="O387" i="2"/>
  <c r="N386" i="2"/>
  <c r="K386" i="2"/>
  <c r="O386" i="2"/>
  <c r="N385" i="2"/>
  <c r="K385" i="2"/>
  <c r="O385" i="2"/>
  <c r="N384" i="2"/>
  <c r="K384" i="2"/>
  <c r="O384" i="2"/>
  <c r="N383" i="2"/>
  <c r="K383" i="2"/>
  <c r="O383" i="2"/>
  <c r="N382" i="2"/>
  <c r="K382" i="2"/>
  <c r="O382" i="2"/>
  <c r="N381" i="2"/>
  <c r="K381" i="2"/>
  <c r="O381" i="2"/>
  <c r="N380" i="2"/>
  <c r="K380" i="2"/>
  <c r="O380" i="2"/>
  <c r="N379" i="2"/>
  <c r="K379" i="2"/>
  <c r="O379" i="2"/>
  <c r="N378" i="2"/>
  <c r="K378" i="2"/>
  <c r="O378" i="2"/>
  <c r="N377" i="2"/>
  <c r="K377" i="2"/>
  <c r="O377" i="2"/>
  <c r="N376" i="2"/>
  <c r="K376" i="2"/>
  <c r="O376" i="2"/>
  <c r="N375" i="2"/>
  <c r="K375" i="2"/>
  <c r="O375" i="2"/>
  <c r="N374" i="2"/>
  <c r="K374" i="2"/>
  <c r="O374" i="2"/>
  <c r="N373" i="2"/>
  <c r="K373" i="2"/>
  <c r="O373" i="2"/>
  <c r="N372" i="2"/>
  <c r="K372" i="2"/>
  <c r="O372" i="2"/>
  <c r="N371" i="2"/>
  <c r="K371" i="2"/>
  <c r="O371" i="2"/>
  <c r="N370" i="2"/>
  <c r="K370" i="2"/>
  <c r="O370" i="2"/>
  <c r="N369" i="2"/>
  <c r="K369" i="2"/>
  <c r="O369" i="2"/>
  <c r="N368" i="2"/>
  <c r="K368" i="2"/>
  <c r="O368" i="2"/>
  <c r="N367" i="2"/>
  <c r="K367" i="2"/>
  <c r="O367" i="2"/>
  <c r="N366" i="2"/>
  <c r="K366" i="2"/>
  <c r="O366" i="2"/>
  <c r="N365" i="2"/>
  <c r="K365" i="2"/>
  <c r="O365" i="2"/>
  <c r="N364" i="2"/>
  <c r="K364" i="2"/>
  <c r="O364" i="2"/>
  <c r="N363" i="2"/>
  <c r="K363" i="2"/>
  <c r="O363" i="2"/>
  <c r="N362" i="2"/>
  <c r="K362" i="2"/>
  <c r="O362" i="2"/>
  <c r="N361" i="2"/>
  <c r="K361" i="2"/>
  <c r="O361" i="2"/>
  <c r="N360" i="2"/>
  <c r="K360" i="2"/>
  <c r="O360" i="2"/>
  <c r="N359" i="2"/>
  <c r="K359" i="2"/>
  <c r="O359" i="2"/>
  <c r="N358" i="2"/>
  <c r="K358" i="2"/>
  <c r="O358" i="2"/>
  <c r="N357" i="2"/>
  <c r="K357" i="2"/>
  <c r="O357" i="2"/>
  <c r="N356" i="2"/>
  <c r="K356" i="2"/>
  <c r="O356" i="2"/>
  <c r="N355" i="2"/>
  <c r="K355" i="2"/>
  <c r="O355" i="2"/>
  <c r="N354" i="2"/>
  <c r="K354" i="2"/>
  <c r="O354" i="2"/>
  <c r="N353" i="2"/>
  <c r="K353" i="2"/>
  <c r="O353" i="2"/>
  <c r="N352" i="2"/>
  <c r="K352" i="2"/>
  <c r="O352" i="2"/>
  <c r="N351" i="2"/>
  <c r="K351" i="2"/>
  <c r="O351" i="2"/>
  <c r="N350" i="2"/>
  <c r="K350" i="2"/>
  <c r="O350" i="2"/>
  <c r="N349" i="2"/>
  <c r="K349" i="2"/>
  <c r="O349" i="2"/>
  <c r="N348" i="2"/>
  <c r="K348" i="2"/>
  <c r="O348" i="2"/>
  <c r="N347" i="2"/>
  <c r="K347" i="2"/>
  <c r="O347" i="2"/>
  <c r="N346" i="2"/>
  <c r="K346" i="2"/>
  <c r="O346" i="2"/>
  <c r="N345" i="2"/>
  <c r="K345" i="2"/>
  <c r="O345" i="2"/>
  <c r="N344" i="2"/>
  <c r="K344" i="2"/>
  <c r="O344" i="2"/>
  <c r="N343" i="2"/>
  <c r="K343" i="2"/>
  <c r="O343" i="2"/>
  <c r="N342" i="2"/>
  <c r="K342" i="2"/>
  <c r="O342" i="2"/>
  <c r="N341" i="2"/>
  <c r="K341" i="2"/>
  <c r="O341" i="2"/>
  <c r="N340" i="2"/>
  <c r="K340" i="2"/>
  <c r="O340" i="2"/>
  <c r="N339" i="2"/>
  <c r="K339" i="2"/>
  <c r="O339" i="2"/>
  <c r="N338" i="2"/>
  <c r="K338" i="2"/>
  <c r="O338" i="2"/>
  <c r="N337" i="2"/>
  <c r="K337" i="2"/>
  <c r="O337" i="2"/>
  <c r="N336" i="2"/>
  <c r="K336" i="2"/>
  <c r="O336" i="2"/>
  <c r="N335" i="2"/>
  <c r="K335" i="2"/>
  <c r="O335" i="2"/>
  <c r="N334" i="2"/>
  <c r="K334" i="2"/>
  <c r="O334" i="2"/>
  <c r="N333" i="2"/>
  <c r="K333" i="2"/>
  <c r="O333" i="2"/>
  <c r="N332" i="2"/>
  <c r="K332" i="2"/>
  <c r="O332" i="2"/>
  <c r="N331" i="2"/>
  <c r="K331" i="2"/>
  <c r="O331" i="2"/>
  <c r="N330" i="2"/>
  <c r="K330" i="2"/>
  <c r="O330" i="2"/>
  <c r="N329" i="2"/>
  <c r="K329" i="2"/>
  <c r="O329" i="2"/>
  <c r="N328" i="2"/>
  <c r="K328" i="2"/>
  <c r="O328" i="2"/>
  <c r="N327" i="2"/>
  <c r="K327" i="2"/>
  <c r="O327" i="2"/>
  <c r="N326" i="2"/>
  <c r="K326" i="2"/>
  <c r="O326" i="2"/>
  <c r="N325" i="2"/>
  <c r="K325" i="2"/>
  <c r="O325" i="2"/>
  <c r="N324" i="2"/>
  <c r="K324" i="2"/>
  <c r="O324" i="2"/>
  <c r="N323" i="2"/>
  <c r="K323" i="2"/>
  <c r="O323" i="2"/>
  <c r="N322" i="2"/>
  <c r="K322" i="2"/>
  <c r="O322" i="2"/>
  <c r="N321" i="2"/>
  <c r="K321" i="2"/>
  <c r="O321" i="2"/>
  <c r="N320" i="2"/>
  <c r="K320" i="2"/>
  <c r="O320" i="2"/>
  <c r="N319" i="2"/>
  <c r="K319" i="2"/>
  <c r="O319" i="2"/>
  <c r="N318" i="2"/>
  <c r="K318" i="2"/>
  <c r="O318" i="2"/>
  <c r="N317" i="2"/>
  <c r="K317" i="2"/>
  <c r="O317" i="2"/>
  <c r="N316" i="2"/>
  <c r="K316" i="2"/>
  <c r="O316" i="2"/>
  <c r="N315" i="2"/>
  <c r="K315" i="2"/>
  <c r="O315" i="2"/>
  <c r="N314" i="2"/>
  <c r="K314" i="2"/>
  <c r="O314" i="2"/>
  <c r="N313" i="2"/>
  <c r="K313" i="2"/>
  <c r="O313" i="2"/>
  <c r="N312" i="2"/>
  <c r="K312" i="2"/>
  <c r="O312" i="2"/>
  <c r="N311" i="2"/>
  <c r="K311" i="2"/>
  <c r="O311" i="2"/>
  <c r="N310" i="2"/>
  <c r="K310" i="2"/>
  <c r="O310" i="2"/>
  <c r="N309" i="2"/>
  <c r="K309" i="2"/>
  <c r="O309" i="2"/>
  <c r="N308" i="2"/>
  <c r="K308" i="2"/>
  <c r="O308" i="2"/>
  <c r="N307" i="2"/>
  <c r="K307" i="2"/>
  <c r="O307" i="2"/>
  <c r="N306" i="2"/>
  <c r="K306" i="2"/>
  <c r="O306" i="2"/>
  <c r="N305" i="2"/>
  <c r="K305" i="2"/>
  <c r="O305" i="2"/>
  <c r="N304" i="2"/>
  <c r="K304" i="2"/>
  <c r="O304" i="2"/>
  <c r="N303" i="2"/>
  <c r="K303" i="2"/>
  <c r="O303" i="2"/>
  <c r="N302" i="2"/>
  <c r="K302" i="2"/>
  <c r="O302" i="2"/>
  <c r="N301" i="2"/>
  <c r="K301" i="2"/>
  <c r="O301" i="2"/>
  <c r="N300" i="2"/>
  <c r="K300" i="2"/>
  <c r="O300" i="2"/>
  <c r="N299" i="2"/>
  <c r="K299" i="2"/>
  <c r="O299" i="2"/>
  <c r="N298" i="2"/>
  <c r="K298" i="2"/>
  <c r="O298" i="2"/>
  <c r="N297" i="2"/>
  <c r="K297" i="2"/>
  <c r="O297" i="2"/>
  <c r="N296" i="2"/>
  <c r="K296" i="2"/>
  <c r="O296" i="2"/>
  <c r="N295" i="2"/>
  <c r="K295" i="2"/>
  <c r="O295" i="2"/>
  <c r="N294" i="2"/>
  <c r="K294" i="2"/>
  <c r="O294" i="2"/>
  <c r="N293" i="2"/>
  <c r="K293" i="2"/>
  <c r="O293" i="2"/>
  <c r="N292" i="2"/>
  <c r="K292" i="2"/>
  <c r="O292" i="2"/>
  <c r="N291" i="2"/>
  <c r="K291" i="2"/>
  <c r="O291" i="2"/>
  <c r="N290" i="2"/>
  <c r="K290" i="2"/>
  <c r="O290" i="2"/>
  <c r="N289" i="2"/>
  <c r="K289" i="2"/>
  <c r="O289" i="2"/>
  <c r="N288" i="2"/>
  <c r="K288" i="2"/>
  <c r="O288" i="2"/>
  <c r="N287" i="2"/>
  <c r="K287" i="2"/>
  <c r="O287" i="2"/>
  <c r="N286" i="2"/>
  <c r="K286" i="2"/>
  <c r="O286" i="2"/>
  <c r="N285" i="2"/>
  <c r="K285" i="2"/>
  <c r="O285" i="2"/>
  <c r="N284" i="2"/>
  <c r="K284" i="2"/>
  <c r="O284" i="2"/>
  <c r="N283" i="2"/>
  <c r="K283" i="2"/>
  <c r="O283" i="2"/>
  <c r="N282" i="2"/>
  <c r="K282" i="2"/>
  <c r="O282" i="2"/>
  <c r="N281" i="2"/>
  <c r="K281" i="2"/>
  <c r="O281" i="2"/>
  <c r="N280" i="2"/>
  <c r="K280" i="2"/>
  <c r="O280" i="2"/>
  <c r="N279" i="2"/>
  <c r="K279" i="2"/>
  <c r="O279" i="2"/>
  <c r="N278" i="2"/>
  <c r="K278" i="2"/>
  <c r="O278" i="2"/>
  <c r="N277" i="2"/>
  <c r="K277" i="2"/>
  <c r="O277" i="2"/>
  <c r="N276" i="2"/>
  <c r="K276" i="2"/>
  <c r="O276" i="2"/>
  <c r="N275" i="2"/>
  <c r="K275" i="2"/>
  <c r="O275" i="2"/>
  <c r="N274" i="2"/>
  <c r="K274" i="2"/>
  <c r="O274" i="2"/>
  <c r="N273" i="2"/>
  <c r="K273" i="2"/>
  <c r="O273" i="2"/>
  <c r="N272" i="2"/>
  <c r="K272" i="2"/>
  <c r="O272" i="2"/>
  <c r="N271" i="2"/>
  <c r="K271" i="2"/>
  <c r="O271" i="2"/>
  <c r="N270" i="2"/>
  <c r="K270" i="2"/>
  <c r="O270" i="2"/>
  <c r="N269" i="2"/>
  <c r="K269" i="2"/>
  <c r="O269" i="2"/>
  <c r="N268" i="2"/>
  <c r="K268" i="2"/>
  <c r="O268" i="2"/>
  <c r="N267" i="2"/>
  <c r="K267" i="2"/>
  <c r="O267" i="2"/>
  <c r="N266" i="2"/>
  <c r="K266" i="2"/>
  <c r="O266" i="2"/>
  <c r="N265" i="2"/>
  <c r="K265" i="2"/>
  <c r="O265" i="2"/>
  <c r="N264" i="2"/>
  <c r="K264" i="2"/>
  <c r="O264" i="2"/>
  <c r="N263" i="2"/>
  <c r="K263" i="2"/>
  <c r="O263" i="2"/>
  <c r="N262" i="2"/>
  <c r="K262" i="2"/>
  <c r="O262" i="2"/>
  <c r="N261" i="2"/>
  <c r="K261" i="2"/>
  <c r="O261" i="2"/>
  <c r="N260" i="2"/>
  <c r="K260" i="2"/>
  <c r="O260" i="2"/>
  <c r="N259" i="2"/>
  <c r="K259" i="2"/>
  <c r="O259" i="2"/>
  <c r="N258" i="2"/>
  <c r="K258" i="2"/>
  <c r="O258" i="2"/>
  <c r="N257" i="2"/>
  <c r="K257" i="2"/>
  <c r="O257" i="2"/>
  <c r="N256" i="2"/>
  <c r="K256" i="2"/>
  <c r="O256" i="2"/>
  <c r="N255" i="2"/>
  <c r="K255" i="2"/>
  <c r="O255" i="2"/>
  <c r="N254" i="2"/>
  <c r="K254" i="2"/>
  <c r="O254" i="2"/>
  <c r="N253" i="2"/>
  <c r="K253" i="2"/>
  <c r="O253" i="2"/>
  <c r="N252" i="2"/>
  <c r="K252" i="2"/>
  <c r="O252" i="2"/>
  <c r="N251" i="2"/>
  <c r="K251" i="2"/>
  <c r="O251" i="2"/>
  <c r="N250" i="2"/>
  <c r="K250" i="2"/>
  <c r="O250" i="2"/>
  <c r="N249" i="2"/>
  <c r="K249" i="2"/>
  <c r="O249" i="2"/>
  <c r="N248" i="2"/>
  <c r="K248" i="2"/>
  <c r="O248" i="2"/>
  <c r="N247" i="2"/>
  <c r="K247" i="2"/>
  <c r="O247" i="2"/>
  <c r="N246" i="2"/>
  <c r="K246" i="2"/>
  <c r="O246" i="2"/>
  <c r="N245" i="2"/>
  <c r="K245" i="2"/>
  <c r="O245" i="2"/>
  <c r="N244" i="2"/>
  <c r="K244" i="2"/>
  <c r="O244" i="2"/>
  <c r="N243" i="2"/>
  <c r="K243" i="2"/>
  <c r="O243" i="2"/>
  <c r="N242" i="2"/>
  <c r="K242" i="2"/>
  <c r="O242" i="2"/>
  <c r="N241" i="2"/>
  <c r="K241" i="2"/>
  <c r="O241" i="2"/>
  <c r="N240" i="2"/>
  <c r="K240" i="2"/>
  <c r="O240" i="2"/>
  <c r="N239" i="2"/>
  <c r="K239" i="2"/>
  <c r="O239" i="2"/>
  <c r="N238" i="2"/>
  <c r="K238" i="2"/>
  <c r="O238" i="2"/>
  <c r="N237" i="2"/>
  <c r="K237" i="2"/>
  <c r="O237" i="2"/>
  <c r="N236" i="2"/>
  <c r="K236" i="2"/>
  <c r="O236" i="2"/>
  <c r="N235" i="2"/>
  <c r="K235" i="2"/>
  <c r="O235" i="2"/>
  <c r="N234" i="2"/>
  <c r="K234" i="2"/>
  <c r="O234" i="2"/>
  <c r="N233" i="2"/>
  <c r="K233" i="2"/>
  <c r="O233" i="2"/>
  <c r="N232" i="2"/>
  <c r="K232" i="2"/>
  <c r="O232" i="2"/>
  <c r="N231" i="2"/>
  <c r="K231" i="2"/>
  <c r="O231" i="2"/>
  <c r="N230" i="2"/>
  <c r="K230" i="2"/>
  <c r="O230" i="2"/>
  <c r="N229" i="2"/>
  <c r="K229" i="2"/>
  <c r="O229" i="2"/>
  <c r="N228" i="2"/>
  <c r="K228" i="2"/>
  <c r="O228" i="2"/>
  <c r="N227" i="2"/>
  <c r="K227" i="2"/>
  <c r="O227" i="2"/>
  <c r="N226" i="2"/>
  <c r="K226" i="2"/>
  <c r="O226" i="2"/>
  <c r="N225" i="2"/>
  <c r="K225" i="2"/>
  <c r="O225" i="2"/>
  <c r="N224" i="2"/>
  <c r="K224" i="2"/>
  <c r="O224" i="2"/>
  <c r="N223" i="2"/>
  <c r="K223" i="2"/>
  <c r="O223" i="2"/>
  <c r="N222" i="2"/>
  <c r="K222" i="2"/>
  <c r="O222" i="2"/>
  <c r="N221" i="2"/>
  <c r="K221" i="2"/>
  <c r="O221" i="2"/>
  <c r="N220" i="2"/>
  <c r="K220" i="2"/>
  <c r="O220" i="2"/>
  <c r="N219" i="2"/>
  <c r="K219" i="2"/>
  <c r="O219" i="2"/>
  <c r="N218" i="2"/>
  <c r="K218" i="2"/>
  <c r="O218" i="2"/>
  <c r="N217" i="2"/>
  <c r="K217" i="2"/>
  <c r="O217" i="2"/>
  <c r="N216" i="2"/>
  <c r="K216" i="2"/>
  <c r="O216" i="2"/>
  <c r="N215" i="2"/>
  <c r="K215" i="2"/>
  <c r="O215" i="2"/>
  <c r="N214" i="2"/>
  <c r="K214" i="2"/>
  <c r="O214" i="2"/>
  <c r="N213" i="2"/>
  <c r="K213" i="2"/>
  <c r="O213" i="2"/>
  <c r="N212" i="2"/>
  <c r="K212" i="2"/>
  <c r="O212" i="2"/>
  <c r="N211" i="2"/>
  <c r="K211" i="2"/>
  <c r="O211" i="2"/>
  <c r="N210" i="2"/>
  <c r="K210" i="2"/>
  <c r="O210" i="2"/>
  <c r="N209" i="2"/>
  <c r="K209" i="2"/>
  <c r="O209" i="2"/>
  <c r="N208" i="2"/>
  <c r="K208" i="2"/>
  <c r="O208" i="2"/>
  <c r="N207" i="2"/>
  <c r="K207" i="2"/>
  <c r="O207" i="2"/>
  <c r="N206" i="2"/>
  <c r="K206" i="2"/>
  <c r="O206" i="2"/>
  <c r="N205" i="2"/>
  <c r="K205" i="2"/>
  <c r="O205" i="2"/>
  <c r="N204" i="2"/>
  <c r="K204" i="2"/>
  <c r="O204" i="2"/>
  <c r="N203" i="2"/>
  <c r="K203" i="2"/>
  <c r="O203" i="2"/>
  <c r="N202" i="2"/>
  <c r="K202" i="2"/>
  <c r="O202" i="2"/>
  <c r="N201" i="2"/>
  <c r="K201" i="2"/>
  <c r="O201" i="2"/>
  <c r="N200" i="2"/>
  <c r="K200" i="2"/>
  <c r="O200" i="2"/>
  <c r="N199" i="2"/>
  <c r="K199" i="2"/>
  <c r="O199" i="2"/>
  <c r="N198" i="2"/>
  <c r="K198" i="2"/>
  <c r="O198" i="2"/>
  <c r="N197" i="2"/>
  <c r="K197" i="2"/>
  <c r="O197" i="2"/>
  <c r="N196" i="2"/>
  <c r="K196" i="2"/>
  <c r="O196" i="2"/>
  <c r="N195" i="2"/>
  <c r="K195" i="2"/>
  <c r="O195" i="2"/>
  <c r="N194" i="2"/>
  <c r="K194" i="2"/>
  <c r="O194" i="2"/>
  <c r="N193" i="2"/>
  <c r="K193" i="2"/>
  <c r="O193" i="2"/>
  <c r="N192" i="2"/>
  <c r="K192" i="2"/>
  <c r="O192" i="2"/>
  <c r="N191" i="2"/>
  <c r="K191" i="2"/>
  <c r="O191" i="2"/>
  <c r="N190" i="2"/>
  <c r="K190" i="2"/>
  <c r="O190" i="2"/>
  <c r="N189" i="2"/>
  <c r="K189" i="2"/>
  <c r="O189" i="2"/>
  <c r="N188" i="2"/>
  <c r="K188" i="2"/>
  <c r="O188" i="2"/>
  <c r="N187" i="2"/>
  <c r="K187" i="2"/>
  <c r="O187" i="2"/>
  <c r="N186" i="2"/>
  <c r="K186" i="2"/>
  <c r="O186" i="2"/>
  <c r="N185" i="2"/>
  <c r="K185" i="2"/>
  <c r="O185" i="2"/>
  <c r="N184" i="2"/>
  <c r="K184" i="2"/>
  <c r="O184" i="2"/>
  <c r="N183" i="2"/>
  <c r="K183" i="2"/>
  <c r="O183" i="2"/>
  <c r="N182" i="2"/>
  <c r="K182" i="2"/>
  <c r="O182" i="2"/>
  <c r="N181" i="2"/>
  <c r="K181" i="2"/>
  <c r="O181" i="2"/>
  <c r="N180" i="2"/>
  <c r="K180" i="2"/>
  <c r="O180" i="2"/>
  <c r="N179" i="2"/>
  <c r="K179" i="2"/>
  <c r="O179" i="2"/>
  <c r="N178" i="2"/>
  <c r="K178" i="2"/>
  <c r="O178" i="2"/>
  <c r="N177" i="2"/>
  <c r="K177" i="2"/>
  <c r="O177" i="2"/>
  <c r="N176" i="2"/>
  <c r="K176" i="2"/>
  <c r="O176" i="2"/>
  <c r="N175" i="2"/>
  <c r="K175" i="2"/>
  <c r="O175" i="2"/>
  <c r="N174" i="2"/>
  <c r="K174" i="2"/>
  <c r="O174" i="2"/>
  <c r="N173" i="2"/>
  <c r="K173" i="2"/>
  <c r="O173" i="2"/>
  <c r="N172" i="2"/>
  <c r="K172" i="2"/>
  <c r="O172" i="2"/>
  <c r="N171" i="2"/>
  <c r="K171" i="2"/>
  <c r="O171" i="2"/>
  <c r="N170" i="2"/>
  <c r="K170" i="2"/>
  <c r="O170" i="2"/>
  <c r="N169" i="2"/>
  <c r="K169" i="2"/>
  <c r="O169" i="2"/>
  <c r="N168" i="2"/>
  <c r="K168" i="2"/>
  <c r="O168" i="2"/>
  <c r="N167" i="2"/>
  <c r="K167" i="2"/>
  <c r="O167" i="2"/>
  <c r="N166" i="2"/>
  <c r="K166" i="2"/>
  <c r="O166" i="2"/>
  <c r="N165" i="2"/>
  <c r="K165" i="2"/>
  <c r="O165" i="2"/>
  <c r="N164" i="2"/>
  <c r="K164" i="2"/>
  <c r="O164" i="2"/>
  <c r="N163" i="2"/>
  <c r="K163" i="2"/>
  <c r="O163" i="2"/>
  <c r="N162" i="2"/>
  <c r="K162" i="2"/>
  <c r="O162" i="2"/>
  <c r="N161" i="2"/>
  <c r="K161" i="2"/>
  <c r="O161" i="2"/>
  <c r="N160" i="2"/>
  <c r="K160" i="2"/>
  <c r="O160" i="2"/>
  <c r="N159" i="2"/>
  <c r="K159" i="2"/>
  <c r="O159" i="2"/>
  <c r="N158" i="2"/>
  <c r="K158" i="2"/>
  <c r="O158" i="2"/>
  <c r="N157" i="2"/>
  <c r="K157" i="2"/>
  <c r="O157" i="2"/>
  <c r="N156" i="2"/>
  <c r="K156" i="2"/>
  <c r="O156" i="2"/>
  <c r="N155" i="2"/>
  <c r="K155" i="2"/>
  <c r="O155" i="2"/>
  <c r="N154" i="2"/>
  <c r="K154" i="2"/>
  <c r="O154" i="2"/>
  <c r="N153" i="2"/>
  <c r="K153" i="2"/>
  <c r="O153" i="2"/>
  <c r="N152" i="2"/>
  <c r="K152" i="2"/>
  <c r="O152" i="2"/>
  <c r="N151" i="2"/>
  <c r="K151" i="2"/>
  <c r="O151" i="2"/>
  <c r="N150" i="2"/>
  <c r="K150" i="2"/>
  <c r="O150" i="2"/>
  <c r="N149" i="2"/>
  <c r="K149" i="2"/>
  <c r="O149" i="2"/>
  <c r="N148" i="2"/>
  <c r="K148" i="2"/>
  <c r="O148" i="2"/>
  <c r="N147" i="2"/>
  <c r="K147" i="2"/>
  <c r="O147" i="2"/>
  <c r="N146" i="2"/>
  <c r="K146" i="2"/>
  <c r="O146" i="2"/>
  <c r="N145" i="2"/>
  <c r="K145" i="2"/>
  <c r="O145" i="2"/>
  <c r="N144" i="2"/>
  <c r="K144" i="2"/>
  <c r="O144" i="2"/>
  <c r="N143" i="2"/>
  <c r="K143" i="2"/>
  <c r="O143" i="2"/>
  <c r="N142" i="2"/>
  <c r="K142" i="2"/>
  <c r="O142" i="2"/>
  <c r="N141" i="2"/>
  <c r="K141" i="2"/>
  <c r="O141" i="2"/>
  <c r="N140" i="2"/>
  <c r="K140" i="2"/>
  <c r="O140" i="2"/>
  <c r="N139" i="2"/>
  <c r="K139" i="2"/>
  <c r="O139" i="2"/>
  <c r="N138" i="2"/>
  <c r="K138" i="2"/>
  <c r="O138" i="2"/>
  <c r="N137" i="2"/>
  <c r="K137" i="2"/>
  <c r="O137" i="2"/>
  <c r="N136" i="2"/>
  <c r="K136" i="2"/>
  <c r="O136" i="2"/>
  <c r="N135" i="2"/>
  <c r="K135" i="2"/>
  <c r="O135" i="2"/>
  <c r="N134" i="2"/>
  <c r="K134" i="2"/>
  <c r="O134" i="2"/>
  <c r="N133" i="2"/>
  <c r="K133" i="2"/>
  <c r="O133" i="2"/>
  <c r="N132" i="2"/>
  <c r="K132" i="2"/>
  <c r="O132" i="2"/>
  <c r="N131" i="2"/>
  <c r="K131" i="2"/>
  <c r="O131" i="2"/>
  <c r="N130" i="2"/>
  <c r="K130" i="2"/>
  <c r="O130" i="2"/>
  <c r="N129" i="2"/>
  <c r="K129" i="2"/>
  <c r="O129" i="2"/>
  <c r="N128" i="2"/>
  <c r="K128" i="2"/>
  <c r="O128" i="2"/>
  <c r="N127" i="2"/>
  <c r="K127" i="2"/>
  <c r="O127" i="2"/>
  <c r="N126" i="2"/>
  <c r="K126" i="2"/>
  <c r="O126" i="2"/>
  <c r="N125" i="2"/>
  <c r="K125" i="2"/>
  <c r="O125" i="2"/>
  <c r="N124" i="2"/>
  <c r="K124" i="2"/>
  <c r="O124" i="2"/>
  <c r="N123" i="2"/>
  <c r="K123" i="2"/>
  <c r="O123" i="2"/>
  <c r="N122" i="2"/>
  <c r="K122" i="2"/>
  <c r="O122" i="2"/>
  <c r="N121" i="2"/>
  <c r="K121" i="2"/>
  <c r="O121" i="2"/>
  <c r="N120" i="2"/>
  <c r="K120" i="2"/>
  <c r="O120" i="2"/>
  <c r="N119" i="2"/>
  <c r="K119" i="2"/>
  <c r="O119" i="2"/>
  <c r="N118" i="2"/>
  <c r="K118" i="2"/>
  <c r="O118" i="2"/>
  <c r="N117" i="2"/>
  <c r="K117" i="2"/>
  <c r="O117" i="2"/>
  <c r="N116" i="2"/>
  <c r="K116" i="2"/>
  <c r="O116" i="2"/>
  <c r="N115" i="2"/>
  <c r="K115" i="2"/>
  <c r="O115" i="2"/>
  <c r="N114" i="2"/>
  <c r="K114" i="2"/>
  <c r="O114" i="2"/>
  <c r="N113" i="2"/>
  <c r="K113" i="2"/>
  <c r="O113" i="2"/>
  <c r="N112" i="2"/>
  <c r="K112" i="2"/>
  <c r="O112" i="2"/>
  <c r="N111" i="2"/>
  <c r="K111" i="2"/>
  <c r="O111" i="2"/>
  <c r="N110" i="2"/>
  <c r="K110" i="2"/>
  <c r="O110" i="2"/>
  <c r="N109" i="2"/>
  <c r="K109" i="2"/>
  <c r="O109" i="2"/>
  <c r="N108" i="2"/>
  <c r="K108" i="2"/>
  <c r="O108" i="2"/>
  <c r="N107" i="2"/>
  <c r="K107" i="2"/>
  <c r="O107" i="2"/>
  <c r="N106" i="2"/>
  <c r="K106" i="2"/>
  <c r="O106" i="2"/>
  <c r="N105" i="2"/>
  <c r="K105" i="2"/>
  <c r="O105" i="2"/>
  <c r="N104" i="2"/>
  <c r="K104" i="2"/>
  <c r="O104" i="2"/>
  <c r="N103" i="2"/>
  <c r="K103" i="2"/>
  <c r="O103" i="2"/>
  <c r="N102" i="2"/>
  <c r="K102" i="2"/>
  <c r="O102" i="2"/>
  <c r="N101" i="2"/>
  <c r="K101" i="2"/>
  <c r="O101" i="2"/>
  <c r="N100" i="2"/>
  <c r="K100" i="2"/>
  <c r="O100" i="2"/>
  <c r="N99" i="2"/>
  <c r="K99" i="2"/>
  <c r="O99" i="2"/>
  <c r="N98" i="2"/>
  <c r="K98" i="2"/>
  <c r="O98" i="2"/>
  <c r="N97" i="2"/>
  <c r="K97" i="2"/>
  <c r="O97" i="2"/>
  <c r="N96" i="2"/>
  <c r="K96" i="2"/>
  <c r="O96" i="2"/>
  <c r="N95" i="2"/>
  <c r="K95" i="2"/>
  <c r="O95" i="2"/>
  <c r="N94" i="2"/>
  <c r="K94" i="2"/>
  <c r="O94" i="2"/>
  <c r="N93" i="2"/>
  <c r="K93" i="2"/>
  <c r="O93" i="2"/>
  <c r="N92" i="2"/>
  <c r="K92" i="2"/>
  <c r="O92" i="2"/>
  <c r="N91" i="2"/>
  <c r="K91" i="2"/>
  <c r="O91" i="2"/>
  <c r="N90" i="2"/>
  <c r="K90" i="2"/>
  <c r="O90" i="2"/>
  <c r="N89" i="2"/>
  <c r="K89" i="2"/>
  <c r="O89" i="2"/>
  <c r="N88" i="2"/>
  <c r="K88" i="2"/>
  <c r="O88" i="2"/>
  <c r="N87" i="2"/>
  <c r="K87" i="2"/>
  <c r="O87" i="2"/>
  <c r="N86" i="2"/>
  <c r="K86" i="2"/>
  <c r="O86" i="2"/>
  <c r="N85" i="2"/>
  <c r="K85" i="2"/>
  <c r="O85" i="2"/>
  <c r="N84" i="2"/>
  <c r="K84" i="2"/>
  <c r="O84" i="2"/>
  <c r="N83" i="2"/>
  <c r="K83" i="2"/>
  <c r="O83" i="2"/>
  <c r="N82" i="2"/>
  <c r="K82" i="2"/>
  <c r="O82" i="2"/>
  <c r="N81" i="2"/>
  <c r="K81" i="2"/>
  <c r="O81" i="2"/>
  <c r="N80" i="2"/>
  <c r="K80" i="2"/>
  <c r="O80" i="2"/>
  <c r="N79" i="2"/>
  <c r="K79" i="2"/>
  <c r="O79" i="2"/>
  <c r="N78" i="2"/>
  <c r="K78" i="2"/>
  <c r="O78" i="2"/>
  <c r="N77" i="2"/>
  <c r="K77" i="2"/>
  <c r="O77" i="2"/>
  <c r="N76" i="2"/>
  <c r="K76" i="2"/>
  <c r="O76" i="2"/>
  <c r="N75" i="2"/>
  <c r="K75" i="2"/>
  <c r="O75" i="2"/>
  <c r="N74" i="2"/>
  <c r="K74" i="2"/>
  <c r="O74" i="2"/>
  <c r="N73" i="2"/>
  <c r="K73" i="2"/>
  <c r="O73" i="2"/>
  <c r="N72" i="2"/>
  <c r="K72" i="2"/>
  <c r="O72" i="2"/>
  <c r="N71" i="2"/>
  <c r="K71" i="2"/>
  <c r="O71" i="2"/>
  <c r="N70" i="2"/>
  <c r="K70" i="2"/>
  <c r="O70" i="2"/>
  <c r="N69" i="2"/>
  <c r="K69" i="2"/>
  <c r="O69" i="2"/>
  <c r="N68" i="2"/>
  <c r="K68" i="2"/>
  <c r="O68" i="2"/>
  <c r="N67" i="2"/>
  <c r="K67" i="2"/>
  <c r="O67" i="2"/>
  <c r="N66" i="2"/>
  <c r="K66" i="2"/>
  <c r="O66" i="2"/>
  <c r="N65" i="2"/>
  <c r="K65" i="2"/>
  <c r="O65" i="2"/>
  <c r="N64" i="2"/>
  <c r="K64" i="2"/>
  <c r="O64" i="2"/>
  <c r="N63" i="2"/>
  <c r="K63" i="2"/>
  <c r="O63" i="2"/>
  <c r="N62" i="2"/>
  <c r="K62" i="2"/>
  <c r="O62" i="2"/>
  <c r="N61" i="2"/>
  <c r="K61" i="2"/>
  <c r="O61" i="2"/>
  <c r="N60" i="2"/>
  <c r="K60" i="2"/>
  <c r="O60" i="2"/>
  <c r="N59" i="2"/>
  <c r="K59" i="2"/>
  <c r="O59" i="2"/>
  <c r="N58" i="2"/>
  <c r="K58" i="2"/>
  <c r="O58" i="2"/>
  <c r="N57" i="2"/>
  <c r="K57" i="2"/>
  <c r="O57" i="2"/>
  <c r="N56" i="2"/>
  <c r="K56" i="2"/>
  <c r="O56" i="2"/>
  <c r="N55" i="2"/>
  <c r="K55" i="2"/>
  <c r="O55" i="2"/>
  <c r="N54" i="2"/>
  <c r="K54" i="2"/>
  <c r="O54" i="2"/>
  <c r="N53" i="2"/>
  <c r="K53" i="2"/>
  <c r="O53" i="2"/>
  <c r="N52" i="2"/>
  <c r="K52" i="2"/>
  <c r="O52" i="2"/>
  <c r="N51" i="2"/>
  <c r="K51" i="2"/>
  <c r="O51" i="2"/>
  <c r="N50" i="2"/>
  <c r="K50" i="2"/>
  <c r="O50" i="2"/>
  <c r="N49" i="2"/>
  <c r="K49" i="2"/>
  <c r="O49" i="2"/>
  <c r="N48" i="2"/>
  <c r="K48" i="2"/>
  <c r="O48" i="2"/>
  <c r="N47" i="2"/>
  <c r="K47" i="2"/>
  <c r="O47" i="2"/>
  <c r="N46" i="2"/>
  <c r="K46" i="2"/>
  <c r="O46" i="2"/>
  <c r="N45" i="2"/>
  <c r="K45" i="2"/>
  <c r="O45" i="2"/>
  <c r="N44" i="2"/>
  <c r="K44" i="2"/>
  <c r="O44" i="2"/>
  <c r="N43" i="2"/>
  <c r="K43" i="2"/>
  <c r="O43" i="2"/>
  <c r="N42" i="2"/>
  <c r="K42" i="2"/>
  <c r="O42" i="2"/>
  <c r="N41" i="2"/>
  <c r="K41" i="2"/>
  <c r="O41" i="2"/>
  <c r="N40" i="2"/>
  <c r="K40" i="2"/>
  <c r="O40" i="2"/>
  <c r="N39" i="2"/>
  <c r="K39" i="2"/>
  <c r="O39" i="2"/>
  <c r="N38" i="2"/>
  <c r="K38" i="2"/>
  <c r="O38" i="2"/>
  <c r="N37" i="2"/>
  <c r="K37" i="2"/>
  <c r="O37" i="2"/>
  <c r="N36" i="2"/>
  <c r="K36" i="2"/>
  <c r="O36" i="2"/>
  <c r="N35" i="2"/>
  <c r="K35" i="2"/>
  <c r="O35" i="2"/>
  <c r="N34" i="2"/>
  <c r="K34" i="2"/>
  <c r="O34" i="2"/>
  <c r="N33" i="2"/>
  <c r="K33" i="2"/>
  <c r="O33" i="2"/>
  <c r="N32" i="2"/>
  <c r="K32" i="2"/>
  <c r="O32" i="2"/>
  <c r="N31" i="2"/>
  <c r="K31" i="2"/>
  <c r="O31" i="2"/>
  <c r="N30" i="2"/>
  <c r="K30" i="2"/>
  <c r="O30" i="2"/>
  <c r="N29" i="2"/>
  <c r="K29" i="2"/>
  <c r="O29" i="2"/>
  <c r="N28" i="2"/>
  <c r="K28" i="2"/>
  <c r="O28" i="2"/>
  <c r="N27" i="2"/>
  <c r="K27" i="2"/>
  <c r="O27" i="2"/>
  <c r="N26" i="2"/>
  <c r="K26" i="2"/>
  <c r="O26" i="2"/>
  <c r="N25" i="2"/>
  <c r="K25" i="2"/>
  <c r="O25" i="2"/>
  <c r="N24" i="2"/>
  <c r="K24" i="2"/>
  <c r="O24" i="2"/>
  <c r="N23" i="2"/>
  <c r="K23" i="2"/>
  <c r="O23" i="2"/>
  <c r="N22" i="2"/>
  <c r="K22" i="2"/>
  <c r="O22" i="2"/>
  <c r="N21" i="2"/>
  <c r="K21" i="2"/>
  <c r="O21" i="2"/>
  <c r="N20" i="2"/>
  <c r="K20" i="2"/>
  <c r="O20" i="2"/>
  <c r="N19" i="2"/>
  <c r="K19" i="2"/>
  <c r="O19" i="2"/>
  <c r="N18" i="2"/>
  <c r="K18" i="2"/>
  <c r="O18" i="2"/>
  <c r="N17" i="2"/>
  <c r="K17" i="2"/>
  <c r="O17" i="2"/>
  <c r="N16" i="2"/>
  <c r="K16" i="2"/>
  <c r="O16" i="2"/>
  <c r="N15" i="2"/>
  <c r="K15" i="2"/>
  <c r="O15" i="2"/>
  <c r="N14" i="2"/>
  <c r="K14" i="2"/>
  <c r="O14" i="2"/>
  <c r="N13" i="2"/>
  <c r="K13" i="2"/>
  <c r="O13" i="2"/>
  <c r="N12" i="2"/>
  <c r="K12" i="2"/>
  <c r="O12" i="2"/>
  <c r="N11" i="2"/>
  <c r="K11" i="2"/>
  <c r="O11" i="2"/>
  <c r="N10" i="2"/>
  <c r="K10" i="2"/>
  <c r="O10" i="2"/>
  <c r="N9" i="2"/>
  <c r="K9" i="2"/>
  <c r="O9" i="2"/>
  <c r="N8" i="2"/>
  <c r="K8" i="2"/>
  <c r="O8" i="2"/>
  <c r="N7" i="2"/>
  <c r="K7" i="2"/>
  <c r="O7" i="2"/>
  <c r="N6" i="2"/>
  <c r="K6" i="2"/>
  <c r="O6" i="2"/>
  <c r="N5" i="2"/>
  <c r="K5" i="2"/>
  <c r="O5" i="2"/>
  <c r="N4" i="2"/>
  <c r="K4" i="2"/>
  <c r="O4" i="2"/>
  <c r="N3" i="2"/>
  <c r="K3" i="2"/>
  <c r="O3" i="2"/>
  <c r="N2" i="2"/>
  <c r="K2" i="2"/>
  <c r="O2" i="2"/>
  <c r="B1462" i="2"/>
  <c r="N1462" i="2"/>
  <c r="K1462" i="2"/>
  <c r="O1462" i="2"/>
  <c r="S1462" i="2"/>
  <c r="Q1462" i="2"/>
  <c r="T1462" i="2"/>
  <c r="S1461" i="2"/>
  <c r="Q1461" i="2"/>
  <c r="T1461" i="2"/>
  <c r="S1460" i="2"/>
  <c r="Q1460" i="2"/>
  <c r="T1460" i="2"/>
  <c r="S1459" i="2"/>
  <c r="Q1459" i="2"/>
  <c r="T1459" i="2"/>
  <c r="S1458" i="2"/>
  <c r="Q1458" i="2"/>
  <c r="T1458" i="2"/>
  <c r="S1457" i="2"/>
  <c r="Q1457" i="2"/>
  <c r="T1457" i="2"/>
  <c r="S1456" i="2"/>
  <c r="Q1456" i="2"/>
  <c r="T1456" i="2"/>
  <c r="S1455" i="2"/>
  <c r="Q1455" i="2"/>
  <c r="T1455" i="2"/>
  <c r="S1454" i="2"/>
  <c r="Q1454" i="2"/>
  <c r="T1454" i="2"/>
  <c r="S1453" i="2"/>
  <c r="Q1453" i="2"/>
  <c r="T1453" i="2"/>
  <c r="S1452" i="2"/>
  <c r="Q1452" i="2"/>
  <c r="T1452" i="2"/>
  <c r="S1451" i="2"/>
  <c r="Q1451" i="2"/>
  <c r="T1451" i="2"/>
  <c r="S1450" i="2"/>
  <c r="Q1450" i="2"/>
  <c r="T1450" i="2"/>
  <c r="S1449" i="2"/>
  <c r="Q1449" i="2"/>
  <c r="T1449" i="2"/>
  <c r="S1448" i="2"/>
  <c r="Q1448" i="2"/>
  <c r="T1448" i="2"/>
  <c r="S1447" i="2"/>
  <c r="Q1447" i="2"/>
  <c r="T1447" i="2"/>
  <c r="S1446" i="2"/>
  <c r="Q1446" i="2"/>
  <c r="T1446" i="2"/>
  <c r="S1445" i="2"/>
  <c r="Q1445" i="2"/>
  <c r="T1445" i="2"/>
  <c r="S1444" i="2"/>
  <c r="Q1444" i="2"/>
  <c r="T1444" i="2"/>
  <c r="S1443" i="2"/>
  <c r="Q1443" i="2"/>
  <c r="T1443" i="2"/>
  <c r="S1442" i="2"/>
  <c r="Q1442" i="2"/>
  <c r="T1442" i="2"/>
  <c r="S1441" i="2"/>
  <c r="Q1441" i="2"/>
  <c r="T1441" i="2"/>
  <c r="S1440" i="2"/>
  <c r="Q1440" i="2"/>
  <c r="T1440" i="2"/>
  <c r="S1439" i="2"/>
  <c r="Q1439" i="2"/>
  <c r="T1439" i="2"/>
  <c r="S1438" i="2"/>
  <c r="Q1438" i="2"/>
  <c r="T1438" i="2"/>
  <c r="S1437" i="2"/>
  <c r="Q1437" i="2"/>
  <c r="T1437" i="2"/>
  <c r="S1436" i="2"/>
  <c r="Q1436" i="2"/>
  <c r="T1436" i="2"/>
  <c r="S1435" i="2"/>
  <c r="Q1435" i="2"/>
  <c r="T1435" i="2"/>
  <c r="S1434" i="2"/>
  <c r="Q1434" i="2"/>
  <c r="T1434" i="2"/>
  <c r="S1433" i="2"/>
  <c r="Q1433" i="2"/>
  <c r="T1433" i="2"/>
  <c r="S1432" i="2"/>
  <c r="Q1432" i="2"/>
  <c r="T1432" i="2"/>
  <c r="S1431" i="2"/>
  <c r="Q1431" i="2"/>
  <c r="T1431" i="2"/>
  <c r="S1430" i="2"/>
  <c r="Q1430" i="2"/>
  <c r="T1430" i="2"/>
  <c r="S1429" i="2"/>
  <c r="Q1429" i="2"/>
  <c r="T1429" i="2"/>
  <c r="S1428" i="2"/>
  <c r="Q1428" i="2"/>
  <c r="T1428" i="2"/>
  <c r="S1427" i="2"/>
  <c r="Q1427" i="2"/>
  <c r="T1427" i="2"/>
  <c r="S1426" i="2"/>
  <c r="Q1426" i="2"/>
  <c r="T1426" i="2"/>
  <c r="S1425" i="2"/>
  <c r="Q1425" i="2"/>
  <c r="T1425" i="2"/>
  <c r="S1424" i="2"/>
  <c r="Q1424" i="2"/>
  <c r="T1424" i="2"/>
  <c r="S1423" i="2"/>
  <c r="Q1423" i="2"/>
  <c r="T1423" i="2"/>
  <c r="S1422" i="2"/>
  <c r="Q1422" i="2"/>
  <c r="T1422" i="2"/>
  <c r="S1421" i="2"/>
  <c r="Q1421" i="2"/>
  <c r="T1421" i="2"/>
  <c r="S1420" i="2"/>
  <c r="Q1420" i="2"/>
  <c r="T1420" i="2"/>
  <c r="S1419" i="2"/>
  <c r="Q1419" i="2"/>
  <c r="T1419" i="2"/>
  <c r="S1418" i="2"/>
  <c r="Q1418" i="2"/>
  <c r="T1418" i="2"/>
  <c r="S1417" i="2"/>
  <c r="Q1417" i="2"/>
  <c r="T1417" i="2"/>
  <c r="S1416" i="2"/>
  <c r="Q1416" i="2"/>
  <c r="T1416" i="2"/>
  <c r="S1415" i="2"/>
  <c r="Q1415" i="2"/>
  <c r="T1415" i="2"/>
  <c r="S1414" i="2"/>
  <c r="Q1414" i="2"/>
  <c r="T1414" i="2"/>
  <c r="S1413" i="2"/>
  <c r="Q1413" i="2"/>
  <c r="T1413" i="2"/>
  <c r="S1412" i="2"/>
  <c r="Q1412" i="2"/>
  <c r="T1412" i="2"/>
  <c r="S1411" i="2"/>
  <c r="Q1411" i="2"/>
  <c r="T1411" i="2"/>
  <c r="S1410" i="2"/>
  <c r="Q1410" i="2"/>
  <c r="T1410" i="2"/>
  <c r="S1409" i="2"/>
  <c r="Q1409" i="2"/>
  <c r="T1409" i="2"/>
  <c r="S1408" i="2"/>
  <c r="Q1408" i="2"/>
  <c r="T1408" i="2"/>
  <c r="S1407" i="2"/>
  <c r="Q1407" i="2"/>
  <c r="T1407" i="2"/>
  <c r="S1406" i="2"/>
  <c r="Q1406" i="2"/>
  <c r="T1406" i="2"/>
  <c r="S1405" i="2"/>
  <c r="Q1405" i="2"/>
  <c r="T1405" i="2"/>
  <c r="S1404" i="2"/>
  <c r="Q1404" i="2"/>
  <c r="T1404" i="2"/>
  <c r="S1403" i="2"/>
  <c r="Q1403" i="2"/>
  <c r="T1403" i="2"/>
  <c r="S1402" i="2"/>
  <c r="Q1402" i="2"/>
  <c r="T1402" i="2"/>
  <c r="S1401" i="2"/>
  <c r="Q1401" i="2"/>
  <c r="T1401" i="2"/>
  <c r="S1400" i="2"/>
  <c r="Q1400" i="2"/>
  <c r="T1400" i="2"/>
  <c r="S1399" i="2"/>
  <c r="Q1399" i="2"/>
  <c r="T1399" i="2"/>
  <c r="S1398" i="2"/>
  <c r="Q1398" i="2"/>
  <c r="T1398" i="2"/>
  <c r="S1397" i="2"/>
  <c r="Q1397" i="2"/>
  <c r="T1397" i="2"/>
  <c r="S1396" i="2"/>
  <c r="Q1396" i="2"/>
  <c r="T1396" i="2"/>
  <c r="S1395" i="2"/>
  <c r="Q1395" i="2"/>
  <c r="T1395" i="2"/>
  <c r="S1394" i="2"/>
  <c r="Q1394" i="2"/>
  <c r="T1394" i="2"/>
  <c r="S1393" i="2"/>
  <c r="Q1393" i="2"/>
  <c r="T1393" i="2"/>
  <c r="S1392" i="2"/>
  <c r="Q1392" i="2"/>
  <c r="T1392" i="2"/>
  <c r="S1391" i="2"/>
  <c r="Q1391" i="2"/>
  <c r="T1391" i="2"/>
  <c r="S1390" i="2"/>
  <c r="Q1390" i="2"/>
  <c r="T1390" i="2"/>
  <c r="S1389" i="2"/>
  <c r="Q1389" i="2"/>
  <c r="T1389" i="2"/>
  <c r="S1388" i="2"/>
  <c r="Q1388" i="2"/>
  <c r="T1388" i="2"/>
  <c r="S1387" i="2"/>
  <c r="Q1387" i="2"/>
  <c r="T1387" i="2"/>
  <c r="S1386" i="2"/>
  <c r="Q1386" i="2"/>
  <c r="T1386" i="2"/>
  <c r="S1385" i="2"/>
  <c r="Q1385" i="2"/>
  <c r="T1385" i="2"/>
  <c r="S1384" i="2"/>
  <c r="Q1384" i="2"/>
  <c r="T1384" i="2"/>
  <c r="S1383" i="2"/>
  <c r="Q1383" i="2"/>
  <c r="T1383" i="2"/>
  <c r="S1382" i="2"/>
  <c r="Q1382" i="2"/>
  <c r="T1382" i="2"/>
  <c r="S1381" i="2"/>
  <c r="Q1381" i="2"/>
  <c r="T1381" i="2"/>
  <c r="S1380" i="2"/>
  <c r="Q1380" i="2"/>
  <c r="T1380" i="2"/>
  <c r="S1379" i="2"/>
  <c r="Q1379" i="2"/>
  <c r="T1379" i="2"/>
  <c r="S1378" i="2"/>
  <c r="Q1378" i="2"/>
  <c r="T1378" i="2"/>
  <c r="S1377" i="2"/>
  <c r="Q1377" i="2"/>
  <c r="T1377" i="2"/>
  <c r="S1376" i="2"/>
  <c r="Q1376" i="2"/>
  <c r="T1376" i="2"/>
  <c r="S1375" i="2"/>
  <c r="Q1375" i="2"/>
  <c r="T1375" i="2"/>
  <c r="S1374" i="2"/>
  <c r="Q1374" i="2"/>
  <c r="T1374" i="2"/>
  <c r="S1373" i="2"/>
  <c r="Q1373" i="2"/>
  <c r="T1373" i="2"/>
  <c r="S1372" i="2"/>
  <c r="Q1372" i="2"/>
  <c r="T1372" i="2"/>
  <c r="S1371" i="2"/>
  <c r="Q1371" i="2"/>
  <c r="T1371" i="2"/>
  <c r="S1370" i="2"/>
  <c r="Q1370" i="2"/>
  <c r="T1370" i="2"/>
  <c r="S1369" i="2"/>
  <c r="Q1369" i="2"/>
  <c r="T1369" i="2"/>
  <c r="S1368" i="2"/>
  <c r="Q1368" i="2"/>
  <c r="T1368" i="2"/>
  <c r="S1367" i="2"/>
  <c r="Q1367" i="2"/>
  <c r="T1367" i="2"/>
  <c r="S1366" i="2"/>
  <c r="Q1366" i="2"/>
  <c r="T1366" i="2"/>
  <c r="S1365" i="2"/>
  <c r="Q1365" i="2"/>
  <c r="T1365" i="2"/>
  <c r="S1364" i="2"/>
  <c r="Q1364" i="2"/>
  <c r="T1364" i="2"/>
  <c r="S1363" i="2"/>
  <c r="Q1363" i="2"/>
  <c r="T1363" i="2"/>
  <c r="S1362" i="2"/>
  <c r="Q1362" i="2"/>
  <c r="T1362" i="2"/>
  <c r="S1361" i="2"/>
  <c r="Q1361" i="2"/>
  <c r="T1361" i="2"/>
  <c r="S1360" i="2"/>
  <c r="Q1360" i="2"/>
  <c r="T1360" i="2"/>
  <c r="S1359" i="2"/>
  <c r="Q1359" i="2"/>
  <c r="T1359" i="2"/>
  <c r="S1358" i="2"/>
  <c r="Q1358" i="2"/>
  <c r="T1358" i="2"/>
  <c r="S1357" i="2"/>
  <c r="Q1357" i="2"/>
  <c r="T1357" i="2"/>
  <c r="S1356" i="2"/>
  <c r="Q1356" i="2"/>
  <c r="T1356" i="2"/>
  <c r="S1355" i="2"/>
  <c r="Q1355" i="2"/>
  <c r="T1355" i="2"/>
  <c r="S1354" i="2"/>
  <c r="Q1354" i="2"/>
  <c r="T1354" i="2"/>
  <c r="S1353" i="2"/>
  <c r="Q1353" i="2"/>
  <c r="T1353" i="2"/>
  <c r="S1352" i="2"/>
  <c r="Q1352" i="2"/>
  <c r="T1352" i="2"/>
  <c r="S1351" i="2"/>
  <c r="Q1351" i="2"/>
  <c r="T1351" i="2"/>
  <c r="S1350" i="2"/>
  <c r="Q1350" i="2"/>
  <c r="T1350" i="2"/>
  <c r="S1349" i="2"/>
  <c r="Q1349" i="2"/>
  <c r="T1349" i="2"/>
  <c r="S1348" i="2"/>
  <c r="Q1348" i="2"/>
  <c r="T1348" i="2"/>
  <c r="S1347" i="2"/>
  <c r="Q1347" i="2"/>
  <c r="T1347" i="2"/>
  <c r="S1346" i="2"/>
  <c r="Q1346" i="2"/>
  <c r="T1346" i="2"/>
  <c r="S1345" i="2"/>
  <c r="Q1345" i="2"/>
  <c r="T1345" i="2"/>
  <c r="S1344" i="2"/>
  <c r="Q1344" i="2"/>
  <c r="T1344" i="2"/>
  <c r="S1343" i="2"/>
  <c r="Q1343" i="2"/>
  <c r="T1343" i="2"/>
  <c r="S1342" i="2"/>
  <c r="Q1342" i="2"/>
  <c r="T1342" i="2"/>
  <c r="S1341" i="2"/>
  <c r="Q1341" i="2"/>
  <c r="T1341" i="2"/>
  <c r="S1340" i="2"/>
  <c r="Q1340" i="2"/>
  <c r="T1340" i="2"/>
  <c r="S1339" i="2"/>
  <c r="Q1339" i="2"/>
  <c r="T1339" i="2"/>
  <c r="S1338" i="2"/>
  <c r="Q1338" i="2"/>
  <c r="T1338" i="2"/>
  <c r="S1337" i="2"/>
  <c r="Q1337" i="2"/>
  <c r="T1337" i="2"/>
  <c r="S1336" i="2"/>
  <c r="Q1336" i="2"/>
  <c r="T1336" i="2"/>
  <c r="S1335" i="2"/>
  <c r="Q1335" i="2"/>
  <c r="T1335" i="2"/>
  <c r="S1334" i="2"/>
  <c r="Q1334" i="2"/>
  <c r="T1334" i="2"/>
  <c r="S1333" i="2"/>
  <c r="Q1333" i="2"/>
  <c r="T1333" i="2"/>
  <c r="S1332" i="2"/>
  <c r="Q1332" i="2"/>
  <c r="T1332" i="2"/>
  <c r="S1331" i="2"/>
  <c r="Q1331" i="2"/>
  <c r="T1331" i="2"/>
  <c r="S1330" i="2"/>
  <c r="Q1330" i="2"/>
  <c r="T1330" i="2"/>
  <c r="S1329" i="2"/>
  <c r="Q1329" i="2"/>
  <c r="T1329" i="2"/>
  <c r="S1328" i="2"/>
  <c r="Q1328" i="2"/>
  <c r="T1328" i="2"/>
  <c r="S1327" i="2"/>
  <c r="Q1327" i="2"/>
  <c r="T1327" i="2"/>
  <c r="S1326" i="2"/>
  <c r="Q1326" i="2"/>
  <c r="T1326" i="2"/>
  <c r="S1325" i="2"/>
  <c r="Q1325" i="2"/>
  <c r="T1325" i="2"/>
  <c r="S1324" i="2"/>
  <c r="Q1324" i="2"/>
  <c r="T1324" i="2"/>
  <c r="S1323" i="2"/>
  <c r="Q1323" i="2"/>
  <c r="T1323" i="2"/>
  <c r="S1322" i="2"/>
  <c r="Q1322" i="2"/>
  <c r="T1322" i="2"/>
  <c r="S1321" i="2"/>
  <c r="Q1321" i="2"/>
  <c r="T1321" i="2"/>
  <c r="S1320" i="2"/>
  <c r="Q1320" i="2"/>
  <c r="T1320" i="2"/>
  <c r="S1319" i="2"/>
  <c r="Q1319" i="2"/>
  <c r="T1319" i="2"/>
  <c r="S1318" i="2"/>
  <c r="Q1318" i="2"/>
  <c r="T1318" i="2"/>
  <c r="S1317" i="2"/>
  <c r="Q1317" i="2"/>
  <c r="T1317" i="2"/>
  <c r="S1316" i="2"/>
  <c r="Q1316" i="2"/>
  <c r="T1316" i="2"/>
  <c r="S1315" i="2"/>
  <c r="Q1315" i="2"/>
  <c r="T1315" i="2"/>
  <c r="S1314" i="2"/>
  <c r="Q1314" i="2"/>
  <c r="T1314" i="2"/>
  <c r="S1313" i="2"/>
  <c r="Q1313" i="2"/>
  <c r="T1313" i="2"/>
  <c r="S1312" i="2"/>
  <c r="Q1312" i="2"/>
  <c r="T1312" i="2"/>
  <c r="S1311" i="2"/>
  <c r="Q1311" i="2"/>
  <c r="T1311" i="2"/>
  <c r="S1310" i="2"/>
  <c r="Q1310" i="2"/>
  <c r="T1310" i="2"/>
  <c r="S1309" i="2"/>
  <c r="Q1309" i="2"/>
  <c r="T1309" i="2"/>
  <c r="S1308" i="2"/>
  <c r="Q1308" i="2"/>
  <c r="T1308" i="2"/>
  <c r="S1307" i="2"/>
  <c r="Q1307" i="2"/>
  <c r="T1307" i="2"/>
  <c r="S1306" i="2"/>
  <c r="Q1306" i="2"/>
  <c r="T1306" i="2"/>
  <c r="S1305" i="2"/>
  <c r="Q1305" i="2"/>
  <c r="T1305" i="2"/>
  <c r="S1304" i="2"/>
  <c r="Q1304" i="2"/>
  <c r="T1304" i="2"/>
  <c r="S1303" i="2"/>
  <c r="Q1303" i="2"/>
  <c r="T1303" i="2"/>
  <c r="S1302" i="2"/>
  <c r="Q1302" i="2"/>
  <c r="T1302" i="2"/>
  <c r="S1301" i="2"/>
  <c r="Q1301" i="2"/>
  <c r="T1301" i="2"/>
  <c r="S1300" i="2"/>
  <c r="Q1300" i="2"/>
  <c r="T1300" i="2"/>
  <c r="S1299" i="2"/>
  <c r="Q1299" i="2"/>
  <c r="T1299" i="2"/>
  <c r="S1298" i="2"/>
  <c r="Q1298" i="2"/>
  <c r="T1298" i="2"/>
  <c r="S1297" i="2"/>
  <c r="Q1297" i="2"/>
  <c r="T1297" i="2"/>
  <c r="S1296" i="2"/>
  <c r="Q1296" i="2"/>
  <c r="T1296" i="2"/>
  <c r="S1295" i="2"/>
  <c r="Q1295" i="2"/>
  <c r="T1295" i="2"/>
  <c r="S1294" i="2"/>
  <c r="Q1294" i="2"/>
  <c r="T1294" i="2"/>
  <c r="S1293" i="2"/>
  <c r="Q1293" i="2"/>
  <c r="T1293" i="2"/>
  <c r="S1292" i="2"/>
  <c r="Q1292" i="2"/>
  <c r="T1292" i="2"/>
  <c r="S1291" i="2"/>
  <c r="Q1291" i="2"/>
  <c r="T1291" i="2"/>
  <c r="S1290" i="2"/>
  <c r="Q1290" i="2"/>
  <c r="T1290" i="2"/>
  <c r="S1289" i="2"/>
  <c r="Q1289" i="2"/>
  <c r="T1289" i="2"/>
  <c r="S1288" i="2"/>
  <c r="Q1288" i="2"/>
  <c r="T1288" i="2"/>
  <c r="S1287" i="2"/>
  <c r="Q1287" i="2"/>
  <c r="T1287" i="2"/>
  <c r="S1286" i="2"/>
  <c r="Q1286" i="2"/>
  <c r="T1286" i="2"/>
  <c r="S1285" i="2"/>
  <c r="Q1285" i="2"/>
  <c r="T1285" i="2"/>
  <c r="S1284" i="2"/>
  <c r="Q1284" i="2"/>
  <c r="T1284" i="2"/>
  <c r="S1283" i="2"/>
  <c r="Q1283" i="2"/>
  <c r="T1283" i="2"/>
  <c r="S1282" i="2"/>
  <c r="Q1282" i="2"/>
  <c r="T1282" i="2"/>
  <c r="S1281" i="2"/>
  <c r="Q1281" i="2"/>
  <c r="T1281" i="2"/>
  <c r="S1280" i="2"/>
  <c r="Q1280" i="2"/>
  <c r="T1280" i="2"/>
  <c r="S1279" i="2"/>
  <c r="Q1279" i="2"/>
  <c r="T1279" i="2"/>
  <c r="S1278" i="2"/>
  <c r="Q1278" i="2"/>
  <c r="T1278" i="2"/>
  <c r="S1277" i="2"/>
  <c r="Q1277" i="2"/>
  <c r="T1277" i="2"/>
  <c r="S1276" i="2"/>
  <c r="Q1276" i="2"/>
  <c r="T1276" i="2"/>
  <c r="S1275" i="2"/>
  <c r="Q1275" i="2"/>
  <c r="T1275" i="2"/>
  <c r="S1274" i="2"/>
  <c r="Q1274" i="2"/>
  <c r="T1274" i="2"/>
  <c r="S1273" i="2"/>
  <c r="Q1273" i="2"/>
  <c r="T1273" i="2"/>
  <c r="S1272" i="2"/>
  <c r="Q1272" i="2"/>
  <c r="T1272" i="2"/>
  <c r="S1271" i="2"/>
  <c r="Q1271" i="2"/>
  <c r="T1271" i="2"/>
  <c r="S1270" i="2"/>
  <c r="Q1270" i="2"/>
  <c r="T1270" i="2"/>
  <c r="S1269" i="2"/>
  <c r="Q1269" i="2"/>
  <c r="T1269" i="2"/>
  <c r="S1268" i="2"/>
  <c r="Q1268" i="2"/>
  <c r="T1268" i="2"/>
  <c r="S1267" i="2"/>
  <c r="Q1267" i="2"/>
  <c r="T1267" i="2"/>
  <c r="S1266" i="2"/>
  <c r="Q1266" i="2"/>
  <c r="T1266" i="2"/>
  <c r="S1265" i="2"/>
  <c r="Q1265" i="2"/>
  <c r="T1265" i="2"/>
  <c r="S1264" i="2"/>
  <c r="Q1264" i="2"/>
  <c r="T1264" i="2"/>
  <c r="S1263" i="2"/>
  <c r="Q1263" i="2"/>
  <c r="T1263" i="2"/>
  <c r="S1262" i="2"/>
  <c r="Q1262" i="2"/>
  <c r="T1262" i="2"/>
  <c r="S1261" i="2"/>
  <c r="Q1261" i="2"/>
  <c r="T1261" i="2"/>
  <c r="S1260" i="2"/>
  <c r="Q1260" i="2"/>
  <c r="T1260" i="2"/>
  <c r="S1259" i="2"/>
  <c r="Q1259" i="2"/>
  <c r="T1259" i="2"/>
  <c r="S1258" i="2"/>
  <c r="Q1258" i="2"/>
  <c r="T1258" i="2"/>
  <c r="S1257" i="2"/>
  <c r="Q1257" i="2"/>
  <c r="T1257" i="2"/>
  <c r="S1256" i="2"/>
  <c r="Q1256" i="2"/>
  <c r="T1256" i="2"/>
  <c r="S1255" i="2"/>
  <c r="Q1255" i="2"/>
  <c r="T1255" i="2"/>
  <c r="S1254" i="2"/>
  <c r="Q1254" i="2"/>
  <c r="T1254" i="2"/>
  <c r="S1253" i="2"/>
  <c r="Q1253" i="2"/>
  <c r="T1253" i="2"/>
  <c r="S1252" i="2"/>
  <c r="Q1252" i="2"/>
  <c r="T1252" i="2"/>
  <c r="S1251" i="2"/>
  <c r="Q1251" i="2"/>
  <c r="T1251" i="2"/>
  <c r="S1250" i="2"/>
  <c r="Q1250" i="2"/>
  <c r="T1250" i="2"/>
  <c r="S1249" i="2"/>
  <c r="Q1249" i="2"/>
  <c r="T1249" i="2"/>
  <c r="S1248" i="2"/>
  <c r="Q1248" i="2"/>
  <c r="T1248" i="2"/>
  <c r="S1247" i="2"/>
  <c r="Q1247" i="2"/>
  <c r="T1247" i="2"/>
  <c r="S1246" i="2"/>
  <c r="Q1246" i="2"/>
  <c r="T1246" i="2"/>
  <c r="S1245" i="2"/>
  <c r="Q1245" i="2"/>
  <c r="T1245" i="2"/>
  <c r="S1244" i="2"/>
  <c r="Q1244" i="2"/>
  <c r="T1244" i="2"/>
  <c r="S1243" i="2"/>
  <c r="Q1243" i="2"/>
  <c r="T1243" i="2"/>
  <c r="S1242" i="2"/>
  <c r="Q1242" i="2"/>
  <c r="T1242" i="2"/>
  <c r="S1241" i="2"/>
  <c r="Q1241" i="2"/>
  <c r="T1241" i="2"/>
  <c r="S1240" i="2"/>
  <c r="Q1240" i="2"/>
  <c r="T1240" i="2"/>
  <c r="S1239" i="2"/>
  <c r="Q1239" i="2"/>
  <c r="T1239" i="2"/>
  <c r="S1238" i="2"/>
  <c r="Q1238" i="2"/>
  <c r="T1238" i="2"/>
  <c r="S1237" i="2"/>
  <c r="Q1237" i="2"/>
  <c r="T1237" i="2"/>
  <c r="S1236" i="2"/>
  <c r="Q1236" i="2"/>
  <c r="T1236" i="2"/>
  <c r="S1235" i="2"/>
  <c r="Q1235" i="2"/>
  <c r="T1235" i="2"/>
  <c r="S1234" i="2"/>
  <c r="Q1234" i="2"/>
  <c r="T1234" i="2"/>
  <c r="S1233" i="2"/>
  <c r="Q1233" i="2"/>
  <c r="T1233" i="2"/>
  <c r="S1232" i="2"/>
  <c r="Q1232" i="2"/>
  <c r="T1232" i="2"/>
  <c r="S1231" i="2"/>
  <c r="Q1231" i="2"/>
  <c r="T1231" i="2"/>
  <c r="S1230" i="2"/>
  <c r="Q1230" i="2"/>
  <c r="T1230" i="2"/>
  <c r="S1229" i="2"/>
  <c r="Q1229" i="2"/>
  <c r="T1229" i="2"/>
  <c r="S1228" i="2"/>
  <c r="Q1228" i="2"/>
  <c r="T1228" i="2"/>
  <c r="S1227" i="2"/>
  <c r="Q1227" i="2"/>
  <c r="T1227" i="2"/>
  <c r="S1226" i="2"/>
  <c r="Q1226" i="2"/>
  <c r="T1226" i="2"/>
  <c r="S1225" i="2"/>
  <c r="Q1225" i="2"/>
  <c r="T1225" i="2"/>
  <c r="S1224" i="2"/>
  <c r="Q1224" i="2"/>
  <c r="T1224" i="2"/>
  <c r="S1223" i="2"/>
  <c r="Q1223" i="2"/>
  <c r="T1223" i="2"/>
  <c r="S1222" i="2"/>
  <c r="Q1222" i="2"/>
  <c r="T1222" i="2"/>
  <c r="S1221" i="2"/>
  <c r="Q1221" i="2"/>
  <c r="T1221" i="2"/>
  <c r="S1220" i="2"/>
  <c r="Q1220" i="2"/>
  <c r="T1220" i="2"/>
  <c r="S1219" i="2"/>
  <c r="Q1219" i="2"/>
  <c r="T1219" i="2"/>
  <c r="S1218" i="2"/>
  <c r="Q1218" i="2"/>
  <c r="T1218" i="2"/>
  <c r="S1217" i="2"/>
  <c r="Q1217" i="2"/>
  <c r="T1217" i="2"/>
  <c r="S1216" i="2"/>
  <c r="Q1216" i="2"/>
  <c r="T1216" i="2"/>
  <c r="S1215" i="2"/>
  <c r="Q1215" i="2"/>
  <c r="T1215" i="2"/>
  <c r="S1214" i="2"/>
  <c r="Q1214" i="2"/>
  <c r="T1214" i="2"/>
  <c r="S1213" i="2"/>
  <c r="Q1213" i="2"/>
  <c r="T1213" i="2"/>
  <c r="S1212" i="2"/>
  <c r="Q1212" i="2"/>
  <c r="T1212" i="2"/>
  <c r="S1211" i="2"/>
  <c r="Q1211" i="2"/>
  <c r="T1211" i="2"/>
  <c r="S1210" i="2"/>
  <c r="Q1210" i="2"/>
  <c r="T1210" i="2"/>
  <c r="S1209" i="2"/>
  <c r="Q1209" i="2"/>
  <c r="T1209" i="2"/>
  <c r="S1208" i="2"/>
  <c r="Q1208" i="2"/>
  <c r="T1208" i="2"/>
  <c r="S1207" i="2"/>
  <c r="Q1207" i="2"/>
  <c r="T1207" i="2"/>
  <c r="S1206" i="2"/>
  <c r="Q1206" i="2"/>
  <c r="T1206" i="2"/>
  <c r="S1205" i="2"/>
  <c r="Q1205" i="2"/>
  <c r="T1205" i="2"/>
  <c r="S1204" i="2"/>
  <c r="Q1204" i="2"/>
  <c r="T1204" i="2"/>
  <c r="S1203" i="2"/>
  <c r="Q1203" i="2"/>
  <c r="T1203" i="2"/>
  <c r="S1202" i="2"/>
  <c r="Q1202" i="2"/>
  <c r="T1202" i="2"/>
  <c r="S1201" i="2"/>
  <c r="Q1201" i="2"/>
  <c r="T1201" i="2"/>
  <c r="S1200" i="2"/>
  <c r="Q1200" i="2"/>
  <c r="T1200" i="2"/>
  <c r="S1199" i="2"/>
  <c r="Q1199" i="2"/>
  <c r="T1199" i="2"/>
  <c r="S1198" i="2"/>
  <c r="Q1198" i="2"/>
  <c r="T1198" i="2"/>
  <c r="S1197" i="2"/>
  <c r="Q1197" i="2"/>
  <c r="T1197" i="2"/>
  <c r="S1196" i="2"/>
  <c r="Q1196" i="2"/>
  <c r="T1196" i="2"/>
  <c r="S1195" i="2"/>
  <c r="Q1195" i="2"/>
  <c r="T1195" i="2"/>
  <c r="S1194" i="2"/>
  <c r="Q1194" i="2"/>
  <c r="T1194" i="2"/>
  <c r="S1193" i="2"/>
  <c r="Q1193" i="2"/>
  <c r="T1193" i="2"/>
  <c r="S1192" i="2"/>
  <c r="Q1192" i="2"/>
  <c r="T1192" i="2"/>
  <c r="S1191" i="2"/>
  <c r="Q1191" i="2"/>
  <c r="T1191" i="2"/>
  <c r="S1190" i="2"/>
  <c r="Q1190" i="2"/>
  <c r="T1190" i="2"/>
  <c r="S1189" i="2"/>
  <c r="Q1189" i="2"/>
  <c r="T1189" i="2"/>
  <c r="S1188" i="2"/>
  <c r="Q1188" i="2"/>
  <c r="T1188" i="2"/>
  <c r="S1187" i="2"/>
  <c r="Q1187" i="2"/>
  <c r="T1187" i="2"/>
  <c r="S1186" i="2"/>
  <c r="Q1186" i="2"/>
  <c r="T1186" i="2"/>
  <c r="S1185" i="2"/>
  <c r="Q1185" i="2"/>
  <c r="T1185" i="2"/>
  <c r="S1184" i="2"/>
  <c r="Q1184" i="2"/>
  <c r="T1184" i="2"/>
  <c r="S1183" i="2"/>
  <c r="Q1183" i="2"/>
  <c r="T1183" i="2"/>
  <c r="S1182" i="2"/>
  <c r="Q1182" i="2"/>
  <c r="T1182" i="2"/>
  <c r="S1181" i="2"/>
  <c r="Q1181" i="2"/>
  <c r="T1181" i="2"/>
  <c r="S1180" i="2"/>
  <c r="Q1180" i="2"/>
  <c r="T1180" i="2"/>
  <c r="S1179" i="2"/>
  <c r="Q1179" i="2"/>
  <c r="T1179" i="2"/>
  <c r="S1178" i="2"/>
  <c r="Q1178" i="2"/>
  <c r="T1178" i="2"/>
  <c r="S1177" i="2"/>
  <c r="Q1177" i="2"/>
  <c r="T1177" i="2"/>
  <c r="S1176" i="2"/>
  <c r="Q1176" i="2"/>
  <c r="T1176" i="2"/>
  <c r="S1175" i="2"/>
  <c r="Q1175" i="2"/>
  <c r="T1175" i="2"/>
  <c r="S1174" i="2"/>
  <c r="Q1174" i="2"/>
  <c r="T1174" i="2"/>
  <c r="S1173" i="2"/>
  <c r="Q1173" i="2"/>
  <c r="T1173" i="2"/>
  <c r="S1172" i="2"/>
  <c r="Q1172" i="2"/>
  <c r="T1172" i="2"/>
  <c r="S1171" i="2"/>
  <c r="Q1171" i="2"/>
  <c r="T1171" i="2"/>
  <c r="S1170" i="2"/>
  <c r="Q1170" i="2"/>
  <c r="T1170" i="2"/>
  <c r="S1169" i="2"/>
  <c r="Q1169" i="2"/>
  <c r="T1169" i="2"/>
  <c r="S1168" i="2"/>
  <c r="Q1168" i="2"/>
  <c r="T1168" i="2"/>
  <c r="S1167" i="2"/>
  <c r="Q1167" i="2"/>
  <c r="T1167" i="2"/>
  <c r="S1166" i="2"/>
  <c r="Q1166" i="2"/>
  <c r="T1166" i="2"/>
  <c r="S1165" i="2"/>
  <c r="Q1165" i="2"/>
  <c r="T1165" i="2"/>
  <c r="S1164" i="2"/>
  <c r="Q1164" i="2"/>
  <c r="T1164" i="2"/>
  <c r="S1163" i="2"/>
  <c r="Q1163" i="2"/>
  <c r="T1163" i="2"/>
  <c r="S1162" i="2"/>
  <c r="Q1162" i="2"/>
  <c r="T1162" i="2"/>
  <c r="S1161" i="2"/>
  <c r="Q1161" i="2"/>
  <c r="T1161" i="2"/>
  <c r="S1160" i="2"/>
  <c r="Q1160" i="2"/>
  <c r="T1160" i="2"/>
  <c r="S1159" i="2"/>
  <c r="Q1159" i="2"/>
  <c r="T1159" i="2"/>
  <c r="S1158" i="2"/>
  <c r="Q1158" i="2"/>
  <c r="T1158" i="2"/>
  <c r="S1157" i="2"/>
  <c r="Q1157" i="2"/>
  <c r="T1157" i="2"/>
  <c r="S1156" i="2"/>
  <c r="Q1156" i="2"/>
  <c r="T1156" i="2"/>
  <c r="S1155" i="2"/>
  <c r="Q1155" i="2"/>
  <c r="T1155" i="2"/>
  <c r="S1154" i="2"/>
  <c r="Q1154" i="2"/>
  <c r="T1154" i="2"/>
  <c r="S1153" i="2"/>
  <c r="Q1153" i="2"/>
  <c r="T1153" i="2"/>
  <c r="S1152" i="2"/>
  <c r="Q1152" i="2"/>
  <c r="T1152" i="2"/>
  <c r="S1151" i="2"/>
  <c r="Q1151" i="2"/>
  <c r="T1151" i="2"/>
  <c r="S1150" i="2"/>
  <c r="Q1150" i="2"/>
  <c r="T1150" i="2"/>
  <c r="S1149" i="2"/>
  <c r="Q1149" i="2"/>
  <c r="T1149" i="2"/>
  <c r="S1148" i="2"/>
  <c r="Q1148" i="2"/>
  <c r="T1148" i="2"/>
  <c r="S1147" i="2"/>
  <c r="Q1147" i="2"/>
  <c r="T1147" i="2"/>
  <c r="S1146" i="2"/>
  <c r="Q1146" i="2"/>
  <c r="T1146" i="2"/>
  <c r="S1145" i="2"/>
  <c r="Q1145" i="2"/>
  <c r="T1145" i="2"/>
  <c r="S1144" i="2"/>
  <c r="Q1144" i="2"/>
  <c r="T1144" i="2"/>
  <c r="S1143" i="2"/>
  <c r="Q1143" i="2"/>
  <c r="T1143" i="2"/>
  <c r="S1142" i="2"/>
  <c r="Q1142" i="2"/>
  <c r="T1142" i="2"/>
  <c r="S1141" i="2"/>
  <c r="Q1141" i="2"/>
  <c r="T1141" i="2"/>
  <c r="S1140" i="2"/>
  <c r="Q1140" i="2"/>
  <c r="T1140" i="2"/>
  <c r="S1139" i="2"/>
  <c r="Q1139" i="2"/>
  <c r="T1139" i="2"/>
  <c r="S1138" i="2"/>
  <c r="Q1138" i="2"/>
  <c r="T1138" i="2"/>
  <c r="S1137" i="2"/>
  <c r="Q1137" i="2"/>
  <c r="T1137" i="2"/>
  <c r="S1136" i="2"/>
  <c r="Q1136" i="2"/>
  <c r="T1136" i="2"/>
  <c r="S1135" i="2"/>
  <c r="Q1135" i="2"/>
  <c r="T1135" i="2"/>
  <c r="S1134" i="2"/>
  <c r="Q1134" i="2"/>
  <c r="T1134" i="2"/>
  <c r="S1133" i="2"/>
  <c r="Q1133" i="2"/>
  <c r="T1133" i="2"/>
  <c r="S1132" i="2"/>
  <c r="Q1132" i="2"/>
  <c r="T1132" i="2"/>
  <c r="S1131" i="2"/>
  <c r="Q1131" i="2"/>
  <c r="T1131" i="2"/>
  <c r="S1130" i="2"/>
  <c r="Q1130" i="2"/>
  <c r="T1130" i="2"/>
  <c r="S1129" i="2"/>
  <c r="Q1129" i="2"/>
  <c r="T1129" i="2"/>
  <c r="S1128" i="2"/>
  <c r="Q1128" i="2"/>
  <c r="T1128" i="2"/>
  <c r="S1127" i="2"/>
  <c r="Q1127" i="2"/>
  <c r="T1127" i="2"/>
  <c r="S1126" i="2"/>
  <c r="Q1126" i="2"/>
  <c r="T1126" i="2"/>
  <c r="S1125" i="2"/>
  <c r="Q1125" i="2"/>
  <c r="T1125" i="2"/>
  <c r="S1124" i="2"/>
  <c r="Q1124" i="2"/>
  <c r="T1124" i="2"/>
  <c r="S1123" i="2"/>
  <c r="Q1123" i="2"/>
  <c r="T1123" i="2"/>
  <c r="S1122" i="2"/>
  <c r="Q1122" i="2"/>
  <c r="T1122" i="2"/>
  <c r="S1121" i="2"/>
  <c r="Q1121" i="2"/>
  <c r="T1121" i="2"/>
  <c r="S1120" i="2"/>
  <c r="Q1120" i="2"/>
  <c r="T1120" i="2"/>
  <c r="S1119" i="2"/>
  <c r="Q1119" i="2"/>
  <c r="T1119" i="2"/>
  <c r="S1118" i="2"/>
  <c r="Q1118" i="2"/>
  <c r="T1118" i="2"/>
  <c r="S1117" i="2"/>
  <c r="Q1117" i="2"/>
  <c r="T1117" i="2"/>
  <c r="S1116" i="2"/>
  <c r="Q1116" i="2"/>
  <c r="T1116" i="2"/>
  <c r="S1115" i="2"/>
  <c r="Q1115" i="2"/>
  <c r="T1115" i="2"/>
  <c r="S1114" i="2"/>
  <c r="Q1114" i="2"/>
  <c r="T1114" i="2"/>
  <c r="S1113" i="2"/>
  <c r="Q1113" i="2"/>
  <c r="T1113" i="2"/>
  <c r="S1112" i="2"/>
  <c r="Q1112" i="2"/>
  <c r="T1112" i="2"/>
  <c r="S1111" i="2"/>
  <c r="Q1111" i="2"/>
  <c r="T1111" i="2"/>
  <c r="S1110" i="2"/>
  <c r="Q1110" i="2"/>
  <c r="T1110" i="2"/>
  <c r="S1109" i="2"/>
  <c r="Q1109" i="2"/>
  <c r="T1109" i="2"/>
  <c r="S1108" i="2"/>
  <c r="Q1108" i="2"/>
  <c r="T1108" i="2"/>
  <c r="S1107" i="2"/>
  <c r="Q1107" i="2"/>
  <c r="T1107" i="2"/>
  <c r="S1106" i="2"/>
  <c r="Q1106" i="2"/>
  <c r="T1106" i="2"/>
  <c r="S1105" i="2"/>
  <c r="Q1105" i="2"/>
  <c r="T1105" i="2"/>
  <c r="S1104" i="2"/>
  <c r="Q1104" i="2"/>
  <c r="T1104" i="2"/>
  <c r="S1103" i="2"/>
  <c r="Q1103" i="2"/>
  <c r="T1103" i="2"/>
  <c r="S1102" i="2"/>
  <c r="Q1102" i="2"/>
  <c r="T1102" i="2"/>
  <c r="S1101" i="2"/>
  <c r="Q1101" i="2"/>
  <c r="T1101" i="2"/>
  <c r="S1100" i="2"/>
  <c r="Q1100" i="2"/>
  <c r="T1100" i="2"/>
  <c r="S1099" i="2"/>
  <c r="Q1099" i="2"/>
  <c r="T1099" i="2"/>
  <c r="S1098" i="2"/>
  <c r="Q1098" i="2"/>
  <c r="T1098" i="2"/>
  <c r="S1097" i="2"/>
  <c r="Q1097" i="2"/>
  <c r="T1097" i="2"/>
  <c r="S1096" i="2"/>
  <c r="Q1096" i="2"/>
  <c r="T1096" i="2"/>
  <c r="S1095" i="2"/>
  <c r="Q1095" i="2"/>
  <c r="T1095" i="2"/>
  <c r="S1094" i="2"/>
  <c r="Q1094" i="2"/>
  <c r="T1094" i="2"/>
  <c r="S1093" i="2"/>
  <c r="Q1093" i="2"/>
  <c r="T1093" i="2"/>
  <c r="S1092" i="2"/>
  <c r="Q1092" i="2"/>
  <c r="T1092" i="2"/>
  <c r="S1091" i="2"/>
  <c r="Q1091" i="2"/>
  <c r="T1091" i="2"/>
  <c r="S1090" i="2"/>
  <c r="Q1090" i="2"/>
  <c r="T1090" i="2"/>
  <c r="S1089" i="2"/>
  <c r="Q1089" i="2"/>
  <c r="T1089" i="2"/>
  <c r="S1088" i="2"/>
  <c r="Q1088" i="2"/>
  <c r="T1088" i="2"/>
  <c r="S1087" i="2"/>
  <c r="Q1087" i="2"/>
  <c r="T1087" i="2"/>
  <c r="S1086" i="2"/>
  <c r="Q1086" i="2"/>
  <c r="T1086" i="2"/>
  <c r="S1085" i="2"/>
  <c r="Q1085" i="2"/>
  <c r="T1085" i="2"/>
  <c r="S1084" i="2"/>
  <c r="Q1084" i="2"/>
  <c r="T1084" i="2"/>
  <c r="S1083" i="2"/>
  <c r="Q1083" i="2"/>
  <c r="T1083" i="2"/>
  <c r="S1082" i="2"/>
  <c r="Q1082" i="2"/>
  <c r="T1082" i="2"/>
  <c r="S1081" i="2"/>
  <c r="Q1081" i="2"/>
  <c r="T1081" i="2"/>
  <c r="S1080" i="2"/>
  <c r="Q1080" i="2"/>
  <c r="T1080" i="2"/>
  <c r="S1079" i="2"/>
  <c r="Q1079" i="2"/>
  <c r="T1079" i="2"/>
  <c r="S1078" i="2"/>
  <c r="Q1078" i="2"/>
  <c r="T1078" i="2"/>
  <c r="S1077" i="2"/>
  <c r="Q1077" i="2"/>
  <c r="T1077" i="2"/>
  <c r="S1076" i="2"/>
  <c r="Q1076" i="2"/>
  <c r="T1076" i="2"/>
  <c r="S1075" i="2"/>
  <c r="Q1075" i="2"/>
  <c r="T1075" i="2"/>
  <c r="S1074" i="2"/>
  <c r="Q1074" i="2"/>
  <c r="T1074" i="2"/>
  <c r="S1073" i="2"/>
  <c r="Q1073" i="2"/>
  <c r="T1073" i="2"/>
  <c r="S1072" i="2"/>
  <c r="Q1072" i="2"/>
  <c r="T1072" i="2"/>
  <c r="S1071" i="2"/>
  <c r="Q1071" i="2"/>
  <c r="T1071" i="2"/>
  <c r="S1070" i="2"/>
  <c r="Q1070" i="2"/>
  <c r="T1070" i="2"/>
  <c r="S1069" i="2"/>
  <c r="Q1069" i="2"/>
  <c r="T1069" i="2"/>
  <c r="S1068" i="2"/>
  <c r="Q1068" i="2"/>
  <c r="T1068" i="2"/>
  <c r="S1067" i="2"/>
  <c r="Q1067" i="2"/>
  <c r="T1067" i="2"/>
  <c r="S1066" i="2"/>
  <c r="Q1066" i="2"/>
  <c r="T1066" i="2"/>
  <c r="S1065" i="2"/>
  <c r="Q1065" i="2"/>
  <c r="T1065" i="2"/>
  <c r="S1064" i="2"/>
  <c r="Q1064" i="2"/>
  <c r="T1064" i="2"/>
  <c r="S1063" i="2"/>
  <c r="Q1063" i="2"/>
  <c r="T1063" i="2"/>
  <c r="S1062" i="2"/>
  <c r="Q1062" i="2"/>
  <c r="T1062" i="2"/>
  <c r="S1061" i="2"/>
  <c r="Q1061" i="2"/>
  <c r="T1061" i="2"/>
  <c r="S1060" i="2"/>
  <c r="Q1060" i="2"/>
  <c r="T1060" i="2"/>
  <c r="S1059" i="2"/>
  <c r="Q1059" i="2"/>
  <c r="T1059" i="2"/>
  <c r="S1058" i="2"/>
  <c r="Q1058" i="2"/>
  <c r="T1058" i="2"/>
  <c r="S1057" i="2"/>
  <c r="Q1057" i="2"/>
  <c r="T1057" i="2"/>
  <c r="S1056" i="2"/>
  <c r="Q1056" i="2"/>
  <c r="T1056" i="2"/>
  <c r="S1055" i="2"/>
  <c r="Q1055" i="2"/>
  <c r="T1055" i="2"/>
  <c r="S1054" i="2"/>
  <c r="Q1054" i="2"/>
  <c r="T1054" i="2"/>
  <c r="S1053" i="2"/>
  <c r="Q1053" i="2"/>
  <c r="T1053" i="2"/>
  <c r="S1052" i="2"/>
  <c r="Q1052" i="2"/>
  <c r="T1052" i="2"/>
  <c r="S1051" i="2"/>
  <c r="Q1051" i="2"/>
  <c r="T1051" i="2"/>
  <c r="S1050" i="2"/>
  <c r="Q1050" i="2"/>
  <c r="T1050" i="2"/>
  <c r="S1049" i="2"/>
  <c r="Q1049" i="2"/>
  <c r="T1049" i="2"/>
  <c r="S1048" i="2"/>
  <c r="Q1048" i="2"/>
  <c r="T1048" i="2"/>
  <c r="S1047" i="2"/>
  <c r="Q1047" i="2"/>
  <c r="T1047" i="2"/>
  <c r="S1046" i="2"/>
  <c r="Q1046" i="2"/>
  <c r="T1046" i="2"/>
  <c r="S1045" i="2"/>
  <c r="Q1045" i="2"/>
  <c r="T1045" i="2"/>
  <c r="S1044" i="2"/>
  <c r="Q1044" i="2"/>
  <c r="T1044" i="2"/>
  <c r="S1043" i="2"/>
  <c r="Q1043" i="2"/>
  <c r="T1043" i="2"/>
  <c r="S1042" i="2"/>
  <c r="Q1042" i="2"/>
  <c r="T1042" i="2"/>
  <c r="S1041" i="2"/>
  <c r="Q1041" i="2"/>
  <c r="T1041" i="2"/>
  <c r="S1040" i="2"/>
  <c r="Q1040" i="2"/>
  <c r="T1040" i="2"/>
  <c r="S1039" i="2"/>
  <c r="Q1039" i="2"/>
  <c r="T1039" i="2"/>
  <c r="S1038" i="2"/>
  <c r="Q1038" i="2"/>
  <c r="T1038" i="2"/>
  <c r="S1037" i="2"/>
  <c r="Q1037" i="2"/>
  <c r="T1037" i="2"/>
  <c r="S1036" i="2"/>
  <c r="Q1036" i="2"/>
  <c r="T1036" i="2"/>
  <c r="S1035" i="2"/>
  <c r="Q1035" i="2"/>
  <c r="T1035" i="2"/>
  <c r="S1034" i="2"/>
  <c r="Q1034" i="2"/>
  <c r="T1034" i="2"/>
  <c r="S1033" i="2"/>
  <c r="Q1033" i="2"/>
  <c r="T1033" i="2"/>
  <c r="S1032" i="2"/>
  <c r="Q1032" i="2"/>
  <c r="T1032" i="2"/>
  <c r="S1031" i="2"/>
  <c r="Q1031" i="2"/>
  <c r="T1031" i="2"/>
  <c r="S1030" i="2"/>
  <c r="Q1030" i="2"/>
  <c r="T1030" i="2"/>
  <c r="S1029" i="2"/>
  <c r="Q1029" i="2"/>
  <c r="T1029" i="2"/>
  <c r="S1028" i="2"/>
  <c r="Q1028" i="2"/>
  <c r="T1028" i="2"/>
  <c r="S1027" i="2"/>
  <c r="Q1027" i="2"/>
  <c r="T1027" i="2"/>
  <c r="S1026" i="2"/>
  <c r="Q1026" i="2"/>
  <c r="T1026" i="2"/>
  <c r="S1025" i="2"/>
  <c r="Q1025" i="2"/>
  <c r="T1025" i="2"/>
  <c r="S1024" i="2"/>
  <c r="Q1024" i="2"/>
  <c r="T1024" i="2"/>
  <c r="S1023" i="2"/>
  <c r="Q1023" i="2"/>
  <c r="T1023" i="2"/>
  <c r="S1022" i="2"/>
  <c r="Q1022" i="2"/>
  <c r="T1022" i="2"/>
  <c r="S1021" i="2"/>
  <c r="Q1021" i="2"/>
  <c r="T1021" i="2"/>
  <c r="S1020" i="2"/>
  <c r="Q1020" i="2"/>
  <c r="T1020" i="2"/>
  <c r="S1019" i="2"/>
  <c r="Q1019" i="2"/>
  <c r="T1019" i="2"/>
  <c r="S1018" i="2"/>
  <c r="Q1018" i="2"/>
  <c r="T1018" i="2"/>
  <c r="S1017" i="2"/>
  <c r="Q1017" i="2"/>
  <c r="T1017" i="2"/>
  <c r="S1016" i="2"/>
  <c r="Q1016" i="2"/>
  <c r="T1016" i="2"/>
  <c r="S1015" i="2"/>
  <c r="Q1015" i="2"/>
  <c r="T1015" i="2"/>
  <c r="S1014" i="2"/>
  <c r="Q1014" i="2"/>
  <c r="T1014" i="2"/>
  <c r="S1013" i="2"/>
  <c r="Q1013" i="2"/>
  <c r="T1013" i="2"/>
  <c r="S1012" i="2"/>
  <c r="Q1012" i="2"/>
  <c r="T1012" i="2"/>
  <c r="S1011" i="2"/>
  <c r="Q1011" i="2"/>
  <c r="T1011" i="2"/>
  <c r="S1010" i="2"/>
  <c r="Q1010" i="2"/>
  <c r="T1010" i="2"/>
  <c r="S1009" i="2"/>
  <c r="Q1009" i="2"/>
  <c r="T1009" i="2"/>
  <c r="S1008" i="2"/>
  <c r="Q1008" i="2"/>
  <c r="T1008" i="2"/>
  <c r="S1007" i="2"/>
  <c r="Q1007" i="2"/>
  <c r="T1007" i="2"/>
  <c r="S1006" i="2"/>
  <c r="Q1006" i="2"/>
  <c r="T1006" i="2"/>
  <c r="S1005" i="2"/>
  <c r="Q1005" i="2"/>
  <c r="T1005" i="2"/>
  <c r="S1004" i="2"/>
  <c r="Q1004" i="2"/>
  <c r="T1004" i="2"/>
  <c r="S1003" i="2"/>
  <c r="Q1003" i="2"/>
  <c r="T1003" i="2"/>
  <c r="S1002" i="2"/>
  <c r="Q1002" i="2"/>
  <c r="T1002" i="2"/>
  <c r="S1001" i="2"/>
  <c r="Q1001" i="2"/>
  <c r="T1001" i="2"/>
  <c r="S1000" i="2"/>
  <c r="Q1000" i="2"/>
  <c r="T1000" i="2"/>
  <c r="S999" i="2"/>
  <c r="Q999" i="2"/>
  <c r="T999" i="2"/>
  <c r="S998" i="2"/>
  <c r="Q998" i="2"/>
  <c r="T998" i="2"/>
  <c r="S997" i="2"/>
  <c r="Q997" i="2"/>
  <c r="T997" i="2"/>
  <c r="S996" i="2"/>
  <c r="Q996" i="2"/>
  <c r="T996" i="2"/>
  <c r="S995" i="2"/>
  <c r="Q995" i="2"/>
  <c r="T995" i="2"/>
  <c r="S994" i="2"/>
  <c r="Q994" i="2"/>
  <c r="T994" i="2"/>
  <c r="S993" i="2"/>
  <c r="Q993" i="2"/>
  <c r="T993" i="2"/>
  <c r="S992" i="2"/>
  <c r="Q992" i="2"/>
  <c r="T992" i="2"/>
  <c r="S991" i="2"/>
  <c r="Q991" i="2"/>
  <c r="T991" i="2"/>
  <c r="S990" i="2"/>
  <c r="Q990" i="2"/>
  <c r="T990" i="2"/>
  <c r="S989" i="2"/>
  <c r="Q989" i="2"/>
  <c r="T989" i="2"/>
  <c r="S988" i="2"/>
  <c r="Q988" i="2"/>
  <c r="T988" i="2"/>
  <c r="S987" i="2"/>
  <c r="Q987" i="2"/>
  <c r="T987" i="2"/>
  <c r="S986" i="2"/>
  <c r="Q986" i="2"/>
  <c r="T986" i="2"/>
  <c r="S985" i="2"/>
  <c r="Q985" i="2"/>
  <c r="T985" i="2"/>
  <c r="S984" i="2"/>
  <c r="Q984" i="2"/>
  <c r="T984" i="2"/>
  <c r="S983" i="2"/>
  <c r="Q983" i="2"/>
  <c r="T983" i="2"/>
  <c r="S982" i="2"/>
  <c r="Q982" i="2"/>
  <c r="T982" i="2"/>
  <c r="S981" i="2"/>
  <c r="Q981" i="2"/>
  <c r="T981" i="2"/>
  <c r="S980" i="2"/>
  <c r="Q980" i="2"/>
  <c r="T980" i="2"/>
  <c r="S979" i="2"/>
  <c r="Q979" i="2"/>
  <c r="T979" i="2"/>
  <c r="S978" i="2"/>
  <c r="Q978" i="2"/>
  <c r="T978" i="2"/>
  <c r="S977" i="2"/>
  <c r="Q977" i="2"/>
  <c r="T977" i="2"/>
  <c r="S976" i="2"/>
  <c r="Q976" i="2"/>
  <c r="T976" i="2"/>
  <c r="S975" i="2"/>
  <c r="Q975" i="2"/>
  <c r="T975" i="2"/>
  <c r="S974" i="2"/>
  <c r="Q974" i="2"/>
  <c r="T974" i="2"/>
  <c r="S973" i="2"/>
  <c r="Q973" i="2"/>
  <c r="T973" i="2"/>
  <c r="S972" i="2"/>
  <c r="Q972" i="2"/>
  <c r="T972" i="2"/>
  <c r="S971" i="2"/>
  <c r="Q971" i="2"/>
  <c r="T971" i="2"/>
  <c r="S970" i="2"/>
  <c r="Q970" i="2"/>
  <c r="T970" i="2"/>
  <c r="S969" i="2"/>
  <c r="Q969" i="2"/>
  <c r="T969" i="2"/>
  <c r="S968" i="2"/>
  <c r="Q968" i="2"/>
  <c r="T968" i="2"/>
  <c r="S967" i="2"/>
  <c r="Q967" i="2"/>
  <c r="T967" i="2"/>
  <c r="S966" i="2"/>
  <c r="Q966" i="2"/>
  <c r="T966" i="2"/>
  <c r="S965" i="2"/>
  <c r="Q965" i="2"/>
  <c r="T965" i="2"/>
  <c r="S964" i="2"/>
  <c r="Q964" i="2"/>
  <c r="T964" i="2"/>
  <c r="S963" i="2"/>
  <c r="Q963" i="2"/>
  <c r="T963" i="2"/>
  <c r="S962" i="2"/>
  <c r="Q962" i="2"/>
  <c r="T962" i="2"/>
  <c r="S961" i="2"/>
  <c r="Q961" i="2"/>
  <c r="T961" i="2"/>
  <c r="S960" i="2"/>
  <c r="Q960" i="2"/>
  <c r="T960" i="2"/>
  <c r="S959" i="2"/>
  <c r="Q959" i="2"/>
  <c r="T959" i="2"/>
  <c r="S958" i="2"/>
  <c r="Q958" i="2"/>
  <c r="T958" i="2"/>
  <c r="S957" i="2"/>
  <c r="Q957" i="2"/>
  <c r="T957" i="2"/>
  <c r="S956" i="2"/>
  <c r="Q956" i="2"/>
  <c r="T956" i="2"/>
  <c r="S955" i="2"/>
  <c r="Q955" i="2"/>
  <c r="T955" i="2"/>
  <c r="S954" i="2"/>
  <c r="Q954" i="2"/>
  <c r="T954" i="2"/>
  <c r="S953" i="2"/>
  <c r="Q953" i="2"/>
  <c r="T953" i="2"/>
  <c r="S952" i="2"/>
  <c r="Q952" i="2"/>
  <c r="T952" i="2"/>
  <c r="S951" i="2"/>
  <c r="Q951" i="2"/>
  <c r="T951" i="2"/>
  <c r="S950" i="2"/>
  <c r="Q950" i="2"/>
  <c r="T950" i="2"/>
  <c r="S949" i="2"/>
  <c r="Q949" i="2"/>
  <c r="T949" i="2"/>
  <c r="S948" i="2"/>
  <c r="Q948" i="2"/>
  <c r="T948" i="2"/>
  <c r="S947" i="2"/>
  <c r="Q947" i="2"/>
  <c r="T947" i="2"/>
  <c r="S946" i="2"/>
  <c r="Q946" i="2"/>
  <c r="T946" i="2"/>
  <c r="S945" i="2"/>
  <c r="Q945" i="2"/>
  <c r="T945" i="2"/>
  <c r="S944" i="2"/>
  <c r="Q944" i="2"/>
  <c r="T944" i="2"/>
  <c r="S943" i="2"/>
  <c r="Q943" i="2"/>
  <c r="T943" i="2"/>
  <c r="S942" i="2"/>
  <c r="Q942" i="2"/>
  <c r="T942" i="2"/>
  <c r="S941" i="2"/>
  <c r="Q941" i="2"/>
  <c r="T941" i="2"/>
  <c r="S940" i="2"/>
  <c r="Q940" i="2"/>
  <c r="T940" i="2"/>
  <c r="S939" i="2"/>
  <c r="Q939" i="2"/>
  <c r="T939" i="2"/>
  <c r="S938" i="2"/>
  <c r="Q938" i="2"/>
  <c r="T938" i="2"/>
  <c r="S937" i="2"/>
  <c r="Q937" i="2"/>
  <c r="T937" i="2"/>
  <c r="S936" i="2"/>
  <c r="Q936" i="2"/>
  <c r="T936" i="2"/>
  <c r="S935" i="2"/>
  <c r="Q935" i="2"/>
  <c r="T935" i="2"/>
  <c r="S934" i="2"/>
  <c r="Q934" i="2"/>
  <c r="T934" i="2"/>
  <c r="S933" i="2"/>
  <c r="Q933" i="2"/>
  <c r="T933" i="2"/>
  <c r="S932" i="2"/>
  <c r="Q932" i="2"/>
  <c r="T932" i="2"/>
  <c r="S931" i="2"/>
  <c r="Q931" i="2"/>
  <c r="T931" i="2"/>
  <c r="S930" i="2"/>
  <c r="Q930" i="2"/>
  <c r="T930" i="2"/>
  <c r="S929" i="2"/>
  <c r="Q929" i="2"/>
  <c r="T929" i="2"/>
  <c r="S928" i="2"/>
  <c r="Q928" i="2"/>
  <c r="T928" i="2"/>
  <c r="S927" i="2"/>
  <c r="Q927" i="2"/>
  <c r="T927" i="2"/>
  <c r="S926" i="2"/>
  <c r="Q926" i="2"/>
  <c r="T926" i="2"/>
  <c r="S925" i="2"/>
  <c r="Q925" i="2"/>
  <c r="T925" i="2"/>
  <c r="S924" i="2"/>
  <c r="Q924" i="2"/>
  <c r="T924" i="2"/>
  <c r="S923" i="2"/>
  <c r="Q923" i="2"/>
  <c r="T923" i="2"/>
  <c r="S922" i="2"/>
  <c r="Q922" i="2"/>
  <c r="T922" i="2"/>
  <c r="S921" i="2"/>
  <c r="Q921" i="2"/>
  <c r="T921" i="2"/>
  <c r="S920" i="2"/>
  <c r="Q920" i="2"/>
  <c r="T920" i="2"/>
  <c r="S919" i="2"/>
  <c r="Q919" i="2"/>
  <c r="T919" i="2"/>
  <c r="S918" i="2"/>
  <c r="Q918" i="2"/>
  <c r="T918" i="2"/>
  <c r="S917" i="2"/>
  <c r="Q917" i="2"/>
  <c r="T917" i="2"/>
  <c r="S916" i="2"/>
  <c r="Q916" i="2"/>
  <c r="T916" i="2"/>
  <c r="S915" i="2"/>
  <c r="Q915" i="2"/>
  <c r="T915" i="2"/>
  <c r="S914" i="2"/>
  <c r="Q914" i="2"/>
  <c r="T914" i="2"/>
  <c r="S913" i="2"/>
  <c r="Q913" i="2"/>
  <c r="T913" i="2"/>
  <c r="S912" i="2"/>
  <c r="Q912" i="2"/>
  <c r="T912" i="2"/>
  <c r="S911" i="2"/>
  <c r="Q911" i="2"/>
  <c r="T911" i="2"/>
  <c r="S910" i="2"/>
  <c r="Q910" i="2"/>
  <c r="T910" i="2"/>
  <c r="S909" i="2"/>
  <c r="Q909" i="2"/>
  <c r="T909" i="2"/>
  <c r="S908" i="2"/>
  <c r="Q908" i="2"/>
  <c r="T908" i="2"/>
  <c r="S907" i="2"/>
  <c r="Q907" i="2"/>
  <c r="T907" i="2"/>
  <c r="S906" i="2"/>
  <c r="Q906" i="2"/>
  <c r="T906" i="2"/>
  <c r="S905" i="2"/>
  <c r="Q905" i="2"/>
  <c r="T905" i="2"/>
  <c r="S904" i="2"/>
  <c r="Q904" i="2"/>
  <c r="T904" i="2"/>
  <c r="S903" i="2"/>
  <c r="Q903" i="2"/>
  <c r="T903" i="2"/>
  <c r="S902" i="2"/>
  <c r="Q902" i="2"/>
  <c r="T902" i="2"/>
  <c r="S901" i="2"/>
  <c r="Q901" i="2"/>
  <c r="T901" i="2"/>
  <c r="S900" i="2"/>
  <c r="Q900" i="2"/>
  <c r="T900" i="2"/>
  <c r="S899" i="2"/>
  <c r="Q899" i="2"/>
  <c r="T899" i="2"/>
  <c r="S898" i="2"/>
  <c r="Q898" i="2"/>
  <c r="T898" i="2"/>
  <c r="S897" i="2"/>
  <c r="Q897" i="2"/>
  <c r="T897" i="2"/>
  <c r="S896" i="2"/>
  <c r="Q896" i="2"/>
  <c r="T896" i="2"/>
  <c r="S895" i="2"/>
  <c r="Q895" i="2"/>
  <c r="T895" i="2"/>
  <c r="S894" i="2"/>
  <c r="Q894" i="2"/>
  <c r="T894" i="2"/>
  <c r="S893" i="2"/>
  <c r="Q893" i="2"/>
  <c r="T893" i="2"/>
  <c r="S892" i="2"/>
  <c r="Q892" i="2"/>
  <c r="T892" i="2"/>
  <c r="S891" i="2"/>
  <c r="Q891" i="2"/>
  <c r="T891" i="2"/>
  <c r="S890" i="2"/>
  <c r="Q890" i="2"/>
  <c r="T890" i="2"/>
  <c r="S889" i="2"/>
  <c r="Q889" i="2"/>
  <c r="T889" i="2"/>
  <c r="S888" i="2"/>
  <c r="Q888" i="2"/>
  <c r="T888" i="2"/>
  <c r="S887" i="2"/>
  <c r="Q887" i="2"/>
  <c r="T887" i="2"/>
  <c r="S886" i="2"/>
  <c r="Q886" i="2"/>
  <c r="T886" i="2"/>
  <c r="S885" i="2"/>
  <c r="Q885" i="2"/>
  <c r="T885" i="2"/>
  <c r="S884" i="2"/>
  <c r="Q884" i="2"/>
  <c r="T884" i="2"/>
  <c r="S883" i="2"/>
  <c r="Q883" i="2"/>
  <c r="T883" i="2"/>
  <c r="S882" i="2"/>
  <c r="Q882" i="2"/>
  <c r="T882" i="2"/>
  <c r="S881" i="2"/>
  <c r="Q881" i="2"/>
  <c r="T881" i="2"/>
  <c r="S880" i="2"/>
  <c r="Q880" i="2"/>
  <c r="T880" i="2"/>
  <c r="S879" i="2"/>
  <c r="Q879" i="2"/>
  <c r="T879" i="2"/>
  <c r="S878" i="2"/>
  <c r="Q878" i="2"/>
  <c r="T878" i="2"/>
  <c r="S877" i="2"/>
  <c r="Q877" i="2"/>
  <c r="T877" i="2"/>
  <c r="S876" i="2"/>
  <c r="Q876" i="2"/>
  <c r="T876" i="2"/>
  <c r="S875" i="2"/>
  <c r="Q875" i="2"/>
  <c r="T875" i="2"/>
  <c r="S874" i="2"/>
  <c r="Q874" i="2"/>
  <c r="T874" i="2"/>
  <c r="S873" i="2"/>
  <c r="Q873" i="2"/>
  <c r="T873" i="2"/>
  <c r="S872" i="2"/>
  <c r="Q872" i="2"/>
  <c r="T872" i="2"/>
  <c r="S871" i="2"/>
  <c r="Q871" i="2"/>
  <c r="T871" i="2"/>
  <c r="S870" i="2"/>
  <c r="Q870" i="2"/>
  <c r="T870" i="2"/>
  <c r="S869" i="2"/>
  <c r="Q869" i="2"/>
  <c r="T869" i="2"/>
  <c r="S868" i="2"/>
  <c r="Q868" i="2"/>
  <c r="T868" i="2"/>
  <c r="S867" i="2"/>
  <c r="Q867" i="2"/>
  <c r="T867" i="2"/>
  <c r="S866" i="2"/>
  <c r="Q866" i="2"/>
  <c r="T866" i="2"/>
  <c r="S865" i="2"/>
  <c r="Q865" i="2"/>
  <c r="T865" i="2"/>
  <c r="S864" i="2"/>
  <c r="Q864" i="2"/>
  <c r="T864" i="2"/>
  <c r="S863" i="2"/>
  <c r="Q863" i="2"/>
  <c r="T863" i="2"/>
  <c r="S862" i="2"/>
  <c r="Q862" i="2"/>
  <c r="T862" i="2"/>
  <c r="S861" i="2"/>
  <c r="Q861" i="2"/>
  <c r="T861" i="2"/>
  <c r="S860" i="2"/>
  <c r="Q860" i="2"/>
  <c r="T860" i="2"/>
  <c r="S859" i="2"/>
  <c r="Q859" i="2"/>
  <c r="T859" i="2"/>
  <c r="S858" i="2"/>
  <c r="Q858" i="2"/>
  <c r="T858" i="2"/>
  <c r="S857" i="2"/>
  <c r="Q857" i="2"/>
  <c r="T857" i="2"/>
  <c r="S856" i="2"/>
  <c r="Q856" i="2"/>
  <c r="T856" i="2"/>
  <c r="S855" i="2"/>
  <c r="Q855" i="2"/>
  <c r="T855" i="2"/>
  <c r="S854" i="2"/>
  <c r="Q854" i="2"/>
  <c r="T854" i="2"/>
  <c r="S853" i="2"/>
  <c r="Q853" i="2"/>
  <c r="T853" i="2"/>
  <c r="S852" i="2"/>
  <c r="Q852" i="2"/>
  <c r="T852" i="2"/>
  <c r="S851" i="2"/>
  <c r="Q851" i="2"/>
  <c r="T851" i="2"/>
  <c r="S850" i="2"/>
  <c r="Q850" i="2"/>
  <c r="T850" i="2"/>
  <c r="S849" i="2"/>
  <c r="Q849" i="2"/>
  <c r="T849" i="2"/>
  <c r="S848" i="2"/>
  <c r="Q848" i="2"/>
  <c r="T848" i="2"/>
  <c r="S847" i="2"/>
  <c r="Q847" i="2"/>
  <c r="T847" i="2"/>
  <c r="S846" i="2"/>
  <c r="Q846" i="2"/>
  <c r="T846" i="2"/>
  <c r="S845" i="2"/>
  <c r="Q845" i="2"/>
  <c r="T845" i="2"/>
  <c r="S844" i="2"/>
  <c r="Q844" i="2"/>
  <c r="T844" i="2"/>
  <c r="S843" i="2"/>
  <c r="Q843" i="2"/>
  <c r="T843" i="2"/>
  <c r="S842" i="2"/>
  <c r="Q842" i="2"/>
  <c r="T842" i="2"/>
  <c r="S841" i="2"/>
  <c r="Q841" i="2"/>
  <c r="T841" i="2"/>
  <c r="S840" i="2"/>
  <c r="Q840" i="2"/>
  <c r="T840" i="2"/>
  <c r="S839" i="2"/>
  <c r="Q839" i="2"/>
  <c r="T839" i="2"/>
  <c r="S838" i="2"/>
  <c r="Q838" i="2"/>
  <c r="T838" i="2"/>
  <c r="S837" i="2"/>
  <c r="Q837" i="2"/>
  <c r="T837" i="2"/>
  <c r="S836" i="2"/>
  <c r="Q836" i="2"/>
  <c r="T836" i="2"/>
  <c r="S835" i="2"/>
  <c r="Q835" i="2"/>
  <c r="T835" i="2"/>
  <c r="S834" i="2"/>
  <c r="Q834" i="2"/>
  <c r="T834" i="2"/>
  <c r="S833" i="2"/>
  <c r="Q833" i="2"/>
  <c r="T833" i="2"/>
  <c r="S832" i="2"/>
  <c r="Q832" i="2"/>
  <c r="T832" i="2"/>
  <c r="S831" i="2"/>
  <c r="Q831" i="2"/>
  <c r="T831" i="2"/>
  <c r="S830" i="2"/>
  <c r="Q830" i="2"/>
  <c r="T830" i="2"/>
  <c r="S829" i="2"/>
  <c r="Q829" i="2"/>
  <c r="T829" i="2"/>
  <c r="S828" i="2"/>
  <c r="Q828" i="2"/>
  <c r="T828" i="2"/>
  <c r="S827" i="2"/>
  <c r="Q827" i="2"/>
  <c r="T827" i="2"/>
  <c r="S826" i="2"/>
  <c r="Q826" i="2"/>
  <c r="T826" i="2"/>
  <c r="S825" i="2"/>
  <c r="Q825" i="2"/>
  <c r="T825" i="2"/>
  <c r="S824" i="2"/>
  <c r="Q824" i="2"/>
  <c r="T824" i="2"/>
  <c r="S823" i="2"/>
  <c r="Q823" i="2"/>
  <c r="T823" i="2"/>
  <c r="S822" i="2"/>
  <c r="Q822" i="2"/>
  <c r="T822" i="2"/>
  <c r="S821" i="2"/>
  <c r="Q821" i="2"/>
  <c r="T821" i="2"/>
  <c r="S820" i="2"/>
  <c r="Q820" i="2"/>
  <c r="T820" i="2"/>
  <c r="S819" i="2"/>
  <c r="Q819" i="2"/>
  <c r="T819" i="2"/>
  <c r="S818" i="2"/>
  <c r="Q818" i="2"/>
  <c r="T818" i="2"/>
  <c r="S817" i="2"/>
  <c r="Q817" i="2"/>
  <c r="T817" i="2"/>
  <c r="S816" i="2"/>
  <c r="Q816" i="2"/>
  <c r="T816" i="2"/>
  <c r="S815" i="2"/>
  <c r="Q815" i="2"/>
  <c r="T815" i="2"/>
  <c r="S814" i="2"/>
  <c r="Q814" i="2"/>
  <c r="T814" i="2"/>
  <c r="S813" i="2"/>
  <c r="Q813" i="2"/>
  <c r="T813" i="2"/>
  <c r="S812" i="2"/>
  <c r="Q812" i="2"/>
  <c r="T812" i="2"/>
  <c r="S811" i="2"/>
  <c r="Q811" i="2"/>
  <c r="T811" i="2"/>
  <c r="S810" i="2"/>
  <c r="Q810" i="2"/>
  <c r="T810" i="2"/>
  <c r="S809" i="2"/>
  <c r="Q809" i="2"/>
  <c r="T809" i="2"/>
  <c r="S808" i="2"/>
  <c r="Q808" i="2"/>
  <c r="T808" i="2"/>
  <c r="S807" i="2"/>
  <c r="Q807" i="2"/>
  <c r="T807" i="2"/>
  <c r="S806" i="2"/>
  <c r="Q806" i="2"/>
  <c r="T806" i="2"/>
  <c r="S805" i="2"/>
  <c r="Q805" i="2"/>
  <c r="T805" i="2"/>
  <c r="S804" i="2"/>
  <c r="Q804" i="2"/>
  <c r="T804" i="2"/>
  <c r="S803" i="2"/>
  <c r="Q803" i="2"/>
  <c r="T803" i="2"/>
  <c r="S802" i="2"/>
  <c r="Q802" i="2"/>
  <c r="T802" i="2"/>
  <c r="S801" i="2"/>
  <c r="Q801" i="2"/>
  <c r="T801" i="2"/>
  <c r="S800" i="2"/>
  <c r="Q800" i="2"/>
  <c r="T800" i="2"/>
  <c r="S799" i="2"/>
  <c r="Q799" i="2"/>
  <c r="T799" i="2"/>
  <c r="S798" i="2"/>
  <c r="Q798" i="2"/>
  <c r="T798" i="2"/>
  <c r="S797" i="2"/>
  <c r="Q797" i="2"/>
  <c r="T797" i="2"/>
  <c r="S796" i="2"/>
  <c r="Q796" i="2"/>
  <c r="T796" i="2"/>
  <c r="S795" i="2"/>
  <c r="Q795" i="2"/>
  <c r="T795" i="2"/>
  <c r="S794" i="2"/>
  <c r="Q794" i="2"/>
  <c r="T794" i="2"/>
  <c r="S793" i="2"/>
  <c r="Q793" i="2"/>
  <c r="T793" i="2"/>
  <c r="S792" i="2"/>
  <c r="Q792" i="2"/>
  <c r="T792" i="2"/>
  <c r="S791" i="2"/>
  <c r="Q791" i="2"/>
  <c r="T791" i="2"/>
  <c r="S790" i="2"/>
  <c r="Q790" i="2"/>
  <c r="T790" i="2"/>
  <c r="S789" i="2"/>
  <c r="Q789" i="2"/>
  <c r="T789" i="2"/>
  <c r="S788" i="2"/>
  <c r="Q788" i="2"/>
  <c r="T788" i="2"/>
  <c r="S787" i="2"/>
  <c r="Q787" i="2"/>
  <c r="T787" i="2"/>
  <c r="S786" i="2"/>
  <c r="Q786" i="2"/>
  <c r="T786" i="2"/>
  <c r="S785" i="2"/>
  <c r="Q785" i="2"/>
  <c r="T785" i="2"/>
  <c r="S784" i="2"/>
  <c r="Q784" i="2"/>
  <c r="T784" i="2"/>
  <c r="S783" i="2"/>
  <c r="Q783" i="2"/>
  <c r="T783" i="2"/>
  <c r="S782" i="2"/>
  <c r="Q782" i="2"/>
  <c r="T782" i="2"/>
  <c r="S781" i="2"/>
  <c r="Q781" i="2"/>
  <c r="T781" i="2"/>
  <c r="S780" i="2"/>
  <c r="Q780" i="2"/>
  <c r="T780" i="2"/>
  <c r="S779" i="2"/>
  <c r="Q779" i="2"/>
  <c r="T779" i="2"/>
  <c r="S778" i="2"/>
  <c r="Q778" i="2"/>
  <c r="T778" i="2"/>
  <c r="S777" i="2"/>
  <c r="Q777" i="2"/>
  <c r="T777" i="2"/>
  <c r="S776" i="2"/>
  <c r="Q776" i="2"/>
  <c r="T776" i="2"/>
  <c r="S775" i="2"/>
  <c r="Q775" i="2"/>
  <c r="T775" i="2"/>
  <c r="S774" i="2"/>
  <c r="Q774" i="2"/>
  <c r="T774" i="2"/>
  <c r="S773" i="2"/>
  <c r="Q773" i="2"/>
  <c r="T773" i="2"/>
  <c r="S772" i="2"/>
  <c r="Q772" i="2"/>
  <c r="T772" i="2"/>
  <c r="S771" i="2"/>
  <c r="Q771" i="2"/>
  <c r="T771" i="2"/>
  <c r="S770" i="2"/>
  <c r="Q770" i="2"/>
  <c r="T770" i="2"/>
  <c r="S769" i="2"/>
  <c r="Q769" i="2"/>
  <c r="T769" i="2"/>
  <c r="S768" i="2"/>
  <c r="Q768" i="2"/>
  <c r="T768" i="2"/>
  <c r="S767" i="2"/>
  <c r="Q767" i="2"/>
  <c r="T767" i="2"/>
  <c r="S766" i="2"/>
  <c r="Q766" i="2"/>
  <c r="T766" i="2"/>
  <c r="S765" i="2"/>
  <c r="Q765" i="2"/>
  <c r="T765" i="2"/>
  <c r="S764" i="2"/>
  <c r="Q764" i="2"/>
  <c r="T764" i="2"/>
  <c r="S763" i="2"/>
  <c r="Q763" i="2"/>
  <c r="T763" i="2"/>
  <c r="S762" i="2"/>
  <c r="Q762" i="2"/>
  <c r="T762" i="2"/>
  <c r="S761" i="2"/>
  <c r="Q761" i="2"/>
  <c r="T761" i="2"/>
  <c r="S760" i="2"/>
  <c r="Q760" i="2"/>
  <c r="T760" i="2"/>
  <c r="S759" i="2"/>
  <c r="Q759" i="2"/>
  <c r="T759" i="2"/>
  <c r="S758" i="2"/>
  <c r="Q758" i="2"/>
  <c r="T758" i="2"/>
  <c r="S757" i="2"/>
  <c r="Q757" i="2"/>
  <c r="T757" i="2"/>
  <c r="S756" i="2"/>
  <c r="Q756" i="2"/>
  <c r="T756" i="2"/>
  <c r="S755" i="2"/>
  <c r="Q755" i="2"/>
  <c r="T755" i="2"/>
  <c r="S754" i="2"/>
  <c r="Q754" i="2"/>
  <c r="T754" i="2"/>
  <c r="S753" i="2"/>
  <c r="Q753" i="2"/>
  <c r="T753" i="2"/>
  <c r="S752" i="2"/>
  <c r="Q752" i="2"/>
  <c r="T752" i="2"/>
  <c r="S751" i="2"/>
  <c r="Q751" i="2"/>
  <c r="T751" i="2"/>
  <c r="S750" i="2"/>
  <c r="Q750" i="2"/>
  <c r="T750" i="2"/>
  <c r="S749" i="2"/>
  <c r="Q749" i="2"/>
  <c r="T749" i="2"/>
  <c r="S748" i="2"/>
  <c r="Q748" i="2"/>
  <c r="T748" i="2"/>
  <c r="S747" i="2"/>
  <c r="Q747" i="2"/>
  <c r="T747" i="2"/>
  <c r="S746" i="2"/>
  <c r="Q746" i="2"/>
  <c r="T746" i="2"/>
  <c r="S745" i="2"/>
  <c r="Q745" i="2"/>
  <c r="T745" i="2"/>
  <c r="S744" i="2"/>
  <c r="Q744" i="2"/>
  <c r="T744" i="2"/>
  <c r="S743" i="2"/>
  <c r="Q743" i="2"/>
  <c r="T743" i="2"/>
  <c r="S742" i="2"/>
  <c r="Q742" i="2"/>
  <c r="T742" i="2"/>
  <c r="S741" i="2"/>
  <c r="Q741" i="2"/>
  <c r="T741" i="2"/>
  <c r="S740" i="2"/>
  <c r="Q740" i="2"/>
  <c r="T740" i="2"/>
  <c r="S739" i="2"/>
  <c r="Q739" i="2"/>
  <c r="T739" i="2"/>
  <c r="S738" i="2"/>
  <c r="Q738" i="2"/>
  <c r="T738" i="2"/>
  <c r="S737" i="2"/>
  <c r="Q737" i="2"/>
  <c r="T737" i="2"/>
  <c r="S736" i="2"/>
  <c r="Q736" i="2"/>
  <c r="T736" i="2"/>
  <c r="S735" i="2"/>
  <c r="Q735" i="2"/>
  <c r="T735" i="2"/>
  <c r="S734" i="2"/>
  <c r="Q734" i="2"/>
  <c r="T734" i="2"/>
  <c r="S733" i="2"/>
  <c r="Q733" i="2"/>
  <c r="T733" i="2"/>
  <c r="S732" i="2"/>
  <c r="Q732" i="2"/>
  <c r="T732" i="2"/>
  <c r="S731" i="2"/>
  <c r="Q731" i="2"/>
  <c r="T731" i="2"/>
  <c r="S730" i="2"/>
  <c r="Q730" i="2"/>
  <c r="T730" i="2"/>
  <c r="S729" i="2"/>
  <c r="Q729" i="2"/>
  <c r="T729" i="2"/>
  <c r="S728" i="2"/>
  <c r="Q728" i="2"/>
  <c r="T728" i="2"/>
  <c r="S727" i="2"/>
  <c r="Q727" i="2"/>
  <c r="T727" i="2"/>
  <c r="S726" i="2"/>
  <c r="Q726" i="2"/>
  <c r="T726" i="2"/>
  <c r="S725" i="2"/>
  <c r="Q725" i="2"/>
  <c r="T725" i="2"/>
  <c r="S724" i="2"/>
  <c r="Q724" i="2"/>
  <c r="T724" i="2"/>
  <c r="S723" i="2"/>
  <c r="Q723" i="2"/>
  <c r="T723" i="2"/>
  <c r="S722" i="2"/>
  <c r="Q722" i="2"/>
  <c r="T722" i="2"/>
  <c r="S721" i="2"/>
  <c r="Q721" i="2"/>
  <c r="T721" i="2"/>
  <c r="S720" i="2"/>
  <c r="Q720" i="2"/>
  <c r="T720" i="2"/>
  <c r="S719" i="2"/>
  <c r="Q719" i="2"/>
  <c r="T719" i="2"/>
  <c r="S718" i="2"/>
  <c r="Q718" i="2"/>
  <c r="T718" i="2"/>
  <c r="S717" i="2"/>
  <c r="Q717" i="2"/>
  <c r="T717" i="2"/>
  <c r="S716" i="2"/>
  <c r="Q716" i="2"/>
  <c r="T716" i="2"/>
  <c r="S715" i="2"/>
  <c r="Q715" i="2"/>
  <c r="T715" i="2"/>
  <c r="S714" i="2"/>
  <c r="Q714" i="2"/>
  <c r="T714" i="2"/>
  <c r="S713" i="2"/>
  <c r="Q713" i="2"/>
  <c r="T713" i="2"/>
  <c r="S712" i="2"/>
  <c r="Q712" i="2"/>
  <c r="T712" i="2"/>
  <c r="S711" i="2"/>
  <c r="Q711" i="2"/>
  <c r="T711" i="2"/>
  <c r="S710" i="2"/>
  <c r="Q710" i="2"/>
  <c r="T710" i="2"/>
  <c r="S709" i="2"/>
  <c r="Q709" i="2"/>
  <c r="T709" i="2"/>
  <c r="S708" i="2"/>
  <c r="Q708" i="2"/>
  <c r="T708" i="2"/>
  <c r="S707" i="2"/>
  <c r="Q707" i="2"/>
  <c r="T707" i="2"/>
  <c r="S706" i="2"/>
  <c r="Q706" i="2"/>
  <c r="T706" i="2"/>
  <c r="S705" i="2"/>
  <c r="Q705" i="2"/>
  <c r="T705" i="2"/>
  <c r="S704" i="2"/>
  <c r="Q704" i="2"/>
  <c r="T704" i="2"/>
  <c r="S703" i="2"/>
  <c r="Q703" i="2"/>
  <c r="T703" i="2"/>
  <c r="S702" i="2"/>
  <c r="Q702" i="2"/>
  <c r="T702" i="2"/>
  <c r="S701" i="2"/>
  <c r="Q701" i="2"/>
  <c r="T701" i="2"/>
  <c r="S700" i="2"/>
  <c r="Q700" i="2"/>
  <c r="T700" i="2"/>
  <c r="S699" i="2"/>
  <c r="Q699" i="2"/>
  <c r="T699" i="2"/>
  <c r="S698" i="2"/>
  <c r="Q698" i="2"/>
  <c r="T698" i="2"/>
  <c r="S697" i="2"/>
  <c r="Q697" i="2"/>
  <c r="T697" i="2"/>
  <c r="S696" i="2"/>
  <c r="Q696" i="2"/>
  <c r="T696" i="2"/>
  <c r="S695" i="2"/>
  <c r="Q695" i="2"/>
  <c r="T695" i="2"/>
  <c r="S694" i="2"/>
  <c r="Q694" i="2"/>
  <c r="T694" i="2"/>
  <c r="S693" i="2"/>
  <c r="Q693" i="2"/>
  <c r="T693" i="2"/>
  <c r="S692" i="2"/>
  <c r="Q692" i="2"/>
  <c r="T692" i="2"/>
  <c r="S691" i="2"/>
  <c r="Q691" i="2"/>
  <c r="T691" i="2"/>
  <c r="S690" i="2"/>
  <c r="Q690" i="2"/>
  <c r="T690" i="2"/>
  <c r="S689" i="2"/>
  <c r="Q689" i="2"/>
  <c r="T689" i="2"/>
  <c r="S688" i="2"/>
  <c r="Q688" i="2"/>
  <c r="T688" i="2"/>
  <c r="S687" i="2"/>
  <c r="Q687" i="2"/>
  <c r="T687" i="2"/>
  <c r="S686" i="2"/>
  <c r="Q686" i="2"/>
  <c r="T686" i="2"/>
  <c r="S685" i="2"/>
  <c r="Q685" i="2"/>
  <c r="T685" i="2"/>
  <c r="S684" i="2"/>
  <c r="Q684" i="2"/>
  <c r="T684" i="2"/>
  <c r="S683" i="2"/>
  <c r="Q683" i="2"/>
  <c r="T683" i="2"/>
  <c r="S682" i="2"/>
  <c r="Q682" i="2"/>
  <c r="T682" i="2"/>
  <c r="S681" i="2"/>
  <c r="Q681" i="2"/>
  <c r="T681" i="2"/>
  <c r="S680" i="2"/>
  <c r="Q680" i="2"/>
  <c r="T680" i="2"/>
  <c r="S679" i="2"/>
  <c r="Q679" i="2"/>
  <c r="T679" i="2"/>
  <c r="S678" i="2"/>
  <c r="Q678" i="2"/>
  <c r="T678" i="2"/>
  <c r="S677" i="2"/>
  <c r="Q677" i="2"/>
  <c r="T677" i="2"/>
  <c r="S676" i="2"/>
  <c r="Q676" i="2"/>
  <c r="T676" i="2"/>
  <c r="S675" i="2"/>
  <c r="Q675" i="2"/>
  <c r="T675" i="2"/>
  <c r="S674" i="2"/>
  <c r="Q674" i="2"/>
  <c r="T674" i="2"/>
  <c r="S673" i="2"/>
  <c r="Q673" i="2"/>
  <c r="T673" i="2"/>
  <c r="S672" i="2"/>
  <c r="Q672" i="2"/>
  <c r="T672" i="2"/>
  <c r="S671" i="2"/>
  <c r="Q671" i="2"/>
  <c r="T671" i="2"/>
  <c r="S670" i="2"/>
  <c r="Q670" i="2"/>
  <c r="T670" i="2"/>
  <c r="S669" i="2"/>
  <c r="Q669" i="2"/>
  <c r="T669" i="2"/>
  <c r="S668" i="2"/>
  <c r="Q668" i="2"/>
  <c r="T668" i="2"/>
  <c r="S667" i="2"/>
  <c r="Q667" i="2"/>
  <c r="T667" i="2"/>
  <c r="S666" i="2"/>
  <c r="Q666" i="2"/>
  <c r="T666" i="2"/>
  <c r="S665" i="2"/>
  <c r="Q665" i="2"/>
  <c r="T665" i="2"/>
  <c r="S664" i="2"/>
  <c r="Q664" i="2"/>
  <c r="T664" i="2"/>
  <c r="S663" i="2"/>
  <c r="Q663" i="2"/>
  <c r="T663" i="2"/>
  <c r="S662" i="2"/>
  <c r="Q662" i="2"/>
  <c r="T662" i="2"/>
  <c r="S661" i="2"/>
  <c r="Q661" i="2"/>
  <c r="T661" i="2"/>
  <c r="S660" i="2"/>
  <c r="Q660" i="2"/>
  <c r="T660" i="2"/>
  <c r="S659" i="2"/>
  <c r="Q659" i="2"/>
  <c r="T659" i="2"/>
  <c r="S658" i="2"/>
  <c r="Q658" i="2"/>
  <c r="T658" i="2"/>
  <c r="S657" i="2"/>
  <c r="Q657" i="2"/>
  <c r="T657" i="2"/>
  <c r="S656" i="2"/>
  <c r="Q656" i="2"/>
  <c r="T656" i="2"/>
  <c r="S655" i="2"/>
  <c r="Q655" i="2"/>
  <c r="T655" i="2"/>
  <c r="S654" i="2"/>
  <c r="Q654" i="2"/>
  <c r="T654" i="2"/>
  <c r="S653" i="2"/>
  <c r="Q653" i="2"/>
  <c r="T653" i="2"/>
  <c r="S652" i="2"/>
  <c r="Q652" i="2"/>
  <c r="T652" i="2"/>
  <c r="S651" i="2"/>
  <c r="Q651" i="2"/>
  <c r="T651" i="2"/>
  <c r="S650" i="2"/>
  <c r="Q650" i="2"/>
  <c r="T650" i="2"/>
  <c r="S649" i="2"/>
  <c r="Q649" i="2"/>
  <c r="T649" i="2"/>
  <c r="S648" i="2"/>
  <c r="Q648" i="2"/>
  <c r="T648" i="2"/>
  <c r="S647" i="2"/>
  <c r="Q647" i="2"/>
  <c r="T647" i="2"/>
  <c r="S646" i="2"/>
  <c r="Q646" i="2"/>
  <c r="T646" i="2"/>
  <c r="S645" i="2"/>
  <c r="Q645" i="2"/>
  <c r="T645" i="2"/>
  <c r="S644" i="2"/>
  <c r="Q644" i="2"/>
  <c r="T644" i="2"/>
  <c r="S643" i="2"/>
  <c r="Q643" i="2"/>
  <c r="T643" i="2"/>
  <c r="S642" i="2"/>
  <c r="Q642" i="2"/>
  <c r="T642" i="2"/>
  <c r="S641" i="2"/>
  <c r="Q641" i="2"/>
  <c r="T641" i="2"/>
  <c r="S640" i="2"/>
  <c r="Q640" i="2"/>
  <c r="T640" i="2"/>
  <c r="S639" i="2"/>
  <c r="Q639" i="2"/>
  <c r="T639" i="2"/>
  <c r="S638" i="2"/>
  <c r="Q638" i="2"/>
  <c r="T638" i="2"/>
  <c r="S637" i="2"/>
  <c r="Q637" i="2"/>
  <c r="T637" i="2"/>
  <c r="S636" i="2"/>
  <c r="Q636" i="2"/>
  <c r="T636" i="2"/>
  <c r="S635" i="2"/>
  <c r="Q635" i="2"/>
  <c r="T635" i="2"/>
  <c r="S634" i="2"/>
  <c r="Q634" i="2"/>
  <c r="T634" i="2"/>
  <c r="S633" i="2"/>
  <c r="Q633" i="2"/>
  <c r="T633" i="2"/>
  <c r="S632" i="2"/>
  <c r="Q632" i="2"/>
  <c r="T632" i="2"/>
  <c r="S631" i="2"/>
  <c r="Q631" i="2"/>
  <c r="T631" i="2"/>
  <c r="S630" i="2"/>
  <c r="Q630" i="2"/>
  <c r="T630" i="2"/>
  <c r="S629" i="2"/>
  <c r="Q629" i="2"/>
  <c r="T629" i="2"/>
  <c r="S628" i="2"/>
  <c r="Q628" i="2"/>
  <c r="T628" i="2"/>
  <c r="S627" i="2"/>
  <c r="Q627" i="2"/>
  <c r="T627" i="2"/>
  <c r="S626" i="2"/>
  <c r="Q626" i="2"/>
  <c r="T626" i="2"/>
  <c r="S625" i="2"/>
  <c r="Q625" i="2"/>
  <c r="T625" i="2"/>
  <c r="S624" i="2"/>
  <c r="Q624" i="2"/>
  <c r="T624" i="2"/>
  <c r="S623" i="2"/>
  <c r="Q623" i="2"/>
  <c r="T623" i="2"/>
  <c r="S622" i="2"/>
  <c r="Q622" i="2"/>
  <c r="T622" i="2"/>
  <c r="S621" i="2"/>
  <c r="Q621" i="2"/>
  <c r="T621" i="2"/>
  <c r="S620" i="2"/>
  <c r="Q620" i="2"/>
  <c r="T620" i="2"/>
  <c r="S619" i="2"/>
  <c r="Q619" i="2"/>
  <c r="T619" i="2"/>
  <c r="S618" i="2"/>
  <c r="Q618" i="2"/>
  <c r="T618" i="2"/>
  <c r="S617" i="2"/>
  <c r="Q617" i="2"/>
  <c r="T617" i="2"/>
  <c r="S616" i="2"/>
  <c r="Q616" i="2"/>
  <c r="T616" i="2"/>
  <c r="S615" i="2"/>
  <c r="Q615" i="2"/>
  <c r="T615" i="2"/>
  <c r="S614" i="2"/>
  <c r="Q614" i="2"/>
  <c r="T614" i="2"/>
  <c r="S613" i="2"/>
  <c r="Q613" i="2"/>
  <c r="T613" i="2"/>
  <c r="S612" i="2"/>
  <c r="Q612" i="2"/>
  <c r="T612" i="2"/>
  <c r="S611" i="2"/>
  <c r="Q611" i="2"/>
  <c r="T611" i="2"/>
  <c r="S610" i="2"/>
  <c r="Q610" i="2"/>
  <c r="T610" i="2"/>
  <c r="S609" i="2"/>
  <c r="Q609" i="2"/>
  <c r="T609" i="2"/>
  <c r="S608" i="2"/>
  <c r="Q608" i="2"/>
  <c r="T608" i="2"/>
  <c r="S607" i="2"/>
  <c r="Q607" i="2"/>
  <c r="T607" i="2"/>
  <c r="S606" i="2"/>
  <c r="Q606" i="2"/>
  <c r="T606" i="2"/>
  <c r="S605" i="2"/>
  <c r="Q605" i="2"/>
  <c r="T605" i="2"/>
  <c r="S604" i="2"/>
  <c r="Q604" i="2"/>
  <c r="T604" i="2"/>
  <c r="S603" i="2"/>
  <c r="Q603" i="2"/>
  <c r="T603" i="2"/>
  <c r="S602" i="2"/>
  <c r="Q602" i="2"/>
  <c r="T602" i="2"/>
  <c r="S601" i="2"/>
  <c r="Q601" i="2"/>
  <c r="T601" i="2"/>
  <c r="S600" i="2"/>
  <c r="Q600" i="2"/>
  <c r="T600" i="2"/>
  <c r="S599" i="2"/>
  <c r="Q599" i="2"/>
  <c r="T599" i="2"/>
  <c r="S598" i="2"/>
  <c r="Q598" i="2"/>
  <c r="T598" i="2"/>
  <c r="S597" i="2"/>
  <c r="Q597" i="2"/>
  <c r="T597" i="2"/>
  <c r="S596" i="2"/>
  <c r="Q596" i="2"/>
  <c r="T596" i="2"/>
  <c r="S595" i="2"/>
  <c r="Q595" i="2"/>
  <c r="T595" i="2"/>
  <c r="S594" i="2"/>
  <c r="Q594" i="2"/>
  <c r="T594" i="2"/>
  <c r="S593" i="2"/>
  <c r="Q593" i="2"/>
  <c r="T593" i="2"/>
  <c r="S592" i="2"/>
  <c r="Q592" i="2"/>
  <c r="T592" i="2"/>
  <c r="S591" i="2"/>
  <c r="Q591" i="2"/>
  <c r="T591" i="2"/>
  <c r="S590" i="2"/>
  <c r="Q590" i="2"/>
  <c r="T590" i="2"/>
  <c r="S589" i="2"/>
  <c r="Q589" i="2"/>
  <c r="T589" i="2"/>
  <c r="S588" i="2"/>
  <c r="Q588" i="2"/>
  <c r="T588" i="2"/>
  <c r="S587" i="2"/>
  <c r="Q587" i="2"/>
  <c r="T587" i="2"/>
  <c r="S586" i="2"/>
  <c r="Q586" i="2"/>
  <c r="T586" i="2"/>
  <c r="S585" i="2"/>
  <c r="Q585" i="2"/>
  <c r="T585" i="2"/>
  <c r="S584" i="2"/>
  <c r="Q584" i="2"/>
  <c r="T584" i="2"/>
  <c r="S583" i="2"/>
  <c r="Q583" i="2"/>
  <c r="T583" i="2"/>
  <c r="S582" i="2"/>
  <c r="Q582" i="2"/>
  <c r="T582" i="2"/>
  <c r="S581" i="2"/>
  <c r="Q581" i="2"/>
  <c r="T581" i="2"/>
  <c r="S580" i="2"/>
  <c r="Q580" i="2"/>
  <c r="T580" i="2"/>
  <c r="S579" i="2"/>
  <c r="Q579" i="2"/>
  <c r="T579" i="2"/>
  <c r="S578" i="2"/>
  <c r="Q578" i="2"/>
  <c r="T578" i="2"/>
  <c r="S577" i="2"/>
  <c r="Q577" i="2"/>
  <c r="T577" i="2"/>
  <c r="S576" i="2"/>
  <c r="Q576" i="2"/>
  <c r="T576" i="2"/>
  <c r="S575" i="2"/>
  <c r="Q575" i="2"/>
  <c r="T575" i="2"/>
  <c r="S574" i="2"/>
  <c r="Q574" i="2"/>
  <c r="T574" i="2"/>
  <c r="S573" i="2"/>
  <c r="Q573" i="2"/>
  <c r="T573" i="2"/>
  <c r="S572" i="2"/>
  <c r="Q572" i="2"/>
  <c r="T572" i="2"/>
  <c r="S571" i="2"/>
  <c r="Q571" i="2"/>
  <c r="T571" i="2"/>
  <c r="S570" i="2"/>
  <c r="Q570" i="2"/>
  <c r="T570" i="2"/>
  <c r="S569" i="2"/>
  <c r="Q569" i="2"/>
  <c r="T569" i="2"/>
  <c r="S568" i="2"/>
  <c r="Q568" i="2"/>
  <c r="T568" i="2"/>
  <c r="S567" i="2"/>
  <c r="Q567" i="2"/>
  <c r="T567" i="2"/>
  <c r="S566" i="2"/>
  <c r="Q566" i="2"/>
  <c r="T566" i="2"/>
  <c r="S565" i="2"/>
  <c r="Q565" i="2"/>
  <c r="T565" i="2"/>
  <c r="S564" i="2"/>
  <c r="Q564" i="2"/>
  <c r="T564" i="2"/>
  <c r="S563" i="2"/>
  <c r="Q563" i="2"/>
  <c r="T563" i="2"/>
  <c r="S562" i="2"/>
  <c r="Q562" i="2"/>
  <c r="T562" i="2"/>
  <c r="S561" i="2"/>
  <c r="Q561" i="2"/>
  <c r="T561" i="2"/>
  <c r="S560" i="2"/>
  <c r="Q560" i="2"/>
  <c r="T560" i="2"/>
  <c r="S559" i="2"/>
  <c r="Q559" i="2"/>
  <c r="T559" i="2"/>
  <c r="S558" i="2"/>
  <c r="Q558" i="2"/>
  <c r="T558" i="2"/>
  <c r="S557" i="2"/>
  <c r="Q557" i="2"/>
  <c r="T557" i="2"/>
  <c r="S556" i="2"/>
  <c r="Q556" i="2"/>
  <c r="T556" i="2"/>
  <c r="S555" i="2"/>
  <c r="Q555" i="2"/>
  <c r="T555" i="2"/>
  <c r="S554" i="2"/>
  <c r="Q554" i="2"/>
  <c r="T554" i="2"/>
  <c r="S553" i="2"/>
  <c r="Q553" i="2"/>
  <c r="T553" i="2"/>
  <c r="S552" i="2"/>
  <c r="Q552" i="2"/>
  <c r="T552" i="2"/>
  <c r="S551" i="2"/>
  <c r="Q551" i="2"/>
  <c r="T551" i="2"/>
  <c r="S550" i="2"/>
  <c r="Q550" i="2"/>
  <c r="T550" i="2"/>
  <c r="S549" i="2"/>
  <c r="Q549" i="2"/>
  <c r="T549" i="2"/>
  <c r="S548" i="2"/>
  <c r="Q548" i="2"/>
  <c r="T548" i="2"/>
  <c r="S547" i="2"/>
  <c r="Q547" i="2"/>
  <c r="T547" i="2"/>
  <c r="S546" i="2"/>
  <c r="Q546" i="2"/>
  <c r="T546" i="2"/>
  <c r="S545" i="2"/>
  <c r="Q545" i="2"/>
  <c r="T545" i="2"/>
  <c r="S544" i="2"/>
  <c r="Q544" i="2"/>
  <c r="T544" i="2"/>
  <c r="S543" i="2"/>
  <c r="Q543" i="2"/>
  <c r="T543" i="2"/>
  <c r="S542" i="2"/>
  <c r="Q542" i="2"/>
  <c r="T542" i="2"/>
  <c r="S541" i="2"/>
  <c r="Q541" i="2"/>
  <c r="T541" i="2"/>
  <c r="S540" i="2"/>
  <c r="Q540" i="2"/>
  <c r="T540" i="2"/>
  <c r="S539" i="2"/>
  <c r="Q539" i="2"/>
  <c r="T539" i="2"/>
  <c r="S538" i="2"/>
  <c r="Q538" i="2"/>
  <c r="T538" i="2"/>
  <c r="S537" i="2"/>
  <c r="Q537" i="2"/>
  <c r="T537" i="2"/>
  <c r="S536" i="2"/>
  <c r="Q536" i="2"/>
  <c r="T536" i="2"/>
  <c r="S535" i="2"/>
  <c r="Q535" i="2"/>
  <c r="T535" i="2"/>
  <c r="S534" i="2"/>
  <c r="Q534" i="2"/>
  <c r="T534" i="2"/>
  <c r="S533" i="2"/>
  <c r="Q533" i="2"/>
  <c r="T533" i="2"/>
  <c r="S532" i="2"/>
  <c r="Q532" i="2"/>
  <c r="T532" i="2"/>
  <c r="S531" i="2"/>
  <c r="Q531" i="2"/>
  <c r="T531" i="2"/>
  <c r="S530" i="2"/>
  <c r="Q530" i="2"/>
  <c r="T530" i="2"/>
  <c r="S529" i="2"/>
  <c r="Q529" i="2"/>
  <c r="T529" i="2"/>
  <c r="S528" i="2"/>
  <c r="Q528" i="2"/>
  <c r="T528" i="2"/>
  <c r="S527" i="2"/>
  <c r="Q527" i="2"/>
  <c r="T527" i="2"/>
  <c r="S526" i="2"/>
  <c r="Q526" i="2"/>
  <c r="T526" i="2"/>
  <c r="S525" i="2"/>
  <c r="Q525" i="2"/>
  <c r="T525" i="2"/>
  <c r="S524" i="2"/>
  <c r="Q524" i="2"/>
  <c r="T524" i="2"/>
  <c r="S523" i="2"/>
  <c r="Q523" i="2"/>
  <c r="T523" i="2"/>
  <c r="S522" i="2"/>
  <c r="Q522" i="2"/>
  <c r="T522" i="2"/>
  <c r="S521" i="2"/>
  <c r="Q521" i="2"/>
  <c r="T521" i="2"/>
  <c r="S520" i="2"/>
  <c r="Q520" i="2"/>
  <c r="T520" i="2"/>
  <c r="S519" i="2"/>
  <c r="Q519" i="2"/>
  <c r="T519" i="2"/>
  <c r="S518" i="2"/>
  <c r="Q518" i="2"/>
  <c r="T518" i="2"/>
  <c r="S517" i="2"/>
  <c r="Q517" i="2"/>
  <c r="T517" i="2"/>
  <c r="S516" i="2"/>
  <c r="Q516" i="2"/>
  <c r="T516" i="2"/>
  <c r="S515" i="2"/>
  <c r="Q515" i="2"/>
  <c r="T515" i="2"/>
  <c r="S514" i="2"/>
  <c r="Q514" i="2"/>
  <c r="T514" i="2"/>
  <c r="S513" i="2"/>
  <c r="Q513" i="2"/>
  <c r="T513" i="2"/>
  <c r="S512" i="2"/>
  <c r="Q512" i="2"/>
  <c r="T512" i="2"/>
  <c r="S511" i="2"/>
  <c r="Q511" i="2"/>
  <c r="T511" i="2"/>
  <c r="S510" i="2"/>
  <c r="Q510" i="2"/>
  <c r="T510" i="2"/>
  <c r="S509" i="2"/>
  <c r="Q509" i="2"/>
  <c r="T509" i="2"/>
  <c r="S508" i="2"/>
  <c r="Q508" i="2"/>
  <c r="T508" i="2"/>
  <c r="S507" i="2"/>
  <c r="Q507" i="2"/>
  <c r="T507" i="2"/>
  <c r="S506" i="2"/>
  <c r="Q506" i="2"/>
  <c r="T506" i="2"/>
  <c r="S505" i="2"/>
  <c r="Q505" i="2"/>
  <c r="T505" i="2"/>
  <c r="S504" i="2"/>
  <c r="Q504" i="2"/>
  <c r="T504" i="2"/>
  <c r="S503" i="2"/>
  <c r="Q503" i="2"/>
  <c r="T503" i="2"/>
  <c r="S502" i="2"/>
  <c r="Q502" i="2"/>
  <c r="T502" i="2"/>
  <c r="S501" i="2"/>
  <c r="Q501" i="2"/>
  <c r="T501" i="2"/>
  <c r="S500" i="2"/>
  <c r="Q500" i="2"/>
  <c r="T500" i="2"/>
  <c r="S499" i="2"/>
  <c r="Q499" i="2"/>
  <c r="T499" i="2"/>
  <c r="S498" i="2"/>
  <c r="Q498" i="2"/>
  <c r="T498" i="2"/>
  <c r="S497" i="2"/>
  <c r="Q497" i="2"/>
  <c r="T497" i="2"/>
  <c r="S496" i="2"/>
  <c r="Q496" i="2"/>
  <c r="T496" i="2"/>
  <c r="S495" i="2"/>
  <c r="Q495" i="2"/>
  <c r="T495" i="2"/>
  <c r="S494" i="2"/>
  <c r="Q494" i="2"/>
  <c r="T494" i="2"/>
  <c r="S493" i="2"/>
  <c r="Q493" i="2"/>
  <c r="T493" i="2"/>
  <c r="S492" i="2"/>
  <c r="Q492" i="2"/>
  <c r="T492" i="2"/>
  <c r="S491" i="2"/>
  <c r="Q491" i="2"/>
  <c r="T491" i="2"/>
  <c r="S490" i="2"/>
  <c r="Q490" i="2"/>
  <c r="T490" i="2"/>
  <c r="S489" i="2"/>
  <c r="Q489" i="2"/>
  <c r="T489" i="2"/>
  <c r="S488" i="2"/>
  <c r="Q488" i="2"/>
  <c r="T488" i="2"/>
  <c r="S487" i="2"/>
  <c r="Q487" i="2"/>
  <c r="T487" i="2"/>
  <c r="S486" i="2"/>
  <c r="Q486" i="2"/>
  <c r="T486" i="2"/>
  <c r="S485" i="2"/>
  <c r="Q485" i="2"/>
  <c r="T485" i="2"/>
  <c r="S484" i="2"/>
  <c r="Q484" i="2"/>
  <c r="T484" i="2"/>
  <c r="S483" i="2"/>
  <c r="Q483" i="2"/>
  <c r="T483" i="2"/>
  <c r="S482" i="2"/>
  <c r="Q482" i="2"/>
  <c r="T482" i="2"/>
  <c r="S481" i="2"/>
  <c r="Q481" i="2"/>
  <c r="T481" i="2"/>
  <c r="S480" i="2"/>
  <c r="Q480" i="2"/>
  <c r="T480" i="2"/>
  <c r="S479" i="2"/>
  <c r="Q479" i="2"/>
  <c r="T479" i="2"/>
  <c r="S478" i="2"/>
  <c r="Q478" i="2"/>
  <c r="T478" i="2"/>
  <c r="S477" i="2"/>
  <c r="Q477" i="2"/>
  <c r="T477" i="2"/>
  <c r="S476" i="2"/>
  <c r="Q476" i="2"/>
  <c r="T476" i="2"/>
  <c r="S475" i="2"/>
  <c r="Q475" i="2"/>
  <c r="T475" i="2"/>
  <c r="S474" i="2"/>
  <c r="Q474" i="2"/>
  <c r="T474" i="2"/>
  <c r="S473" i="2"/>
  <c r="Q473" i="2"/>
  <c r="T473" i="2"/>
  <c r="S472" i="2"/>
  <c r="Q472" i="2"/>
  <c r="T472" i="2"/>
  <c r="S471" i="2"/>
  <c r="Q471" i="2"/>
  <c r="T471" i="2"/>
  <c r="S470" i="2"/>
  <c r="Q470" i="2"/>
  <c r="T470" i="2"/>
  <c r="S469" i="2"/>
  <c r="Q469" i="2"/>
  <c r="T469" i="2"/>
  <c r="S468" i="2"/>
  <c r="Q468" i="2"/>
  <c r="T468" i="2"/>
  <c r="S467" i="2"/>
  <c r="Q467" i="2"/>
  <c r="T467" i="2"/>
  <c r="S466" i="2"/>
  <c r="Q466" i="2"/>
  <c r="T466" i="2"/>
  <c r="S465" i="2"/>
  <c r="Q465" i="2"/>
  <c r="T465" i="2"/>
  <c r="S464" i="2"/>
  <c r="Q464" i="2"/>
  <c r="T464" i="2"/>
  <c r="S463" i="2"/>
  <c r="Q463" i="2"/>
  <c r="T463" i="2"/>
  <c r="S462" i="2"/>
  <c r="Q462" i="2"/>
  <c r="T462" i="2"/>
  <c r="S461" i="2"/>
  <c r="Q461" i="2"/>
  <c r="T461" i="2"/>
  <c r="S460" i="2"/>
  <c r="Q460" i="2"/>
  <c r="T460" i="2"/>
  <c r="S459" i="2"/>
  <c r="Q459" i="2"/>
  <c r="T459" i="2"/>
  <c r="S458" i="2"/>
  <c r="Q458" i="2"/>
  <c r="T458" i="2"/>
  <c r="S457" i="2"/>
  <c r="Q457" i="2"/>
  <c r="T457" i="2"/>
  <c r="S456" i="2"/>
  <c r="Q456" i="2"/>
  <c r="T456" i="2"/>
  <c r="S455" i="2"/>
  <c r="Q455" i="2"/>
  <c r="T455" i="2"/>
  <c r="S454" i="2"/>
  <c r="Q454" i="2"/>
  <c r="T454" i="2"/>
  <c r="S453" i="2"/>
  <c r="Q453" i="2"/>
  <c r="T453" i="2"/>
  <c r="S452" i="2"/>
  <c r="Q452" i="2"/>
  <c r="T452" i="2"/>
  <c r="S451" i="2"/>
  <c r="Q451" i="2"/>
  <c r="T451" i="2"/>
  <c r="S450" i="2"/>
  <c r="Q450" i="2"/>
  <c r="T450" i="2"/>
  <c r="S449" i="2"/>
  <c r="Q449" i="2"/>
  <c r="T449" i="2"/>
  <c r="S448" i="2"/>
  <c r="Q448" i="2"/>
  <c r="T448" i="2"/>
  <c r="S447" i="2"/>
  <c r="Q447" i="2"/>
  <c r="T447" i="2"/>
  <c r="S446" i="2"/>
  <c r="Q446" i="2"/>
  <c r="T446" i="2"/>
  <c r="S445" i="2"/>
  <c r="Q445" i="2"/>
  <c r="T445" i="2"/>
  <c r="S444" i="2"/>
  <c r="Q444" i="2"/>
  <c r="T444" i="2"/>
  <c r="S443" i="2"/>
  <c r="Q443" i="2"/>
  <c r="T443" i="2"/>
  <c r="S442" i="2"/>
  <c r="Q442" i="2"/>
  <c r="T442" i="2"/>
  <c r="S441" i="2"/>
  <c r="Q441" i="2"/>
  <c r="T441" i="2"/>
  <c r="S440" i="2"/>
  <c r="Q440" i="2"/>
  <c r="T440" i="2"/>
  <c r="S439" i="2"/>
  <c r="Q439" i="2"/>
  <c r="T439" i="2"/>
  <c r="S438" i="2"/>
  <c r="Q438" i="2"/>
  <c r="T438" i="2"/>
  <c r="S437" i="2"/>
  <c r="Q437" i="2"/>
  <c r="T437" i="2"/>
  <c r="S436" i="2"/>
  <c r="Q436" i="2"/>
  <c r="T436" i="2"/>
  <c r="S435" i="2"/>
  <c r="Q435" i="2"/>
  <c r="T435" i="2"/>
  <c r="S434" i="2"/>
  <c r="Q434" i="2"/>
  <c r="T434" i="2"/>
  <c r="S433" i="2"/>
  <c r="Q433" i="2"/>
  <c r="T433" i="2"/>
  <c r="S432" i="2"/>
  <c r="Q432" i="2"/>
  <c r="T432" i="2"/>
  <c r="S431" i="2"/>
  <c r="Q431" i="2"/>
  <c r="T431" i="2"/>
  <c r="S430" i="2"/>
  <c r="Q430" i="2"/>
  <c r="T430" i="2"/>
  <c r="S429" i="2"/>
  <c r="Q429" i="2"/>
  <c r="T429" i="2"/>
  <c r="S428" i="2"/>
  <c r="Q428" i="2"/>
  <c r="T428" i="2"/>
  <c r="S427" i="2"/>
  <c r="Q427" i="2"/>
  <c r="T427" i="2"/>
  <c r="S426" i="2"/>
  <c r="Q426" i="2"/>
  <c r="T426" i="2"/>
  <c r="S425" i="2"/>
  <c r="Q425" i="2"/>
  <c r="T425" i="2"/>
  <c r="S424" i="2"/>
  <c r="Q424" i="2"/>
  <c r="T424" i="2"/>
  <c r="S423" i="2"/>
  <c r="Q423" i="2"/>
  <c r="T423" i="2"/>
  <c r="S422" i="2"/>
  <c r="Q422" i="2"/>
  <c r="T422" i="2"/>
  <c r="S421" i="2"/>
  <c r="Q421" i="2"/>
  <c r="T421" i="2"/>
  <c r="S420" i="2"/>
  <c r="Q420" i="2"/>
  <c r="T420" i="2"/>
  <c r="S419" i="2"/>
  <c r="Q419" i="2"/>
  <c r="T419" i="2"/>
  <c r="S418" i="2"/>
  <c r="Q418" i="2"/>
  <c r="T418" i="2"/>
  <c r="S417" i="2"/>
  <c r="Q417" i="2"/>
  <c r="T417" i="2"/>
  <c r="S416" i="2"/>
  <c r="Q416" i="2"/>
  <c r="T416" i="2"/>
  <c r="S415" i="2"/>
  <c r="Q415" i="2"/>
  <c r="T415" i="2"/>
  <c r="S414" i="2"/>
  <c r="Q414" i="2"/>
  <c r="T414" i="2"/>
  <c r="S413" i="2"/>
  <c r="Q413" i="2"/>
  <c r="T413" i="2"/>
  <c r="S412" i="2"/>
  <c r="Q412" i="2"/>
  <c r="T412" i="2"/>
  <c r="S411" i="2"/>
  <c r="Q411" i="2"/>
  <c r="T411" i="2"/>
  <c r="S410" i="2"/>
  <c r="Q410" i="2"/>
  <c r="T410" i="2"/>
  <c r="S409" i="2"/>
  <c r="Q409" i="2"/>
  <c r="T409" i="2"/>
  <c r="S408" i="2"/>
  <c r="Q408" i="2"/>
  <c r="T408" i="2"/>
  <c r="S407" i="2"/>
  <c r="Q407" i="2"/>
  <c r="T407" i="2"/>
  <c r="S406" i="2"/>
  <c r="Q406" i="2"/>
  <c r="T406" i="2"/>
  <c r="S405" i="2"/>
  <c r="Q405" i="2"/>
  <c r="T405" i="2"/>
  <c r="S404" i="2"/>
  <c r="Q404" i="2"/>
  <c r="T404" i="2"/>
  <c r="S403" i="2"/>
  <c r="Q403" i="2"/>
  <c r="T403" i="2"/>
  <c r="S402" i="2"/>
  <c r="Q402" i="2"/>
  <c r="T402" i="2"/>
  <c r="S401" i="2"/>
  <c r="Q401" i="2"/>
  <c r="T401" i="2"/>
  <c r="S400" i="2"/>
  <c r="Q400" i="2"/>
  <c r="T400" i="2"/>
  <c r="S399" i="2"/>
  <c r="Q399" i="2"/>
  <c r="T399" i="2"/>
  <c r="S398" i="2"/>
  <c r="Q398" i="2"/>
  <c r="T398" i="2"/>
  <c r="S397" i="2"/>
  <c r="Q397" i="2"/>
  <c r="T397" i="2"/>
  <c r="S396" i="2"/>
  <c r="Q396" i="2"/>
  <c r="T396" i="2"/>
  <c r="S395" i="2"/>
  <c r="Q395" i="2"/>
  <c r="T395" i="2"/>
  <c r="S394" i="2"/>
  <c r="Q394" i="2"/>
  <c r="T394" i="2"/>
  <c r="S393" i="2"/>
  <c r="Q393" i="2"/>
  <c r="T393" i="2"/>
  <c r="S392" i="2"/>
  <c r="Q392" i="2"/>
  <c r="T392" i="2"/>
  <c r="S391" i="2"/>
  <c r="Q391" i="2"/>
  <c r="T391" i="2"/>
  <c r="S390" i="2"/>
  <c r="Q390" i="2"/>
  <c r="T390" i="2"/>
  <c r="S389" i="2"/>
  <c r="Q389" i="2"/>
  <c r="T389" i="2"/>
  <c r="S388" i="2"/>
  <c r="Q388" i="2"/>
  <c r="T388" i="2"/>
  <c r="S387" i="2"/>
  <c r="Q387" i="2"/>
  <c r="T387" i="2"/>
  <c r="S386" i="2"/>
  <c r="Q386" i="2"/>
  <c r="T386" i="2"/>
  <c r="S385" i="2"/>
  <c r="Q385" i="2"/>
  <c r="T385" i="2"/>
  <c r="S384" i="2"/>
  <c r="Q384" i="2"/>
  <c r="T384" i="2"/>
  <c r="S383" i="2"/>
  <c r="Q383" i="2"/>
  <c r="T383" i="2"/>
  <c r="S382" i="2"/>
  <c r="Q382" i="2"/>
  <c r="T382" i="2"/>
  <c r="S381" i="2"/>
  <c r="Q381" i="2"/>
  <c r="T381" i="2"/>
  <c r="S380" i="2"/>
  <c r="Q380" i="2"/>
  <c r="T380" i="2"/>
  <c r="S379" i="2"/>
  <c r="Q379" i="2"/>
  <c r="T379" i="2"/>
  <c r="S378" i="2"/>
  <c r="Q378" i="2"/>
  <c r="T378" i="2"/>
  <c r="S377" i="2"/>
  <c r="Q377" i="2"/>
  <c r="T377" i="2"/>
  <c r="S376" i="2"/>
  <c r="Q376" i="2"/>
  <c r="T376" i="2"/>
  <c r="S375" i="2"/>
  <c r="Q375" i="2"/>
  <c r="T375" i="2"/>
  <c r="S374" i="2"/>
  <c r="Q374" i="2"/>
  <c r="T374" i="2"/>
  <c r="S373" i="2"/>
  <c r="Q373" i="2"/>
  <c r="T373" i="2"/>
  <c r="S372" i="2"/>
  <c r="Q372" i="2"/>
  <c r="T372" i="2"/>
  <c r="S371" i="2"/>
  <c r="Q371" i="2"/>
  <c r="T371" i="2"/>
  <c r="S370" i="2"/>
  <c r="Q370" i="2"/>
  <c r="T370" i="2"/>
  <c r="S369" i="2"/>
  <c r="Q369" i="2"/>
  <c r="T369" i="2"/>
  <c r="S368" i="2"/>
  <c r="Q368" i="2"/>
  <c r="T368" i="2"/>
  <c r="S367" i="2"/>
  <c r="Q367" i="2"/>
  <c r="T367" i="2"/>
  <c r="S366" i="2"/>
  <c r="Q366" i="2"/>
  <c r="T366" i="2"/>
  <c r="S365" i="2"/>
  <c r="Q365" i="2"/>
  <c r="T365" i="2"/>
  <c r="S364" i="2"/>
  <c r="Q364" i="2"/>
  <c r="T364" i="2"/>
  <c r="S363" i="2"/>
  <c r="Q363" i="2"/>
  <c r="T363" i="2"/>
  <c r="S362" i="2"/>
  <c r="Q362" i="2"/>
  <c r="T362" i="2"/>
  <c r="S361" i="2"/>
  <c r="Q361" i="2"/>
  <c r="T361" i="2"/>
  <c r="S360" i="2"/>
  <c r="Q360" i="2"/>
  <c r="T360" i="2"/>
  <c r="S359" i="2"/>
  <c r="Q359" i="2"/>
  <c r="T359" i="2"/>
  <c r="S358" i="2"/>
  <c r="Q358" i="2"/>
  <c r="T358" i="2"/>
  <c r="S357" i="2"/>
  <c r="Q357" i="2"/>
  <c r="T357" i="2"/>
  <c r="S356" i="2"/>
  <c r="Q356" i="2"/>
  <c r="T356" i="2"/>
  <c r="S355" i="2"/>
  <c r="Q355" i="2"/>
  <c r="T355" i="2"/>
  <c r="S354" i="2"/>
  <c r="Q354" i="2"/>
  <c r="T354" i="2"/>
  <c r="S353" i="2"/>
  <c r="Q353" i="2"/>
  <c r="T353" i="2"/>
  <c r="S352" i="2"/>
  <c r="Q352" i="2"/>
  <c r="T352" i="2"/>
  <c r="S351" i="2"/>
  <c r="Q351" i="2"/>
  <c r="T351" i="2"/>
  <c r="S350" i="2"/>
  <c r="Q350" i="2"/>
  <c r="T350" i="2"/>
  <c r="S349" i="2"/>
  <c r="Q349" i="2"/>
  <c r="T349" i="2"/>
  <c r="S348" i="2"/>
  <c r="Q348" i="2"/>
  <c r="T348" i="2"/>
  <c r="S347" i="2"/>
  <c r="Q347" i="2"/>
  <c r="T347" i="2"/>
  <c r="S346" i="2"/>
  <c r="Q346" i="2"/>
  <c r="T346" i="2"/>
  <c r="S345" i="2"/>
  <c r="Q345" i="2"/>
  <c r="T345" i="2"/>
  <c r="S344" i="2"/>
  <c r="Q344" i="2"/>
  <c r="T344" i="2"/>
  <c r="S343" i="2"/>
  <c r="Q343" i="2"/>
  <c r="T343" i="2"/>
  <c r="S342" i="2"/>
  <c r="Q342" i="2"/>
  <c r="T342" i="2"/>
  <c r="S341" i="2"/>
  <c r="Q341" i="2"/>
  <c r="T341" i="2"/>
  <c r="S340" i="2"/>
  <c r="Q340" i="2"/>
  <c r="T340" i="2"/>
  <c r="S339" i="2"/>
  <c r="Q339" i="2"/>
  <c r="T339" i="2"/>
  <c r="S338" i="2"/>
  <c r="Q338" i="2"/>
  <c r="T338" i="2"/>
  <c r="S337" i="2"/>
  <c r="Q337" i="2"/>
  <c r="T337" i="2"/>
  <c r="S336" i="2"/>
  <c r="Q336" i="2"/>
  <c r="T336" i="2"/>
  <c r="S335" i="2"/>
  <c r="Q335" i="2"/>
  <c r="T335" i="2"/>
  <c r="S334" i="2"/>
  <c r="Q334" i="2"/>
  <c r="T334" i="2"/>
  <c r="S333" i="2"/>
  <c r="Q333" i="2"/>
  <c r="T333" i="2"/>
  <c r="S332" i="2"/>
  <c r="Q332" i="2"/>
  <c r="T332" i="2"/>
  <c r="S331" i="2"/>
  <c r="Q331" i="2"/>
  <c r="T331" i="2"/>
  <c r="S330" i="2"/>
  <c r="Q330" i="2"/>
  <c r="T330" i="2"/>
  <c r="S329" i="2"/>
  <c r="Q329" i="2"/>
  <c r="T329" i="2"/>
  <c r="S328" i="2"/>
  <c r="Q328" i="2"/>
  <c r="T328" i="2"/>
  <c r="S327" i="2"/>
  <c r="Q327" i="2"/>
  <c r="T327" i="2"/>
  <c r="S326" i="2"/>
  <c r="Q326" i="2"/>
  <c r="T326" i="2"/>
  <c r="S325" i="2"/>
  <c r="Q325" i="2"/>
  <c r="T325" i="2"/>
  <c r="S324" i="2"/>
  <c r="Q324" i="2"/>
  <c r="T324" i="2"/>
  <c r="S323" i="2"/>
  <c r="Q323" i="2"/>
  <c r="T323" i="2"/>
  <c r="S322" i="2"/>
  <c r="Q322" i="2"/>
  <c r="T322" i="2"/>
  <c r="S321" i="2"/>
  <c r="Q321" i="2"/>
  <c r="T321" i="2"/>
  <c r="S320" i="2"/>
  <c r="Q320" i="2"/>
  <c r="T320" i="2"/>
  <c r="S319" i="2"/>
  <c r="Q319" i="2"/>
  <c r="T319" i="2"/>
  <c r="S318" i="2"/>
  <c r="Q318" i="2"/>
  <c r="T318" i="2"/>
  <c r="S317" i="2"/>
  <c r="Q317" i="2"/>
  <c r="T317" i="2"/>
  <c r="S316" i="2"/>
  <c r="Q316" i="2"/>
  <c r="T316" i="2"/>
  <c r="S315" i="2"/>
  <c r="Q315" i="2"/>
  <c r="T315" i="2"/>
  <c r="S314" i="2"/>
  <c r="Q314" i="2"/>
  <c r="T314" i="2"/>
  <c r="S313" i="2"/>
  <c r="Q313" i="2"/>
  <c r="T313" i="2"/>
  <c r="S312" i="2"/>
  <c r="Q312" i="2"/>
  <c r="T312" i="2"/>
  <c r="S311" i="2"/>
  <c r="Q311" i="2"/>
  <c r="T311" i="2"/>
  <c r="S310" i="2"/>
  <c r="Q310" i="2"/>
  <c r="T310" i="2"/>
  <c r="S309" i="2"/>
  <c r="Q309" i="2"/>
  <c r="T309" i="2"/>
  <c r="S308" i="2"/>
  <c r="Q308" i="2"/>
  <c r="T308" i="2"/>
  <c r="S307" i="2"/>
  <c r="Q307" i="2"/>
  <c r="T307" i="2"/>
  <c r="S306" i="2"/>
  <c r="Q306" i="2"/>
  <c r="T306" i="2"/>
  <c r="S305" i="2"/>
  <c r="Q305" i="2"/>
  <c r="T305" i="2"/>
  <c r="S304" i="2"/>
  <c r="Q304" i="2"/>
  <c r="T304" i="2"/>
  <c r="S303" i="2"/>
  <c r="Q303" i="2"/>
  <c r="T303" i="2"/>
  <c r="S302" i="2"/>
  <c r="Q302" i="2"/>
  <c r="T302" i="2"/>
  <c r="S301" i="2"/>
  <c r="Q301" i="2"/>
  <c r="T301" i="2"/>
  <c r="S300" i="2"/>
  <c r="Q300" i="2"/>
  <c r="T300" i="2"/>
  <c r="S299" i="2"/>
  <c r="Q299" i="2"/>
  <c r="T299" i="2"/>
  <c r="S298" i="2"/>
  <c r="Q298" i="2"/>
  <c r="T298" i="2"/>
  <c r="S297" i="2"/>
  <c r="Q297" i="2"/>
  <c r="T297" i="2"/>
  <c r="S296" i="2"/>
  <c r="Q296" i="2"/>
  <c r="T296" i="2"/>
  <c r="S295" i="2"/>
  <c r="Q295" i="2"/>
  <c r="T295" i="2"/>
  <c r="S294" i="2"/>
  <c r="Q294" i="2"/>
  <c r="T294" i="2"/>
  <c r="S293" i="2"/>
  <c r="Q293" i="2"/>
  <c r="T293" i="2"/>
  <c r="S292" i="2"/>
  <c r="Q292" i="2"/>
  <c r="T292" i="2"/>
  <c r="S291" i="2"/>
  <c r="Q291" i="2"/>
  <c r="T291" i="2"/>
  <c r="S290" i="2"/>
  <c r="Q290" i="2"/>
  <c r="T290" i="2"/>
  <c r="S289" i="2"/>
  <c r="Q289" i="2"/>
  <c r="T289" i="2"/>
  <c r="S288" i="2"/>
  <c r="Q288" i="2"/>
  <c r="T288" i="2"/>
  <c r="S287" i="2"/>
  <c r="Q287" i="2"/>
  <c r="T287" i="2"/>
  <c r="S286" i="2"/>
  <c r="Q286" i="2"/>
  <c r="T286" i="2"/>
  <c r="S285" i="2"/>
  <c r="Q285" i="2"/>
  <c r="T285" i="2"/>
  <c r="S284" i="2"/>
  <c r="Q284" i="2"/>
  <c r="T284" i="2"/>
  <c r="S283" i="2"/>
  <c r="Q283" i="2"/>
  <c r="T283" i="2"/>
  <c r="S282" i="2"/>
  <c r="Q282" i="2"/>
  <c r="T282" i="2"/>
  <c r="S281" i="2"/>
  <c r="Q281" i="2"/>
  <c r="T281" i="2"/>
  <c r="S280" i="2"/>
  <c r="Q280" i="2"/>
  <c r="T280" i="2"/>
  <c r="S279" i="2"/>
  <c r="Q279" i="2"/>
  <c r="T279" i="2"/>
  <c r="S278" i="2"/>
  <c r="Q278" i="2"/>
  <c r="T278" i="2"/>
  <c r="S277" i="2"/>
  <c r="Q277" i="2"/>
  <c r="T277" i="2"/>
  <c r="S276" i="2"/>
  <c r="Q276" i="2"/>
  <c r="T276" i="2"/>
  <c r="S275" i="2"/>
  <c r="Q275" i="2"/>
  <c r="T275" i="2"/>
  <c r="S274" i="2"/>
  <c r="Q274" i="2"/>
  <c r="T274" i="2"/>
  <c r="S273" i="2"/>
  <c r="Q273" i="2"/>
  <c r="T273" i="2"/>
  <c r="S272" i="2"/>
  <c r="Q272" i="2"/>
  <c r="T272" i="2"/>
  <c r="S271" i="2"/>
  <c r="Q271" i="2"/>
  <c r="T271" i="2"/>
  <c r="S270" i="2"/>
  <c r="Q270" i="2"/>
  <c r="T270" i="2"/>
  <c r="S269" i="2"/>
  <c r="Q269" i="2"/>
  <c r="T269" i="2"/>
  <c r="S268" i="2"/>
  <c r="Q268" i="2"/>
  <c r="T268" i="2"/>
  <c r="S267" i="2"/>
  <c r="Q267" i="2"/>
  <c r="T267" i="2"/>
  <c r="S266" i="2"/>
  <c r="Q266" i="2"/>
  <c r="T266" i="2"/>
  <c r="S265" i="2"/>
  <c r="Q265" i="2"/>
  <c r="T265" i="2"/>
  <c r="S264" i="2"/>
  <c r="Q264" i="2"/>
  <c r="T264" i="2"/>
  <c r="S263" i="2"/>
  <c r="Q263" i="2"/>
  <c r="T263" i="2"/>
  <c r="S262" i="2"/>
  <c r="Q262" i="2"/>
  <c r="T262" i="2"/>
  <c r="S261" i="2"/>
  <c r="Q261" i="2"/>
  <c r="T261" i="2"/>
  <c r="S260" i="2"/>
  <c r="Q260" i="2"/>
  <c r="T260" i="2"/>
  <c r="S259" i="2"/>
  <c r="Q259" i="2"/>
  <c r="T259" i="2"/>
  <c r="S258" i="2"/>
  <c r="Q258" i="2"/>
  <c r="T258" i="2"/>
  <c r="S257" i="2"/>
  <c r="Q257" i="2"/>
  <c r="T257" i="2"/>
  <c r="S256" i="2"/>
  <c r="Q256" i="2"/>
  <c r="T256" i="2"/>
  <c r="S255" i="2"/>
  <c r="Q255" i="2"/>
  <c r="T255" i="2"/>
  <c r="S254" i="2"/>
  <c r="Q254" i="2"/>
  <c r="T254" i="2"/>
  <c r="S253" i="2"/>
  <c r="Q253" i="2"/>
  <c r="T253" i="2"/>
  <c r="S252" i="2"/>
  <c r="Q252" i="2"/>
  <c r="T252" i="2"/>
  <c r="S251" i="2"/>
  <c r="Q251" i="2"/>
  <c r="T251" i="2"/>
  <c r="S250" i="2"/>
  <c r="Q250" i="2"/>
  <c r="T250" i="2"/>
  <c r="S249" i="2"/>
  <c r="Q249" i="2"/>
  <c r="T249" i="2"/>
  <c r="S248" i="2"/>
  <c r="Q248" i="2"/>
  <c r="T248" i="2"/>
  <c r="S247" i="2"/>
  <c r="Q247" i="2"/>
  <c r="T247" i="2"/>
  <c r="S246" i="2"/>
  <c r="Q246" i="2"/>
  <c r="T246" i="2"/>
  <c r="S245" i="2"/>
  <c r="Q245" i="2"/>
  <c r="T245" i="2"/>
  <c r="S244" i="2"/>
  <c r="Q244" i="2"/>
  <c r="T244" i="2"/>
  <c r="S243" i="2"/>
  <c r="Q243" i="2"/>
  <c r="T243" i="2"/>
  <c r="S242" i="2"/>
  <c r="Q242" i="2"/>
  <c r="T242" i="2"/>
  <c r="S241" i="2"/>
  <c r="Q241" i="2"/>
  <c r="T241" i="2"/>
  <c r="S240" i="2"/>
  <c r="Q240" i="2"/>
  <c r="T240" i="2"/>
  <c r="S239" i="2"/>
  <c r="Q239" i="2"/>
  <c r="T239" i="2"/>
  <c r="S238" i="2"/>
  <c r="Q238" i="2"/>
  <c r="T238" i="2"/>
  <c r="S237" i="2"/>
  <c r="Q237" i="2"/>
  <c r="T237" i="2"/>
  <c r="S236" i="2"/>
  <c r="Q236" i="2"/>
  <c r="T236" i="2"/>
  <c r="S235" i="2"/>
  <c r="Q235" i="2"/>
  <c r="T235" i="2"/>
  <c r="S234" i="2"/>
  <c r="Q234" i="2"/>
  <c r="T234" i="2"/>
  <c r="S233" i="2"/>
  <c r="Q233" i="2"/>
  <c r="T233" i="2"/>
  <c r="S232" i="2"/>
  <c r="Q232" i="2"/>
  <c r="T232" i="2"/>
  <c r="S231" i="2"/>
  <c r="Q231" i="2"/>
  <c r="T231" i="2"/>
  <c r="S230" i="2"/>
  <c r="Q230" i="2"/>
  <c r="T230" i="2"/>
  <c r="S229" i="2"/>
  <c r="Q229" i="2"/>
  <c r="T229" i="2"/>
  <c r="S228" i="2"/>
  <c r="Q228" i="2"/>
  <c r="T228" i="2"/>
  <c r="S227" i="2"/>
  <c r="Q227" i="2"/>
  <c r="T227" i="2"/>
  <c r="S226" i="2"/>
  <c r="Q226" i="2"/>
  <c r="T226" i="2"/>
  <c r="S225" i="2"/>
  <c r="Q225" i="2"/>
  <c r="T225" i="2"/>
  <c r="S224" i="2"/>
  <c r="Q224" i="2"/>
  <c r="T224" i="2"/>
  <c r="S223" i="2"/>
  <c r="Q223" i="2"/>
  <c r="T223" i="2"/>
  <c r="S222" i="2"/>
  <c r="Q222" i="2"/>
  <c r="T222" i="2"/>
  <c r="S221" i="2"/>
  <c r="Q221" i="2"/>
  <c r="T221" i="2"/>
  <c r="S220" i="2"/>
  <c r="Q220" i="2"/>
  <c r="T220" i="2"/>
  <c r="S219" i="2"/>
  <c r="Q219" i="2"/>
  <c r="T219" i="2"/>
  <c r="S218" i="2"/>
  <c r="Q218" i="2"/>
  <c r="T218" i="2"/>
  <c r="S217" i="2"/>
  <c r="Q217" i="2"/>
  <c r="T217" i="2"/>
  <c r="S216" i="2"/>
  <c r="Q216" i="2"/>
  <c r="T216" i="2"/>
  <c r="S215" i="2"/>
  <c r="Q215" i="2"/>
  <c r="T215" i="2"/>
  <c r="S214" i="2"/>
  <c r="Q214" i="2"/>
  <c r="T214" i="2"/>
  <c r="S213" i="2"/>
  <c r="Q213" i="2"/>
  <c r="T213" i="2"/>
  <c r="S212" i="2"/>
  <c r="Q212" i="2"/>
  <c r="T212" i="2"/>
  <c r="S211" i="2"/>
  <c r="Q211" i="2"/>
  <c r="T211" i="2"/>
  <c r="S210" i="2"/>
  <c r="Q210" i="2"/>
  <c r="T210" i="2"/>
  <c r="S209" i="2"/>
  <c r="Q209" i="2"/>
  <c r="T209" i="2"/>
  <c r="S208" i="2"/>
  <c r="Q208" i="2"/>
  <c r="T208" i="2"/>
  <c r="S207" i="2"/>
  <c r="Q207" i="2"/>
  <c r="T207" i="2"/>
  <c r="S206" i="2"/>
  <c r="Q206" i="2"/>
  <c r="T206" i="2"/>
  <c r="S205" i="2"/>
  <c r="Q205" i="2"/>
  <c r="T205" i="2"/>
  <c r="S204" i="2"/>
  <c r="Q204" i="2"/>
  <c r="T204" i="2"/>
  <c r="S203" i="2"/>
  <c r="Q203" i="2"/>
  <c r="T203" i="2"/>
  <c r="S202" i="2"/>
  <c r="Q202" i="2"/>
  <c r="T202" i="2"/>
  <c r="S201" i="2"/>
  <c r="Q201" i="2"/>
  <c r="T201" i="2"/>
  <c r="S200" i="2"/>
  <c r="Q200" i="2"/>
  <c r="T200" i="2"/>
  <c r="S199" i="2"/>
  <c r="Q199" i="2"/>
  <c r="T199" i="2"/>
  <c r="S198" i="2"/>
  <c r="Q198" i="2"/>
  <c r="T198" i="2"/>
  <c r="S197" i="2"/>
  <c r="Q197" i="2"/>
  <c r="T197" i="2"/>
  <c r="S196" i="2"/>
  <c r="Q196" i="2"/>
  <c r="T196" i="2"/>
  <c r="S195" i="2"/>
  <c r="Q195" i="2"/>
  <c r="T195" i="2"/>
  <c r="S194" i="2"/>
  <c r="Q194" i="2"/>
  <c r="T194" i="2"/>
  <c r="S193" i="2"/>
  <c r="Q193" i="2"/>
  <c r="T193" i="2"/>
  <c r="S192" i="2"/>
  <c r="Q192" i="2"/>
  <c r="T192" i="2"/>
  <c r="S191" i="2"/>
  <c r="Q191" i="2"/>
  <c r="T191" i="2"/>
  <c r="S190" i="2"/>
  <c r="Q190" i="2"/>
  <c r="T190" i="2"/>
  <c r="S189" i="2"/>
  <c r="Q189" i="2"/>
  <c r="T189" i="2"/>
  <c r="S188" i="2"/>
  <c r="Q188" i="2"/>
  <c r="T188" i="2"/>
  <c r="S187" i="2"/>
  <c r="Q187" i="2"/>
  <c r="T187" i="2"/>
  <c r="S186" i="2"/>
  <c r="Q186" i="2"/>
  <c r="T186" i="2"/>
  <c r="S185" i="2"/>
  <c r="Q185" i="2"/>
  <c r="T185" i="2"/>
  <c r="S184" i="2"/>
  <c r="Q184" i="2"/>
  <c r="T184" i="2"/>
  <c r="S183" i="2"/>
  <c r="Q183" i="2"/>
  <c r="T183" i="2"/>
  <c r="S182" i="2"/>
  <c r="Q182" i="2"/>
  <c r="T182" i="2"/>
  <c r="S181" i="2"/>
  <c r="Q181" i="2"/>
  <c r="T181" i="2"/>
  <c r="S180" i="2"/>
  <c r="Q180" i="2"/>
  <c r="T180" i="2"/>
  <c r="S179" i="2"/>
  <c r="Q179" i="2"/>
  <c r="T179" i="2"/>
  <c r="S178" i="2"/>
  <c r="Q178" i="2"/>
  <c r="T178" i="2"/>
  <c r="S177" i="2"/>
  <c r="Q177" i="2"/>
  <c r="T177" i="2"/>
  <c r="S176" i="2"/>
  <c r="Q176" i="2"/>
  <c r="T176" i="2"/>
  <c r="S175" i="2"/>
  <c r="Q175" i="2"/>
  <c r="T175" i="2"/>
  <c r="S174" i="2"/>
  <c r="Q174" i="2"/>
  <c r="T174" i="2"/>
  <c r="S173" i="2"/>
  <c r="Q173" i="2"/>
  <c r="T173" i="2"/>
  <c r="S172" i="2"/>
  <c r="Q172" i="2"/>
  <c r="T172" i="2"/>
  <c r="S171" i="2"/>
  <c r="Q171" i="2"/>
  <c r="T171" i="2"/>
  <c r="S170" i="2"/>
  <c r="Q170" i="2"/>
  <c r="T170" i="2"/>
  <c r="S169" i="2"/>
  <c r="Q169" i="2"/>
  <c r="T169" i="2"/>
  <c r="S168" i="2"/>
  <c r="Q168" i="2"/>
  <c r="T168" i="2"/>
  <c r="S167" i="2"/>
  <c r="Q167" i="2"/>
  <c r="T167" i="2"/>
  <c r="S166" i="2"/>
  <c r="Q166" i="2"/>
  <c r="T166" i="2"/>
  <c r="S165" i="2"/>
  <c r="Q165" i="2"/>
  <c r="T165" i="2"/>
  <c r="S164" i="2"/>
  <c r="Q164" i="2"/>
  <c r="T164" i="2"/>
  <c r="S163" i="2"/>
  <c r="Q163" i="2"/>
  <c r="T163" i="2"/>
  <c r="S162" i="2"/>
  <c r="Q162" i="2"/>
  <c r="T162" i="2"/>
  <c r="S161" i="2"/>
  <c r="Q161" i="2"/>
  <c r="T161" i="2"/>
  <c r="S160" i="2"/>
  <c r="Q160" i="2"/>
  <c r="T160" i="2"/>
  <c r="S159" i="2"/>
  <c r="Q159" i="2"/>
  <c r="T159" i="2"/>
  <c r="S158" i="2"/>
  <c r="Q158" i="2"/>
  <c r="T158" i="2"/>
  <c r="S157" i="2"/>
  <c r="Q157" i="2"/>
  <c r="T157" i="2"/>
  <c r="S156" i="2"/>
  <c r="Q156" i="2"/>
  <c r="T156" i="2"/>
  <c r="S155" i="2"/>
  <c r="Q155" i="2"/>
  <c r="T155" i="2"/>
  <c r="S154" i="2"/>
  <c r="Q154" i="2"/>
  <c r="T154" i="2"/>
  <c r="S153" i="2"/>
  <c r="Q153" i="2"/>
  <c r="T153" i="2"/>
  <c r="S152" i="2"/>
  <c r="Q152" i="2"/>
  <c r="T152" i="2"/>
  <c r="S151" i="2"/>
  <c r="Q151" i="2"/>
  <c r="T151" i="2"/>
  <c r="S150" i="2"/>
  <c r="Q150" i="2"/>
  <c r="T150" i="2"/>
  <c r="S149" i="2"/>
  <c r="Q149" i="2"/>
  <c r="T149" i="2"/>
  <c r="S148" i="2"/>
  <c r="Q148" i="2"/>
  <c r="T148" i="2"/>
  <c r="S147" i="2"/>
  <c r="Q147" i="2"/>
  <c r="T147" i="2"/>
  <c r="S146" i="2"/>
  <c r="Q146" i="2"/>
  <c r="T146" i="2"/>
  <c r="S145" i="2"/>
  <c r="Q145" i="2"/>
  <c r="T145" i="2"/>
  <c r="S144" i="2"/>
  <c r="Q144" i="2"/>
  <c r="T144" i="2"/>
  <c r="S143" i="2"/>
  <c r="Q143" i="2"/>
  <c r="T143" i="2"/>
  <c r="S142" i="2"/>
  <c r="Q142" i="2"/>
  <c r="T142" i="2"/>
  <c r="S141" i="2"/>
  <c r="Q141" i="2"/>
  <c r="T141" i="2"/>
  <c r="S140" i="2"/>
  <c r="Q140" i="2"/>
  <c r="T140" i="2"/>
  <c r="S139" i="2"/>
  <c r="Q139" i="2"/>
  <c r="T139" i="2"/>
  <c r="S138" i="2"/>
  <c r="Q138" i="2"/>
  <c r="T138" i="2"/>
  <c r="S137" i="2"/>
  <c r="Q137" i="2"/>
  <c r="T137" i="2"/>
  <c r="S136" i="2"/>
  <c r="Q136" i="2"/>
  <c r="T136" i="2"/>
  <c r="S135" i="2"/>
  <c r="Q135" i="2"/>
  <c r="T135" i="2"/>
  <c r="S134" i="2"/>
  <c r="Q134" i="2"/>
  <c r="T134" i="2"/>
  <c r="S133" i="2"/>
  <c r="Q133" i="2"/>
  <c r="T133" i="2"/>
  <c r="S132" i="2"/>
  <c r="Q132" i="2"/>
  <c r="T132" i="2"/>
  <c r="S131" i="2"/>
  <c r="Q131" i="2"/>
  <c r="T131" i="2"/>
  <c r="S130" i="2"/>
  <c r="Q130" i="2"/>
  <c r="T130" i="2"/>
  <c r="S129" i="2"/>
  <c r="Q129" i="2"/>
  <c r="T129" i="2"/>
  <c r="S128" i="2"/>
  <c r="Q128" i="2"/>
  <c r="T128" i="2"/>
  <c r="S127" i="2"/>
  <c r="Q127" i="2"/>
  <c r="T127" i="2"/>
  <c r="S126" i="2"/>
  <c r="Q126" i="2"/>
  <c r="T126" i="2"/>
  <c r="S125" i="2"/>
  <c r="Q125" i="2"/>
  <c r="T125" i="2"/>
  <c r="S124" i="2"/>
  <c r="Q124" i="2"/>
  <c r="T124" i="2"/>
  <c r="S123" i="2"/>
  <c r="Q123" i="2"/>
  <c r="T123" i="2"/>
  <c r="S122" i="2"/>
  <c r="Q122" i="2"/>
  <c r="T122" i="2"/>
  <c r="S121" i="2"/>
  <c r="Q121" i="2"/>
  <c r="T121" i="2"/>
  <c r="S120" i="2"/>
  <c r="Q120" i="2"/>
  <c r="T120" i="2"/>
  <c r="S119" i="2"/>
  <c r="Q119" i="2"/>
  <c r="T119" i="2"/>
  <c r="S118" i="2"/>
  <c r="Q118" i="2"/>
  <c r="T118" i="2"/>
  <c r="S117" i="2"/>
  <c r="Q117" i="2"/>
  <c r="T117" i="2"/>
  <c r="S116" i="2"/>
  <c r="Q116" i="2"/>
  <c r="T116" i="2"/>
  <c r="S115" i="2"/>
  <c r="Q115" i="2"/>
  <c r="T115" i="2"/>
  <c r="S114" i="2"/>
  <c r="Q114" i="2"/>
  <c r="T114" i="2"/>
  <c r="S113" i="2"/>
  <c r="Q113" i="2"/>
  <c r="T113" i="2"/>
  <c r="S112" i="2"/>
  <c r="Q112" i="2"/>
  <c r="T112" i="2"/>
  <c r="S111" i="2"/>
  <c r="Q111" i="2"/>
  <c r="T111" i="2"/>
  <c r="S110" i="2"/>
  <c r="Q110" i="2"/>
  <c r="T110" i="2"/>
  <c r="S109" i="2"/>
  <c r="Q109" i="2"/>
  <c r="T109" i="2"/>
  <c r="S108" i="2"/>
  <c r="Q108" i="2"/>
  <c r="T108" i="2"/>
  <c r="S107" i="2"/>
  <c r="Q107" i="2"/>
  <c r="T107" i="2"/>
  <c r="S106" i="2"/>
  <c r="Q106" i="2"/>
  <c r="T106" i="2"/>
  <c r="S105" i="2"/>
  <c r="Q105" i="2"/>
  <c r="T105" i="2"/>
  <c r="S104" i="2"/>
  <c r="Q104" i="2"/>
  <c r="T104" i="2"/>
  <c r="S103" i="2"/>
  <c r="Q103" i="2"/>
  <c r="T103" i="2"/>
  <c r="S102" i="2"/>
  <c r="Q102" i="2"/>
  <c r="T102" i="2"/>
  <c r="S101" i="2"/>
  <c r="Q101" i="2"/>
  <c r="T101" i="2"/>
  <c r="S100" i="2"/>
  <c r="Q100" i="2"/>
  <c r="T100" i="2"/>
  <c r="S99" i="2"/>
  <c r="Q99" i="2"/>
  <c r="T99" i="2"/>
  <c r="S98" i="2"/>
  <c r="Q98" i="2"/>
  <c r="T98" i="2"/>
  <c r="S97" i="2"/>
  <c r="Q97" i="2"/>
  <c r="T97" i="2"/>
  <c r="S96" i="2"/>
  <c r="Q96" i="2"/>
  <c r="T96" i="2"/>
  <c r="S95" i="2"/>
  <c r="Q95" i="2"/>
  <c r="T95" i="2"/>
  <c r="S94" i="2"/>
  <c r="Q94" i="2"/>
  <c r="T94" i="2"/>
  <c r="S93" i="2"/>
  <c r="Q93" i="2"/>
  <c r="T93" i="2"/>
  <c r="S91" i="2"/>
  <c r="Q91" i="2"/>
  <c r="T91" i="2"/>
  <c r="S90" i="2"/>
  <c r="Q90" i="2"/>
  <c r="T90" i="2"/>
  <c r="S89" i="2"/>
  <c r="Q89" i="2"/>
  <c r="T89" i="2"/>
  <c r="S88" i="2"/>
  <c r="Q88" i="2"/>
  <c r="T88" i="2"/>
  <c r="S87" i="2"/>
  <c r="Q87" i="2"/>
  <c r="T87" i="2"/>
  <c r="S86" i="2"/>
  <c r="Q86" i="2"/>
  <c r="T86" i="2"/>
  <c r="S85" i="2"/>
  <c r="Q85" i="2"/>
  <c r="T85" i="2"/>
  <c r="S84" i="2"/>
  <c r="Q84" i="2"/>
  <c r="T84" i="2"/>
  <c r="S83" i="2"/>
  <c r="Q83" i="2"/>
  <c r="T83" i="2"/>
  <c r="S82" i="2"/>
  <c r="Q82" i="2"/>
  <c r="T82" i="2"/>
  <c r="S81" i="2"/>
  <c r="Q81" i="2"/>
  <c r="T81" i="2"/>
  <c r="S80" i="2"/>
  <c r="Q80" i="2"/>
  <c r="T80" i="2"/>
  <c r="S79" i="2"/>
  <c r="Q79" i="2"/>
  <c r="T79" i="2"/>
  <c r="S78" i="2"/>
  <c r="Q78" i="2"/>
  <c r="T78" i="2"/>
  <c r="S77" i="2"/>
  <c r="Q77" i="2"/>
  <c r="T77" i="2"/>
  <c r="S76" i="2"/>
  <c r="Q76" i="2"/>
  <c r="T76" i="2"/>
  <c r="S75" i="2"/>
  <c r="Q75" i="2"/>
  <c r="T75" i="2"/>
  <c r="S74" i="2"/>
  <c r="Q74" i="2"/>
  <c r="T74" i="2"/>
  <c r="S73" i="2"/>
  <c r="Q73" i="2"/>
  <c r="T73" i="2"/>
  <c r="S72" i="2"/>
  <c r="Q72" i="2"/>
  <c r="T72" i="2"/>
  <c r="S71" i="2"/>
  <c r="Q71" i="2"/>
  <c r="T71" i="2"/>
  <c r="S70" i="2"/>
  <c r="Q70" i="2"/>
  <c r="T70" i="2"/>
  <c r="S69" i="2"/>
  <c r="Q69" i="2"/>
  <c r="T69" i="2"/>
  <c r="S68" i="2"/>
  <c r="Q68" i="2"/>
  <c r="T68" i="2"/>
  <c r="S67" i="2"/>
  <c r="Q67" i="2"/>
  <c r="T67" i="2"/>
  <c r="S66" i="2"/>
  <c r="Q66" i="2"/>
  <c r="T66" i="2"/>
  <c r="S65" i="2"/>
  <c r="Q65" i="2"/>
  <c r="T65" i="2"/>
  <c r="S64" i="2"/>
  <c r="Q64" i="2"/>
  <c r="T64" i="2"/>
  <c r="S63" i="2"/>
  <c r="Q63" i="2"/>
  <c r="T63" i="2"/>
  <c r="S62" i="2"/>
  <c r="Q62" i="2"/>
  <c r="T62" i="2"/>
  <c r="S61" i="2"/>
  <c r="Q61" i="2"/>
  <c r="T61" i="2"/>
  <c r="S60" i="2"/>
  <c r="Q60" i="2"/>
  <c r="T60" i="2"/>
  <c r="S59" i="2"/>
  <c r="Q59" i="2"/>
  <c r="T59" i="2"/>
  <c r="S58" i="2"/>
  <c r="Q58" i="2"/>
  <c r="T58" i="2"/>
  <c r="S57" i="2"/>
  <c r="Q57" i="2"/>
  <c r="T57" i="2"/>
  <c r="S56" i="2"/>
  <c r="Q56" i="2"/>
  <c r="T56" i="2"/>
  <c r="S55" i="2"/>
  <c r="Q55" i="2"/>
  <c r="T55" i="2"/>
  <c r="S54" i="2"/>
  <c r="Q54" i="2"/>
  <c r="T54" i="2"/>
  <c r="S53" i="2"/>
  <c r="Q53" i="2"/>
  <c r="T53" i="2"/>
  <c r="S52" i="2"/>
  <c r="Q52" i="2"/>
  <c r="T52" i="2"/>
  <c r="S51" i="2"/>
  <c r="Q51" i="2"/>
  <c r="T51" i="2"/>
  <c r="S50" i="2"/>
  <c r="Q50" i="2"/>
  <c r="T50" i="2"/>
  <c r="S49" i="2"/>
  <c r="Q49" i="2"/>
  <c r="T49" i="2"/>
  <c r="S48" i="2"/>
  <c r="Q48" i="2"/>
  <c r="T48" i="2"/>
  <c r="S47" i="2"/>
  <c r="Q47" i="2"/>
  <c r="T47" i="2"/>
  <c r="S46" i="2"/>
  <c r="Q46" i="2"/>
  <c r="T46" i="2"/>
  <c r="S45" i="2"/>
  <c r="Q45" i="2"/>
  <c r="T45" i="2"/>
  <c r="S44" i="2"/>
  <c r="Q44" i="2"/>
  <c r="T44" i="2"/>
  <c r="S43" i="2"/>
  <c r="Q43" i="2"/>
  <c r="T43" i="2"/>
  <c r="S42" i="2"/>
  <c r="Q42" i="2"/>
  <c r="T42" i="2"/>
  <c r="S41" i="2"/>
  <c r="Q41" i="2"/>
  <c r="T41" i="2"/>
  <c r="S40" i="2"/>
  <c r="Q40" i="2"/>
  <c r="T40" i="2"/>
  <c r="S39" i="2"/>
  <c r="Q39" i="2"/>
  <c r="T39" i="2"/>
  <c r="S38" i="2"/>
  <c r="Q38" i="2"/>
  <c r="T38" i="2"/>
  <c r="S37" i="2"/>
  <c r="Q37" i="2"/>
  <c r="T37" i="2"/>
  <c r="S36" i="2"/>
  <c r="Q36" i="2"/>
  <c r="T36" i="2"/>
  <c r="S35" i="2"/>
  <c r="Q35" i="2"/>
  <c r="T35" i="2"/>
  <c r="S34" i="2"/>
  <c r="Q34" i="2"/>
  <c r="T34" i="2"/>
  <c r="S33" i="2"/>
  <c r="Q33" i="2"/>
  <c r="T33" i="2"/>
  <c r="S32" i="2"/>
  <c r="Q32" i="2"/>
  <c r="T32" i="2"/>
  <c r="S31" i="2"/>
  <c r="Q31" i="2"/>
  <c r="T31" i="2"/>
  <c r="S30" i="2"/>
  <c r="Q30" i="2"/>
  <c r="T30" i="2"/>
  <c r="S29" i="2"/>
  <c r="Q29" i="2"/>
  <c r="T29" i="2"/>
  <c r="S28" i="2"/>
  <c r="Q28" i="2"/>
  <c r="T28" i="2"/>
  <c r="S27" i="2"/>
  <c r="Q27" i="2"/>
  <c r="T27" i="2"/>
  <c r="S26" i="2"/>
  <c r="Q26" i="2"/>
  <c r="T26" i="2"/>
  <c r="S25" i="2"/>
  <c r="Q25" i="2"/>
  <c r="T25" i="2"/>
  <c r="S24" i="2"/>
  <c r="Q24" i="2"/>
  <c r="T24" i="2"/>
  <c r="S23" i="2"/>
  <c r="Q23" i="2"/>
  <c r="T23" i="2"/>
  <c r="S22" i="2"/>
  <c r="Q22" i="2"/>
  <c r="T22" i="2"/>
  <c r="S21" i="2"/>
  <c r="Q21" i="2"/>
  <c r="T21" i="2"/>
  <c r="S20" i="2"/>
  <c r="Q20" i="2"/>
  <c r="T20" i="2"/>
  <c r="S19" i="2"/>
  <c r="Q19" i="2"/>
  <c r="T19" i="2"/>
  <c r="S18" i="2"/>
  <c r="Q18" i="2"/>
  <c r="T18" i="2"/>
  <c r="S17" i="2"/>
  <c r="Q17" i="2"/>
  <c r="T17" i="2"/>
  <c r="S16" i="2"/>
  <c r="Q16" i="2"/>
  <c r="T16" i="2"/>
  <c r="S15" i="2"/>
  <c r="Q15" i="2"/>
  <c r="T15" i="2"/>
  <c r="S14" i="2"/>
  <c r="Q14" i="2"/>
  <c r="T14" i="2"/>
  <c r="S13" i="2"/>
  <c r="Q13" i="2"/>
  <c r="T13" i="2"/>
  <c r="S12" i="2"/>
  <c r="Q12" i="2"/>
  <c r="T12" i="2"/>
  <c r="S11" i="2"/>
  <c r="Q11" i="2"/>
  <c r="T11" i="2"/>
  <c r="S10" i="2"/>
  <c r="Q10" i="2"/>
  <c r="T10" i="2"/>
  <c r="S9" i="2"/>
  <c r="Q9" i="2"/>
  <c r="T9" i="2"/>
  <c r="S8" i="2"/>
  <c r="Q8" i="2"/>
  <c r="T8" i="2"/>
  <c r="S7" i="2"/>
  <c r="Q7" i="2"/>
  <c r="T7" i="2"/>
  <c r="S6" i="2"/>
  <c r="Q6" i="2"/>
  <c r="T6" i="2"/>
  <c r="S5" i="2"/>
  <c r="Q5" i="2"/>
  <c r="T5" i="2"/>
  <c r="S4" i="2"/>
  <c r="Q4" i="2"/>
  <c r="T4" i="2"/>
  <c r="S3" i="2"/>
  <c r="Q3" i="2"/>
  <c r="T3" i="2"/>
  <c r="S2" i="2"/>
  <c r="Q2" i="2"/>
  <c r="T2" i="2"/>
  <c r="S92" i="2"/>
  <c r="Q92" i="2"/>
  <c r="T92" i="2"/>
  <c r="R1462" i="2"/>
  <c r="U1462" i="2"/>
  <c r="M1462" i="2"/>
  <c r="P1462" i="2"/>
  <c r="R1461" i="2"/>
  <c r="U1461" i="2"/>
  <c r="M1461" i="2"/>
  <c r="P1461" i="2"/>
  <c r="R1460" i="2"/>
  <c r="U1460" i="2"/>
  <c r="M1460" i="2"/>
  <c r="P1460" i="2"/>
  <c r="R1459" i="2"/>
  <c r="U1459" i="2"/>
  <c r="M1459" i="2"/>
  <c r="P1459" i="2"/>
  <c r="R1458" i="2"/>
  <c r="U1458" i="2"/>
  <c r="M1458" i="2"/>
  <c r="P1458" i="2"/>
  <c r="R1457" i="2"/>
  <c r="U1457" i="2"/>
  <c r="M1457" i="2"/>
  <c r="P1457" i="2"/>
  <c r="R1456" i="2"/>
  <c r="U1456" i="2"/>
  <c r="M1456" i="2"/>
  <c r="P1456" i="2"/>
  <c r="R1455" i="2"/>
  <c r="U1455" i="2"/>
  <c r="M1455" i="2"/>
  <c r="P1455" i="2"/>
  <c r="R1454" i="2"/>
  <c r="U1454" i="2"/>
  <c r="M1454" i="2"/>
  <c r="P1454" i="2"/>
  <c r="R1453" i="2"/>
  <c r="U1453" i="2"/>
  <c r="M1453" i="2"/>
  <c r="P1453" i="2"/>
  <c r="R1452" i="2"/>
  <c r="U1452" i="2"/>
  <c r="M1452" i="2"/>
  <c r="P1452" i="2"/>
  <c r="R1451" i="2"/>
  <c r="U1451" i="2"/>
  <c r="M1451" i="2"/>
  <c r="P1451" i="2"/>
  <c r="R1450" i="2"/>
  <c r="U1450" i="2"/>
  <c r="M1450" i="2"/>
  <c r="P1450" i="2"/>
  <c r="R1449" i="2"/>
  <c r="U1449" i="2"/>
  <c r="M1449" i="2"/>
  <c r="P1449" i="2"/>
  <c r="R1448" i="2"/>
  <c r="U1448" i="2"/>
  <c r="M1448" i="2"/>
  <c r="P1448" i="2"/>
  <c r="R1447" i="2"/>
  <c r="U1447" i="2"/>
  <c r="M1447" i="2"/>
  <c r="P1447" i="2"/>
  <c r="R1446" i="2"/>
  <c r="U1446" i="2"/>
  <c r="M1446" i="2"/>
  <c r="P1446" i="2"/>
  <c r="R1445" i="2"/>
  <c r="U1445" i="2"/>
  <c r="M1445" i="2"/>
  <c r="P1445" i="2"/>
  <c r="R1444" i="2"/>
  <c r="U1444" i="2"/>
  <c r="M1444" i="2"/>
  <c r="P1444" i="2"/>
  <c r="R1443" i="2"/>
  <c r="U1443" i="2"/>
  <c r="M1443" i="2"/>
  <c r="P1443" i="2"/>
  <c r="R1442" i="2"/>
  <c r="U1442" i="2"/>
  <c r="M1442" i="2"/>
  <c r="P1442" i="2"/>
  <c r="R1441" i="2"/>
  <c r="U1441" i="2"/>
  <c r="M1441" i="2"/>
  <c r="P1441" i="2"/>
  <c r="R1440" i="2"/>
  <c r="U1440" i="2"/>
  <c r="M1440" i="2"/>
  <c r="P1440" i="2"/>
  <c r="R1439" i="2"/>
  <c r="U1439" i="2"/>
  <c r="M1439" i="2"/>
  <c r="P1439" i="2"/>
  <c r="R1438" i="2"/>
  <c r="U1438" i="2"/>
  <c r="M1438" i="2"/>
  <c r="P1438" i="2"/>
  <c r="R1437" i="2"/>
  <c r="U1437" i="2"/>
  <c r="M1437" i="2"/>
  <c r="P1437" i="2"/>
  <c r="R1436" i="2"/>
  <c r="U1436" i="2"/>
  <c r="M1436" i="2"/>
  <c r="P1436" i="2"/>
  <c r="R1435" i="2"/>
  <c r="U1435" i="2"/>
  <c r="M1435" i="2"/>
  <c r="P1435" i="2"/>
  <c r="R1434" i="2"/>
  <c r="U1434" i="2"/>
  <c r="M1434" i="2"/>
  <c r="P1434" i="2"/>
  <c r="R1433" i="2"/>
  <c r="U1433" i="2"/>
  <c r="M1433" i="2"/>
  <c r="P1433" i="2"/>
  <c r="R1432" i="2"/>
  <c r="U1432" i="2"/>
  <c r="M1432" i="2"/>
  <c r="P1432" i="2"/>
  <c r="R1431" i="2"/>
  <c r="U1431" i="2"/>
  <c r="M1431" i="2"/>
  <c r="P1431" i="2"/>
  <c r="R1430" i="2"/>
  <c r="U1430" i="2"/>
  <c r="M1430" i="2"/>
  <c r="P1430" i="2"/>
  <c r="R1429" i="2"/>
  <c r="U1429" i="2"/>
  <c r="M1429" i="2"/>
  <c r="P1429" i="2"/>
  <c r="R1428" i="2"/>
  <c r="U1428" i="2"/>
  <c r="M1428" i="2"/>
  <c r="P1428" i="2"/>
  <c r="R1427" i="2"/>
  <c r="U1427" i="2"/>
  <c r="M1427" i="2"/>
  <c r="P1427" i="2"/>
  <c r="R1426" i="2"/>
  <c r="U1426" i="2"/>
  <c r="M1426" i="2"/>
  <c r="P1426" i="2"/>
  <c r="R1425" i="2"/>
  <c r="U1425" i="2"/>
  <c r="M1425" i="2"/>
  <c r="P1425" i="2"/>
  <c r="R1424" i="2"/>
  <c r="U1424" i="2"/>
  <c r="M1424" i="2"/>
  <c r="P1424" i="2"/>
  <c r="R1423" i="2"/>
  <c r="U1423" i="2"/>
  <c r="M1423" i="2"/>
  <c r="P1423" i="2"/>
  <c r="R1422" i="2"/>
  <c r="U1422" i="2"/>
  <c r="M1422" i="2"/>
  <c r="P1422" i="2"/>
  <c r="R1421" i="2"/>
  <c r="U1421" i="2"/>
  <c r="M1421" i="2"/>
  <c r="P1421" i="2"/>
  <c r="R1420" i="2"/>
  <c r="U1420" i="2"/>
  <c r="M1420" i="2"/>
  <c r="P1420" i="2"/>
  <c r="R1419" i="2"/>
  <c r="U1419" i="2"/>
  <c r="M1419" i="2"/>
  <c r="P1419" i="2"/>
  <c r="R1418" i="2"/>
  <c r="U1418" i="2"/>
  <c r="M1418" i="2"/>
  <c r="P1418" i="2"/>
  <c r="R1417" i="2"/>
  <c r="U1417" i="2"/>
  <c r="M1417" i="2"/>
  <c r="P1417" i="2"/>
  <c r="R1416" i="2"/>
  <c r="U1416" i="2"/>
  <c r="M1416" i="2"/>
  <c r="P1416" i="2"/>
  <c r="R1415" i="2"/>
  <c r="U1415" i="2"/>
  <c r="M1415" i="2"/>
  <c r="P1415" i="2"/>
  <c r="R1414" i="2"/>
  <c r="U1414" i="2"/>
  <c r="M1414" i="2"/>
  <c r="P1414" i="2"/>
  <c r="R1413" i="2"/>
  <c r="U1413" i="2"/>
  <c r="M1413" i="2"/>
  <c r="P1413" i="2"/>
  <c r="R1412" i="2"/>
  <c r="U1412" i="2"/>
  <c r="M1412" i="2"/>
  <c r="P1412" i="2"/>
  <c r="R1411" i="2"/>
  <c r="U1411" i="2"/>
  <c r="M1411" i="2"/>
  <c r="P1411" i="2"/>
  <c r="R1410" i="2"/>
  <c r="U1410" i="2"/>
  <c r="M1410" i="2"/>
  <c r="P1410" i="2"/>
  <c r="R1409" i="2"/>
  <c r="U1409" i="2"/>
  <c r="M1409" i="2"/>
  <c r="P1409" i="2"/>
  <c r="R1408" i="2"/>
  <c r="U1408" i="2"/>
  <c r="M1408" i="2"/>
  <c r="P1408" i="2"/>
  <c r="R1407" i="2"/>
  <c r="U1407" i="2"/>
  <c r="M1407" i="2"/>
  <c r="P1407" i="2"/>
  <c r="R1406" i="2"/>
  <c r="U1406" i="2"/>
  <c r="M1406" i="2"/>
  <c r="P1406" i="2"/>
  <c r="R1405" i="2"/>
  <c r="U1405" i="2"/>
  <c r="M1405" i="2"/>
  <c r="P1405" i="2"/>
  <c r="R1404" i="2"/>
  <c r="U1404" i="2"/>
  <c r="M1404" i="2"/>
  <c r="P1404" i="2"/>
  <c r="R1403" i="2"/>
  <c r="U1403" i="2"/>
  <c r="M1403" i="2"/>
  <c r="P1403" i="2"/>
  <c r="R1402" i="2"/>
  <c r="U1402" i="2"/>
  <c r="M1402" i="2"/>
  <c r="P1402" i="2"/>
  <c r="R1401" i="2"/>
  <c r="U1401" i="2"/>
  <c r="M1401" i="2"/>
  <c r="P1401" i="2"/>
  <c r="R1400" i="2"/>
  <c r="U1400" i="2"/>
  <c r="M1400" i="2"/>
  <c r="P1400" i="2"/>
  <c r="R1399" i="2"/>
  <c r="U1399" i="2"/>
  <c r="M1399" i="2"/>
  <c r="P1399" i="2"/>
  <c r="R1398" i="2"/>
  <c r="U1398" i="2"/>
  <c r="M1398" i="2"/>
  <c r="P1398" i="2"/>
  <c r="R1397" i="2"/>
  <c r="U1397" i="2"/>
  <c r="M1397" i="2"/>
  <c r="P1397" i="2"/>
  <c r="R1396" i="2"/>
  <c r="U1396" i="2"/>
  <c r="M1396" i="2"/>
  <c r="P1396" i="2"/>
  <c r="R1395" i="2"/>
  <c r="U1395" i="2"/>
  <c r="M1395" i="2"/>
  <c r="P1395" i="2"/>
  <c r="R1394" i="2"/>
  <c r="U1394" i="2"/>
  <c r="M1394" i="2"/>
  <c r="P1394" i="2"/>
  <c r="R1393" i="2"/>
  <c r="U1393" i="2"/>
  <c r="M1393" i="2"/>
  <c r="P1393" i="2"/>
  <c r="R1392" i="2"/>
  <c r="U1392" i="2"/>
  <c r="M1392" i="2"/>
  <c r="P1392" i="2"/>
  <c r="R1391" i="2"/>
  <c r="U1391" i="2"/>
  <c r="M1391" i="2"/>
  <c r="P1391" i="2"/>
  <c r="R1390" i="2"/>
  <c r="U1390" i="2"/>
  <c r="M1390" i="2"/>
  <c r="P1390" i="2"/>
  <c r="R1389" i="2"/>
  <c r="U1389" i="2"/>
  <c r="M1389" i="2"/>
  <c r="P1389" i="2"/>
  <c r="R1388" i="2"/>
  <c r="U1388" i="2"/>
  <c r="M1388" i="2"/>
  <c r="P1388" i="2"/>
  <c r="R1387" i="2"/>
  <c r="U1387" i="2"/>
  <c r="M1387" i="2"/>
  <c r="P1387" i="2"/>
  <c r="R1386" i="2"/>
  <c r="U1386" i="2"/>
  <c r="M1386" i="2"/>
  <c r="P1386" i="2"/>
  <c r="R1385" i="2"/>
  <c r="U1385" i="2"/>
  <c r="M1385" i="2"/>
  <c r="P1385" i="2"/>
  <c r="R1384" i="2"/>
  <c r="U1384" i="2"/>
  <c r="M1384" i="2"/>
  <c r="P1384" i="2"/>
  <c r="R1383" i="2"/>
  <c r="U1383" i="2"/>
  <c r="M1383" i="2"/>
  <c r="P1383" i="2"/>
  <c r="R1382" i="2"/>
  <c r="U1382" i="2"/>
  <c r="M1382" i="2"/>
  <c r="P1382" i="2"/>
  <c r="R1381" i="2"/>
  <c r="U1381" i="2"/>
  <c r="M1381" i="2"/>
  <c r="P1381" i="2"/>
  <c r="R1380" i="2"/>
  <c r="U1380" i="2"/>
  <c r="M1380" i="2"/>
  <c r="P1380" i="2"/>
  <c r="R1379" i="2"/>
  <c r="U1379" i="2"/>
  <c r="M1379" i="2"/>
  <c r="P1379" i="2"/>
  <c r="R1378" i="2"/>
  <c r="U1378" i="2"/>
  <c r="M1378" i="2"/>
  <c r="P1378" i="2"/>
  <c r="R1377" i="2"/>
  <c r="U1377" i="2"/>
  <c r="M1377" i="2"/>
  <c r="P1377" i="2"/>
  <c r="R1376" i="2"/>
  <c r="U1376" i="2"/>
  <c r="M1376" i="2"/>
  <c r="P1376" i="2"/>
  <c r="R1375" i="2"/>
  <c r="U1375" i="2"/>
  <c r="M1375" i="2"/>
  <c r="P1375" i="2"/>
  <c r="R1374" i="2"/>
  <c r="U1374" i="2"/>
  <c r="M1374" i="2"/>
  <c r="P1374" i="2"/>
  <c r="R1373" i="2"/>
  <c r="U1373" i="2"/>
  <c r="M1373" i="2"/>
  <c r="P1373" i="2"/>
  <c r="R1372" i="2"/>
  <c r="U1372" i="2"/>
  <c r="M1372" i="2"/>
  <c r="P1372" i="2"/>
  <c r="R1371" i="2"/>
  <c r="U1371" i="2"/>
  <c r="M1371" i="2"/>
  <c r="P1371" i="2"/>
  <c r="R1370" i="2"/>
  <c r="U1370" i="2"/>
  <c r="M1370" i="2"/>
  <c r="P1370" i="2"/>
  <c r="R1369" i="2"/>
  <c r="U1369" i="2"/>
  <c r="M1369" i="2"/>
  <c r="P1369" i="2"/>
  <c r="R1368" i="2"/>
  <c r="U1368" i="2"/>
  <c r="M1368" i="2"/>
  <c r="P1368" i="2"/>
  <c r="R1367" i="2"/>
  <c r="U1367" i="2"/>
  <c r="M1367" i="2"/>
  <c r="P1367" i="2"/>
  <c r="R1366" i="2"/>
  <c r="U1366" i="2"/>
  <c r="M1366" i="2"/>
  <c r="P1366" i="2"/>
  <c r="R1365" i="2"/>
  <c r="U1365" i="2"/>
  <c r="M1365" i="2"/>
  <c r="P1365" i="2"/>
  <c r="R1364" i="2"/>
  <c r="U1364" i="2"/>
  <c r="M1364" i="2"/>
  <c r="P1364" i="2"/>
  <c r="R1363" i="2"/>
  <c r="U1363" i="2"/>
  <c r="M1363" i="2"/>
  <c r="P1363" i="2"/>
  <c r="R1362" i="2"/>
  <c r="U1362" i="2"/>
  <c r="M1362" i="2"/>
  <c r="P1362" i="2"/>
  <c r="R1361" i="2"/>
  <c r="U1361" i="2"/>
  <c r="M1361" i="2"/>
  <c r="P1361" i="2"/>
  <c r="R1360" i="2"/>
  <c r="U1360" i="2"/>
  <c r="M1360" i="2"/>
  <c r="P1360" i="2"/>
  <c r="R1359" i="2"/>
  <c r="U1359" i="2"/>
  <c r="M1359" i="2"/>
  <c r="P1359" i="2"/>
  <c r="R1358" i="2"/>
  <c r="U1358" i="2"/>
  <c r="M1358" i="2"/>
  <c r="P1358" i="2"/>
  <c r="R1357" i="2"/>
  <c r="U1357" i="2"/>
  <c r="M1357" i="2"/>
  <c r="P1357" i="2"/>
  <c r="R1356" i="2"/>
  <c r="U1356" i="2"/>
  <c r="M1356" i="2"/>
  <c r="P1356" i="2"/>
  <c r="R1355" i="2"/>
  <c r="U1355" i="2"/>
  <c r="M1355" i="2"/>
  <c r="P1355" i="2"/>
  <c r="R1354" i="2"/>
  <c r="U1354" i="2"/>
  <c r="M1354" i="2"/>
  <c r="P1354" i="2"/>
  <c r="R1353" i="2"/>
  <c r="U1353" i="2"/>
  <c r="M1353" i="2"/>
  <c r="P1353" i="2"/>
  <c r="R1352" i="2"/>
  <c r="U1352" i="2"/>
  <c r="M1352" i="2"/>
  <c r="P1352" i="2"/>
  <c r="R1351" i="2"/>
  <c r="U1351" i="2"/>
  <c r="M1351" i="2"/>
  <c r="P1351" i="2"/>
  <c r="R1350" i="2"/>
  <c r="U1350" i="2"/>
  <c r="M1350" i="2"/>
  <c r="P1350" i="2"/>
  <c r="R1349" i="2"/>
  <c r="U1349" i="2"/>
  <c r="M1349" i="2"/>
  <c r="P1349" i="2"/>
  <c r="R1348" i="2"/>
  <c r="U1348" i="2"/>
  <c r="M1348" i="2"/>
  <c r="P1348" i="2"/>
  <c r="R1347" i="2"/>
  <c r="U1347" i="2"/>
  <c r="M1347" i="2"/>
  <c r="P1347" i="2"/>
  <c r="R1346" i="2"/>
  <c r="U1346" i="2"/>
  <c r="M1346" i="2"/>
  <c r="P1346" i="2"/>
  <c r="R1345" i="2"/>
  <c r="U1345" i="2"/>
  <c r="M1345" i="2"/>
  <c r="P1345" i="2"/>
  <c r="R1344" i="2"/>
  <c r="U1344" i="2"/>
  <c r="M1344" i="2"/>
  <c r="P1344" i="2"/>
  <c r="R1343" i="2"/>
  <c r="U1343" i="2"/>
  <c r="M1343" i="2"/>
  <c r="P1343" i="2"/>
  <c r="R1342" i="2"/>
  <c r="U1342" i="2"/>
  <c r="M1342" i="2"/>
  <c r="P1342" i="2"/>
  <c r="R1341" i="2"/>
  <c r="U1341" i="2"/>
  <c r="M1341" i="2"/>
  <c r="P1341" i="2"/>
  <c r="R1340" i="2"/>
  <c r="U1340" i="2"/>
  <c r="M1340" i="2"/>
  <c r="P1340" i="2"/>
  <c r="R1339" i="2"/>
  <c r="U1339" i="2"/>
  <c r="M1339" i="2"/>
  <c r="P1339" i="2"/>
  <c r="R1338" i="2"/>
  <c r="U1338" i="2"/>
  <c r="M1338" i="2"/>
  <c r="P1338" i="2"/>
  <c r="R1337" i="2"/>
  <c r="U1337" i="2"/>
  <c r="M1337" i="2"/>
  <c r="P1337" i="2"/>
  <c r="R1336" i="2"/>
  <c r="U1336" i="2"/>
  <c r="M1336" i="2"/>
  <c r="P1336" i="2"/>
  <c r="R1335" i="2"/>
  <c r="U1335" i="2"/>
  <c r="M1335" i="2"/>
  <c r="P1335" i="2"/>
  <c r="R1334" i="2"/>
  <c r="U1334" i="2"/>
  <c r="M1334" i="2"/>
  <c r="P1334" i="2"/>
  <c r="R1333" i="2"/>
  <c r="U1333" i="2"/>
  <c r="M1333" i="2"/>
  <c r="P1333" i="2"/>
  <c r="R1332" i="2"/>
  <c r="U1332" i="2"/>
  <c r="M1332" i="2"/>
  <c r="P1332" i="2"/>
  <c r="R1331" i="2"/>
  <c r="U1331" i="2"/>
  <c r="M1331" i="2"/>
  <c r="P1331" i="2"/>
  <c r="R1330" i="2"/>
  <c r="U1330" i="2"/>
  <c r="M1330" i="2"/>
  <c r="P1330" i="2"/>
  <c r="R1329" i="2"/>
  <c r="U1329" i="2"/>
  <c r="M1329" i="2"/>
  <c r="P1329" i="2"/>
  <c r="R1328" i="2"/>
  <c r="U1328" i="2"/>
  <c r="M1328" i="2"/>
  <c r="P1328" i="2"/>
  <c r="R1327" i="2"/>
  <c r="U1327" i="2"/>
  <c r="M1327" i="2"/>
  <c r="P1327" i="2"/>
  <c r="R1326" i="2"/>
  <c r="U1326" i="2"/>
  <c r="M1326" i="2"/>
  <c r="P1326" i="2"/>
  <c r="R1325" i="2"/>
  <c r="U1325" i="2"/>
  <c r="M1325" i="2"/>
  <c r="P1325" i="2"/>
  <c r="R1324" i="2"/>
  <c r="U1324" i="2"/>
  <c r="M1324" i="2"/>
  <c r="P1324" i="2"/>
  <c r="R1323" i="2"/>
  <c r="U1323" i="2"/>
  <c r="M1323" i="2"/>
  <c r="P1323" i="2"/>
  <c r="R1322" i="2"/>
  <c r="U1322" i="2"/>
  <c r="M1322" i="2"/>
  <c r="P1322" i="2"/>
  <c r="R1321" i="2"/>
  <c r="U1321" i="2"/>
  <c r="M1321" i="2"/>
  <c r="P1321" i="2"/>
  <c r="R1320" i="2"/>
  <c r="U1320" i="2"/>
  <c r="M1320" i="2"/>
  <c r="P1320" i="2"/>
  <c r="R1319" i="2"/>
  <c r="U1319" i="2"/>
  <c r="M1319" i="2"/>
  <c r="P1319" i="2"/>
  <c r="R1318" i="2"/>
  <c r="U1318" i="2"/>
  <c r="M1318" i="2"/>
  <c r="P1318" i="2"/>
  <c r="R1317" i="2"/>
  <c r="U1317" i="2"/>
  <c r="M1317" i="2"/>
  <c r="P1317" i="2"/>
  <c r="R1316" i="2"/>
  <c r="U1316" i="2"/>
  <c r="M1316" i="2"/>
  <c r="P1316" i="2"/>
  <c r="R1315" i="2"/>
  <c r="U1315" i="2"/>
  <c r="M1315" i="2"/>
  <c r="P1315" i="2"/>
  <c r="R1314" i="2"/>
  <c r="U1314" i="2"/>
  <c r="M1314" i="2"/>
  <c r="P1314" i="2"/>
  <c r="R1313" i="2"/>
  <c r="U1313" i="2"/>
  <c r="M1313" i="2"/>
  <c r="P1313" i="2"/>
  <c r="R1312" i="2"/>
  <c r="U1312" i="2"/>
  <c r="M1312" i="2"/>
  <c r="P1312" i="2"/>
  <c r="R1311" i="2"/>
  <c r="U1311" i="2"/>
  <c r="M1311" i="2"/>
  <c r="P1311" i="2"/>
  <c r="R1310" i="2"/>
  <c r="U1310" i="2"/>
  <c r="M1310" i="2"/>
  <c r="P1310" i="2"/>
  <c r="R1309" i="2"/>
  <c r="U1309" i="2"/>
  <c r="M1309" i="2"/>
  <c r="P1309" i="2"/>
  <c r="R1308" i="2"/>
  <c r="U1308" i="2"/>
  <c r="M1308" i="2"/>
  <c r="P1308" i="2"/>
  <c r="R1307" i="2"/>
  <c r="U1307" i="2"/>
  <c r="M1307" i="2"/>
  <c r="P1307" i="2"/>
  <c r="R1306" i="2"/>
  <c r="U1306" i="2"/>
  <c r="M1306" i="2"/>
  <c r="P1306" i="2"/>
  <c r="R1305" i="2"/>
  <c r="U1305" i="2"/>
  <c r="M1305" i="2"/>
  <c r="P1305" i="2"/>
  <c r="R1304" i="2"/>
  <c r="U1304" i="2"/>
  <c r="M1304" i="2"/>
  <c r="P1304" i="2"/>
  <c r="R1303" i="2"/>
  <c r="U1303" i="2"/>
  <c r="M1303" i="2"/>
  <c r="P1303" i="2"/>
  <c r="R1302" i="2"/>
  <c r="U1302" i="2"/>
  <c r="M1302" i="2"/>
  <c r="P1302" i="2"/>
  <c r="R1301" i="2"/>
  <c r="U1301" i="2"/>
  <c r="M1301" i="2"/>
  <c r="P1301" i="2"/>
  <c r="R1300" i="2"/>
  <c r="U1300" i="2"/>
  <c r="M1300" i="2"/>
  <c r="P1300" i="2"/>
  <c r="R1299" i="2"/>
  <c r="U1299" i="2"/>
  <c r="M1299" i="2"/>
  <c r="P1299" i="2"/>
  <c r="R1298" i="2"/>
  <c r="U1298" i="2"/>
  <c r="M1298" i="2"/>
  <c r="P1298" i="2"/>
  <c r="R1297" i="2"/>
  <c r="U1297" i="2"/>
  <c r="M1297" i="2"/>
  <c r="P1297" i="2"/>
  <c r="R1296" i="2"/>
  <c r="U1296" i="2"/>
  <c r="M1296" i="2"/>
  <c r="P1296" i="2"/>
  <c r="R1295" i="2"/>
  <c r="U1295" i="2"/>
  <c r="M1295" i="2"/>
  <c r="P1295" i="2"/>
  <c r="R1294" i="2"/>
  <c r="U1294" i="2"/>
  <c r="M1294" i="2"/>
  <c r="P1294" i="2"/>
  <c r="R1293" i="2"/>
  <c r="U1293" i="2"/>
  <c r="M1293" i="2"/>
  <c r="P1293" i="2"/>
  <c r="R1292" i="2"/>
  <c r="U1292" i="2"/>
  <c r="M1292" i="2"/>
  <c r="P1292" i="2"/>
  <c r="R1291" i="2"/>
  <c r="U1291" i="2"/>
  <c r="M1291" i="2"/>
  <c r="P1291" i="2"/>
  <c r="R1290" i="2"/>
  <c r="U1290" i="2"/>
  <c r="M1290" i="2"/>
  <c r="P1290" i="2"/>
  <c r="R1289" i="2"/>
  <c r="U1289" i="2"/>
  <c r="M1289" i="2"/>
  <c r="P1289" i="2"/>
  <c r="R1288" i="2"/>
  <c r="U1288" i="2"/>
  <c r="M1288" i="2"/>
  <c r="P1288" i="2"/>
  <c r="R1287" i="2"/>
  <c r="U1287" i="2"/>
  <c r="M1287" i="2"/>
  <c r="P1287" i="2"/>
  <c r="R1286" i="2"/>
  <c r="U1286" i="2"/>
  <c r="M1286" i="2"/>
  <c r="P1286" i="2"/>
  <c r="R1285" i="2"/>
  <c r="U1285" i="2"/>
  <c r="M1285" i="2"/>
  <c r="P1285" i="2"/>
  <c r="R1284" i="2"/>
  <c r="U1284" i="2"/>
  <c r="M1284" i="2"/>
  <c r="P1284" i="2"/>
  <c r="R1283" i="2"/>
  <c r="U1283" i="2"/>
  <c r="M1283" i="2"/>
  <c r="P1283" i="2"/>
  <c r="R1282" i="2"/>
  <c r="U1282" i="2"/>
  <c r="M1282" i="2"/>
  <c r="P1282" i="2"/>
  <c r="R1281" i="2"/>
  <c r="U1281" i="2"/>
  <c r="M1281" i="2"/>
  <c r="P1281" i="2"/>
  <c r="R1280" i="2"/>
  <c r="U1280" i="2"/>
  <c r="M1280" i="2"/>
  <c r="P1280" i="2"/>
  <c r="R1279" i="2"/>
  <c r="U1279" i="2"/>
  <c r="M1279" i="2"/>
  <c r="P1279" i="2"/>
  <c r="R1278" i="2"/>
  <c r="U1278" i="2"/>
  <c r="M1278" i="2"/>
  <c r="P1278" i="2"/>
  <c r="R1277" i="2"/>
  <c r="U1277" i="2"/>
  <c r="M1277" i="2"/>
  <c r="P1277" i="2"/>
  <c r="R1276" i="2"/>
  <c r="U1276" i="2"/>
  <c r="M1276" i="2"/>
  <c r="P1276" i="2"/>
  <c r="R1275" i="2"/>
  <c r="U1275" i="2"/>
  <c r="M1275" i="2"/>
  <c r="P1275" i="2"/>
  <c r="R1274" i="2"/>
  <c r="U1274" i="2"/>
  <c r="M1274" i="2"/>
  <c r="P1274" i="2"/>
  <c r="R1273" i="2"/>
  <c r="U1273" i="2"/>
  <c r="M1273" i="2"/>
  <c r="P1273" i="2"/>
  <c r="R1272" i="2"/>
  <c r="U1272" i="2"/>
  <c r="M1272" i="2"/>
  <c r="P1272" i="2"/>
  <c r="R1271" i="2"/>
  <c r="U1271" i="2"/>
  <c r="M1271" i="2"/>
  <c r="P1271" i="2"/>
  <c r="R1270" i="2"/>
  <c r="U1270" i="2"/>
  <c r="M1270" i="2"/>
  <c r="P1270" i="2"/>
  <c r="R1269" i="2"/>
  <c r="U1269" i="2"/>
  <c r="M1269" i="2"/>
  <c r="P1269" i="2"/>
  <c r="R1268" i="2"/>
  <c r="U1268" i="2"/>
  <c r="M1268" i="2"/>
  <c r="P1268" i="2"/>
  <c r="R1267" i="2"/>
  <c r="U1267" i="2"/>
  <c r="M1267" i="2"/>
  <c r="P1267" i="2"/>
  <c r="R1266" i="2"/>
  <c r="U1266" i="2"/>
  <c r="M1266" i="2"/>
  <c r="P1266" i="2"/>
  <c r="R1265" i="2"/>
  <c r="U1265" i="2"/>
  <c r="M1265" i="2"/>
  <c r="P1265" i="2"/>
  <c r="R1264" i="2"/>
  <c r="U1264" i="2"/>
  <c r="M1264" i="2"/>
  <c r="P1264" i="2"/>
  <c r="R1263" i="2"/>
  <c r="U1263" i="2"/>
  <c r="M1263" i="2"/>
  <c r="P1263" i="2"/>
  <c r="R1262" i="2"/>
  <c r="U1262" i="2"/>
  <c r="M1262" i="2"/>
  <c r="P1262" i="2"/>
  <c r="R1261" i="2"/>
  <c r="U1261" i="2"/>
  <c r="M1261" i="2"/>
  <c r="P1261" i="2"/>
  <c r="R1260" i="2"/>
  <c r="U1260" i="2"/>
  <c r="M1260" i="2"/>
  <c r="P1260" i="2"/>
  <c r="R1259" i="2"/>
  <c r="U1259" i="2"/>
  <c r="M1259" i="2"/>
  <c r="P1259" i="2"/>
  <c r="R1258" i="2"/>
  <c r="U1258" i="2"/>
  <c r="M1258" i="2"/>
  <c r="P1258" i="2"/>
  <c r="R1257" i="2"/>
  <c r="U1257" i="2"/>
  <c r="M1257" i="2"/>
  <c r="P1257" i="2"/>
  <c r="R1256" i="2"/>
  <c r="U1256" i="2"/>
  <c r="M1256" i="2"/>
  <c r="P1256" i="2"/>
  <c r="R1255" i="2"/>
  <c r="U1255" i="2"/>
  <c r="M1255" i="2"/>
  <c r="P1255" i="2"/>
  <c r="R1254" i="2"/>
  <c r="U1254" i="2"/>
  <c r="M1254" i="2"/>
  <c r="P1254" i="2"/>
  <c r="R1253" i="2"/>
  <c r="U1253" i="2"/>
  <c r="M1253" i="2"/>
  <c r="P1253" i="2"/>
  <c r="R1252" i="2"/>
  <c r="U1252" i="2"/>
  <c r="M1252" i="2"/>
  <c r="P1252" i="2"/>
  <c r="R1251" i="2"/>
  <c r="U1251" i="2"/>
  <c r="M1251" i="2"/>
  <c r="P1251" i="2"/>
  <c r="R1250" i="2"/>
  <c r="U1250" i="2"/>
  <c r="M1250" i="2"/>
  <c r="P1250" i="2"/>
  <c r="R1249" i="2"/>
  <c r="U1249" i="2"/>
  <c r="M1249" i="2"/>
  <c r="P1249" i="2"/>
  <c r="R1248" i="2"/>
  <c r="U1248" i="2"/>
  <c r="M1248" i="2"/>
  <c r="P1248" i="2"/>
  <c r="R1247" i="2"/>
  <c r="U1247" i="2"/>
  <c r="M1247" i="2"/>
  <c r="P1247" i="2"/>
  <c r="R1246" i="2"/>
  <c r="U1246" i="2"/>
  <c r="M1246" i="2"/>
  <c r="P1246" i="2"/>
  <c r="R1245" i="2"/>
  <c r="U1245" i="2"/>
  <c r="M1245" i="2"/>
  <c r="P1245" i="2"/>
  <c r="R1244" i="2"/>
  <c r="U1244" i="2"/>
  <c r="M1244" i="2"/>
  <c r="P1244" i="2"/>
  <c r="R1243" i="2"/>
  <c r="U1243" i="2"/>
  <c r="M1243" i="2"/>
  <c r="P1243" i="2"/>
  <c r="R1242" i="2"/>
  <c r="U1242" i="2"/>
  <c r="M1242" i="2"/>
  <c r="P1242" i="2"/>
  <c r="R1241" i="2"/>
  <c r="U1241" i="2"/>
  <c r="M1241" i="2"/>
  <c r="P1241" i="2"/>
  <c r="R1240" i="2"/>
  <c r="U1240" i="2"/>
  <c r="M1240" i="2"/>
  <c r="P1240" i="2"/>
  <c r="R1239" i="2"/>
  <c r="U1239" i="2"/>
  <c r="M1239" i="2"/>
  <c r="P1239" i="2"/>
  <c r="R1238" i="2"/>
  <c r="U1238" i="2"/>
  <c r="M1238" i="2"/>
  <c r="P1238" i="2"/>
  <c r="R1237" i="2"/>
  <c r="U1237" i="2"/>
  <c r="M1237" i="2"/>
  <c r="P1237" i="2"/>
  <c r="R1236" i="2"/>
  <c r="U1236" i="2"/>
  <c r="M1236" i="2"/>
  <c r="P1236" i="2"/>
  <c r="R1235" i="2"/>
  <c r="U1235" i="2"/>
  <c r="M1235" i="2"/>
  <c r="P1235" i="2"/>
  <c r="R1234" i="2"/>
  <c r="U1234" i="2"/>
  <c r="M1234" i="2"/>
  <c r="P1234" i="2"/>
  <c r="R1233" i="2"/>
  <c r="U1233" i="2"/>
  <c r="M1233" i="2"/>
  <c r="P1233" i="2"/>
  <c r="R1232" i="2"/>
  <c r="U1232" i="2"/>
  <c r="M1232" i="2"/>
  <c r="P1232" i="2"/>
  <c r="R1231" i="2"/>
  <c r="U1231" i="2"/>
  <c r="M1231" i="2"/>
  <c r="P1231" i="2"/>
  <c r="R1230" i="2"/>
  <c r="U1230" i="2"/>
  <c r="M1230" i="2"/>
  <c r="P1230" i="2"/>
  <c r="R1229" i="2"/>
  <c r="U1229" i="2"/>
  <c r="M1229" i="2"/>
  <c r="P1229" i="2"/>
  <c r="R1228" i="2"/>
  <c r="U1228" i="2"/>
  <c r="M1228" i="2"/>
  <c r="P1228" i="2"/>
  <c r="R1227" i="2"/>
  <c r="U1227" i="2"/>
  <c r="M1227" i="2"/>
  <c r="P1227" i="2"/>
  <c r="R1226" i="2"/>
  <c r="U1226" i="2"/>
  <c r="M1226" i="2"/>
  <c r="P1226" i="2"/>
  <c r="R1225" i="2"/>
  <c r="U1225" i="2"/>
  <c r="M1225" i="2"/>
  <c r="P1225" i="2"/>
  <c r="R1224" i="2"/>
  <c r="U1224" i="2"/>
  <c r="M1224" i="2"/>
  <c r="P1224" i="2"/>
  <c r="R1223" i="2"/>
  <c r="U1223" i="2"/>
  <c r="M1223" i="2"/>
  <c r="P1223" i="2"/>
  <c r="R1222" i="2"/>
  <c r="U1222" i="2"/>
  <c r="M1222" i="2"/>
  <c r="P1222" i="2"/>
  <c r="R1221" i="2"/>
  <c r="U1221" i="2"/>
  <c r="M1221" i="2"/>
  <c r="P1221" i="2"/>
  <c r="R1220" i="2"/>
  <c r="U1220" i="2"/>
  <c r="M1220" i="2"/>
  <c r="P1220" i="2"/>
  <c r="R1219" i="2"/>
  <c r="U1219" i="2"/>
  <c r="M1219" i="2"/>
  <c r="P1219" i="2"/>
  <c r="R1218" i="2"/>
  <c r="U1218" i="2"/>
  <c r="M1218" i="2"/>
  <c r="P1218" i="2"/>
  <c r="R1217" i="2"/>
  <c r="U1217" i="2"/>
  <c r="M1217" i="2"/>
  <c r="P1217" i="2"/>
  <c r="R1216" i="2"/>
  <c r="U1216" i="2"/>
  <c r="M1216" i="2"/>
  <c r="P1216" i="2"/>
  <c r="R1215" i="2"/>
  <c r="U1215" i="2"/>
  <c r="M1215" i="2"/>
  <c r="P1215" i="2"/>
  <c r="R1214" i="2"/>
  <c r="U1214" i="2"/>
  <c r="M1214" i="2"/>
  <c r="P1214" i="2"/>
  <c r="R1213" i="2"/>
  <c r="U1213" i="2"/>
  <c r="M1213" i="2"/>
  <c r="P1213" i="2"/>
  <c r="R1212" i="2"/>
  <c r="U1212" i="2"/>
  <c r="M1212" i="2"/>
  <c r="P1212" i="2"/>
  <c r="R1211" i="2"/>
  <c r="U1211" i="2"/>
  <c r="M1211" i="2"/>
  <c r="P1211" i="2"/>
  <c r="R1210" i="2"/>
  <c r="U1210" i="2"/>
  <c r="M1210" i="2"/>
  <c r="P1210" i="2"/>
  <c r="R1209" i="2"/>
  <c r="U1209" i="2"/>
  <c r="M1209" i="2"/>
  <c r="P1209" i="2"/>
  <c r="R1208" i="2"/>
  <c r="U1208" i="2"/>
  <c r="M1208" i="2"/>
  <c r="P1208" i="2"/>
  <c r="R1207" i="2"/>
  <c r="U1207" i="2"/>
  <c r="M1207" i="2"/>
  <c r="P1207" i="2"/>
  <c r="R1206" i="2"/>
  <c r="U1206" i="2"/>
  <c r="M1206" i="2"/>
  <c r="P1206" i="2"/>
  <c r="R1205" i="2"/>
  <c r="U1205" i="2"/>
  <c r="M1205" i="2"/>
  <c r="P1205" i="2"/>
  <c r="R1204" i="2"/>
  <c r="U1204" i="2"/>
  <c r="M1204" i="2"/>
  <c r="P1204" i="2"/>
  <c r="R1203" i="2"/>
  <c r="U1203" i="2"/>
  <c r="M1203" i="2"/>
  <c r="P1203" i="2"/>
  <c r="R1202" i="2"/>
  <c r="U1202" i="2"/>
  <c r="M1202" i="2"/>
  <c r="P1202" i="2"/>
  <c r="R1201" i="2"/>
  <c r="U1201" i="2"/>
  <c r="M1201" i="2"/>
  <c r="P1201" i="2"/>
  <c r="R1200" i="2"/>
  <c r="U1200" i="2"/>
  <c r="M1200" i="2"/>
  <c r="P1200" i="2"/>
  <c r="R1199" i="2"/>
  <c r="U1199" i="2"/>
  <c r="M1199" i="2"/>
  <c r="P1199" i="2"/>
  <c r="R1198" i="2"/>
  <c r="U1198" i="2"/>
  <c r="M1198" i="2"/>
  <c r="P1198" i="2"/>
  <c r="R1197" i="2"/>
  <c r="U1197" i="2"/>
  <c r="M1197" i="2"/>
  <c r="P1197" i="2"/>
  <c r="R1196" i="2"/>
  <c r="U1196" i="2"/>
  <c r="M1196" i="2"/>
  <c r="P1196" i="2"/>
  <c r="R1195" i="2"/>
  <c r="U1195" i="2"/>
  <c r="M1195" i="2"/>
  <c r="P1195" i="2"/>
  <c r="R1194" i="2"/>
  <c r="U1194" i="2"/>
  <c r="M1194" i="2"/>
  <c r="P1194" i="2"/>
  <c r="R1193" i="2"/>
  <c r="U1193" i="2"/>
  <c r="M1193" i="2"/>
  <c r="P1193" i="2"/>
  <c r="R1192" i="2"/>
  <c r="U1192" i="2"/>
  <c r="M1192" i="2"/>
  <c r="P1192" i="2"/>
  <c r="R1191" i="2"/>
  <c r="U1191" i="2"/>
  <c r="M1191" i="2"/>
  <c r="P1191" i="2"/>
  <c r="R1190" i="2"/>
  <c r="U1190" i="2"/>
  <c r="M1190" i="2"/>
  <c r="P1190" i="2"/>
  <c r="R1189" i="2"/>
  <c r="U1189" i="2"/>
  <c r="M1189" i="2"/>
  <c r="P1189" i="2"/>
  <c r="R1188" i="2"/>
  <c r="U1188" i="2"/>
  <c r="M1188" i="2"/>
  <c r="P1188" i="2"/>
  <c r="R1187" i="2"/>
  <c r="U1187" i="2"/>
  <c r="M1187" i="2"/>
  <c r="P1187" i="2"/>
  <c r="R1186" i="2"/>
  <c r="U1186" i="2"/>
  <c r="M1186" i="2"/>
  <c r="P1186" i="2"/>
  <c r="R1185" i="2"/>
  <c r="U1185" i="2"/>
  <c r="M1185" i="2"/>
  <c r="P1185" i="2"/>
  <c r="R1184" i="2"/>
  <c r="U1184" i="2"/>
  <c r="M1184" i="2"/>
  <c r="P1184" i="2"/>
  <c r="R1183" i="2"/>
  <c r="U1183" i="2"/>
  <c r="M1183" i="2"/>
  <c r="P1183" i="2"/>
  <c r="R1182" i="2"/>
  <c r="U1182" i="2"/>
  <c r="M1182" i="2"/>
  <c r="P1182" i="2"/>
  <c r="R1181" i="2"/>
  <c r="U1181" i="2"/>
  <c r="M1181" i="2"/>
  <c r="P1181" i="2"/>
  <c r="R1180" i="2"/>
  <c r="U1180" i="2"/>
  <c r="M1180" i="2"/>
  <c r="P1180" i="2"/>
  <c r="R1179" i="2"/>
  <c r="U1179" i="2"/>
  <c r="M1179" i="2"/>
  <c r="P1179" i="2"/>
  <c r="R1178" i="2"/>
  <c r="U1178" i="2"/>
  <c r="M1178" i="2"/>
  <c r="P1178" i="2"/>
  <c r="R1177" i="2"/>
  <c r="U1177" i="2"/>
  <c r="M1177" i="2"/>
  <c r="P1177" i="2"/>
  <c r="R1176" i="2"/>
  <c r="U1176" i="2"/>
  <c r="M1176" i="2"/>
  <c r="P1176" i="2"/>
  <c r="R1175" i="2"/>
  <c r="U1175" i="2"/>
  <c r="M1175" i="2"/>
  <c r="P1175" i="2"/>
  <c r="R1174" i="2"/>
  <c r="U1174" i="2"/>
  <c r="M1174" i="2"/>
  <c r="P1174" i="2"/>
  <c r="R1173" i="2"/>
  <c r="U1173" i="2"/>
  <c r="M1173" i="2"/>
  <c r="P1173" i="2"/>
  <c r="R1172" i="2"/>
  <c r="U1172" i="2"/>
  <c r="M1172" i="2"/>
  <c r="P1172" i="2"/>
  <c r="R1171" i="2"/>
  <c r="U1171" i="2"/>
  <c r="M1171" i="2"/>
  <c r="P1171" i="2"/>
  <c r="R1170" i="2"/>
  <c r="U1170" i="2"/>
  <c r="M1170" i="2"/>
  <c r="P1170" i="2"/>
  <c r="R1169" i="2"/>
  <c r="U1169" i="2"/>
  <c r="M1169" i="2"/>
  <c r="P1169" i="2"/>
  <c r="R1168" i="2"/>
  <c r="U1168" i="2"/>
  <c r="M1168" i="2"/>
  <c r="P1168" i="2"/>
  <c r="R1167" i="2"/>
  <c r="U1167" i="2"/>
  <c r="M1167" i="2"/>
  <c r="P1167" i="2"/>
  <c r="R1166" i="2"/>
  <c r="U1166" i="2"/>
  <c r="M1166" i="2"/>
  <c r="P1166" i="2"/>
  <c r="R1165" i="2"/>
  <c r="U1165" i="2"/>
  <c r="M1165" i="2"/>
  <c r="P1165" i="2"/>
  <c r="R1164" i="2"/>
  <c r="U1164" i="2"/>
  <c r="M1164" i="2"/>
  <c r="P1164" i="2"/>
  <c r="R1163" i="2"/>
  <c r="U1163" i="2"/>
  <c r="M1163" i="2"/>
  <c r="P1163" i="2"/>
  <c r="R1162" i="2"/>
  <c r="U1162" i="2"/>
  <c r="M1162" i="2"/>
  <c r="P1162" i="2"/>
  <c r="R1161" i="2"/>
  <c r="U1161" i="2"/>
  <c r="M1161" i="2"/>
  <c r="P1161" i="2"/>
  <c r="R1160" i="2"/>
  <c r="U1160" i="2"/>
  <c r="M1160" i="2"/>
  <c r="P1160" i="2"/>
  <c r="R1159" i="2"/>
  <c r="U1159" i="2"/>
  <c r="M1159" i="2"/>
  <c r="P1159" i="2"/>
  <c r="R1158" i="2"/>
  <c r="U1158" i="2"/>
  <c r="M1158" i="2"/>
  <c r="P1158" i="2"/>
  <c r="R1157" i="2"/>
  <c r="U1157" i="2"/>
  <c r="M1157" i="2"/>
  <c r="P1157" i="2"/>
  <c r="R1156" i="2"/>
  <c r="U1156" i="2"/>
  <c r="M1156" i="2"/>
  <c r="P1156" i="2"/>
  <c r="R1155" i="2"/>
  <c r="U1155" i="2"/>
  <c r="M1155" i="2"/>
  <c r="P1155" i="2"/>
  <c r="R1154" i="2"/>
  <c r="U1154" i="2"/>
  <c r="M1154" i="2"/>
  <c r="P1154" i="2"/>
  <c r="R1153" i="2"/>
  <c r="U1153" i="2"/>
  <c r="M1153" i="2"/>
  <c r="P1153" i="2"/>
  <c r="R1152" i="2"/>
  <c r="U1152" i="2"/>
  <c r="M1152" i="2"/>
  <c r="P1152" i="2"/>
  <c r="R1151" i="2"/>
  <c r="U1151" i="2"/>
  <c r="M1151" i="2"/>
  <c r="P1151" i="2"/>
  <c r="R1150" i="2"/>
  <c r="U1150" i="2"/>
  <c r="M1150" i="2"/>
  <c r="P1150" i="2"/>
  <c r="R1149" i="2"/>
  <c r="U1149" i="2"/>
  <c r="M1149" i="2"/>
  <c r="P1149" i="2"/>
  <c r="R1148" i="2"/>
  <c r="U1148" i="2"/>
  <c r="M1148" i="2"/>
  <c r="P1148" i="2"/>
  <c r="R1147" i="2"/>
  <c r="U1147" i="2"/>
  <c r="M1147" i="2"/>
  <c r="P1147" i="2"/>
  <c r="R1146" i="2"/>
  <c r="U1146" i="2"/>
  <c r="M1146" i="2"/>
  <c r="P1146" i="2"/>
  <c r="R1145" i="2"/>
  <c r="U1145" i="2"/>
  <c r="M1145" i="2"/>
  <c r="P1145" i="2"/>
  <c r="R1144" i="2"/>
  <c r="U1144" i="2"/>
  <c r="M1144" i="2"/>
  <c r="P1144" i="2"/>
  <c r="R1143" i="2"/>
  <c r="U1143" i="2"/>
  <c r="M1143" i="2"/>
  <c r="P1143" i="2"/>
  <c r="R1142" i="2"/>
  <c r="U1142" i="2"/>
  <c r="M1142" i="2"/>
  <c r="P1142" i="2"/>
  <c r="R1141" i="2"/>
  <c r="U1141" i="2"/>
  <c r="M1141" i="2"/>
  <c r="P1141" i="2"/>
  <c r="R1140" i="2"/>
  <c r="U1140" i="2"/>
  <c r="M1140" i="2"/>
  <c r="P1140" i="2"/>
  <c r="R1139" i="2"/>
  <c r="U1139" i="2"/>
  <c r="M1139" i="2"/>
  <c r="P1139" i="2"/>
  <c r="R1138" i="2"/>
  <c r="U1138" i="2"/>
  <c r="M1138" i="2"/>
  <c r="P1138" i="2"/>
  <c r="R1137" i="2"/>
  <c r="U1137" i="2"/>
  <c r="M1137" i="2"/>
  <c r="P1137" i="2"/>
  <c r="R1136" i="2"/>
  <c r="U1136" i="2"/>
  <c r="M1136" i="2"/>
  <c r="P1136" i="2"/>
  <c r="R1135" i="2"/>
  <c r="U1135" i="2"/>
  <c r="M1135" i="2"/>
  <c r="P1135" i="2"/>
  <c r="R1134" i="2"/>
  <c r="U1134" i="2"/>
  <c r="M1134" i="2"/>
  <c r="P1134" i="2"/>
  <c r="R1133" i="2"/>
  <c r="U1133" i="2"/>
  <c r="M1133" i="2"/>
  <c r="P1133" i="2"/>
  <c r="R1132" i="2"/>
  <c r="U1132" i="2"/>
  <c r="M1132" i="2"/>
  <c r="P1132" i="2"/>
  <c r="R1131" i="2"/>
  <c r="U1131" i="2"/>
  <c r="M1131" i="2"/>
  <c r="P1131" i="2"/>
  <c r="R1130" i="2"/>
  <c r="U1130" i="2"/>
  <c r="M1130" i="2"/>
  <c r="P1130" i="2"/>
  <c r="R1129" i="2"/>
  <c r="U1129" i="2"/>
  <c r="M1129" i="2"/>
  <c r="P1129" i="2"/>
  <c r="R1128" i="2"/>
  <c r="U1128" i="2"/>
  <c r="M1128" i="2"/>
  <c r="P1128" i="2"/>
  <c r="R1127" i="2"/>
  <c r="U1127" i="2"/>
  <c r="M1127" i="2"/>
  <c r="P1127" i="2"/>
  <c r="R1126" i="2"/>
  <c r="U1126" i="2"/>
  <c r="M1126" i="2"/>
  <c r="P1126" i="2"/>
  <c r="R1125" i="2"/>
  <c r="U1125" i="2"/>
  <c r="M1125" i="2"/>
  <c r="P1125" i="2"/>
  <c r="R1124" i="2"/>
  <c r="U1124" i="2"/>
  <c r="M1124" i="2"/>
  <c r="P1124" i="2"/>
  <c r="R1123" i="2"/>
  <c r="U1123" i="2"/>
  <c r="M1123" i="2"/>
  <c r="P1123" i="2"/>
  <c r="R1122" i="2"/>
  <c r="U1122" i="2"/>
  <c r="M1122" i="2"/>
  <c r="P1122" i="2"/>
  <c r="R1121" i="2"/>
  <c r="U1121" i="2"/>
  <c r="M1121" i="2"/>
  <c r="P1121" i="2"/>
  <c r="R1120" i="2"/>
  <c r="U1120" i="2"/>
  <c r="M1120" i="2"/>
  <c r="P1120" i="2"/>
  <c r="R1119" i="2"/>
  <c r="U1119" i="2"/>
  <c r="M1119" i="2"/>
  <c r="P1119" i="2"/>
  <c r="R1118" i="2"/>
  <c r="U1118" i="2"/>
  <c r="M1118" i="2"/>
  <c r="P1118" i="2"/>
  <c r="R1117" i="2"/>
  <c r="U1117" i="2"/>
  <c r="M1117" i="2"/>
  <c r="P1117" i="2"/>
  <c r="R1116" i="2"/>
  <c r="U1116" i="2"/>
  <c r="M1116" i="2"/>
  <c r="P1116" i="2"/>
  <c r="R1115" i="2"/>
  <c r="U1115" i="2"/>
  <c r="M1115" i="2"/>
  <c r="P1115" i="2"/>
  <c r="R1114" i="2"/>
  <c r="U1114" i="2"/>
  <c r="M1114" i="2"/>
  <c r="P1114" i="2"/>
  <c r="R1113" i="2"/>
  <c r="U1113" i="2"/>
  <c r="M1113" i="2"/>
  <c r="P1113" i="2"/>
  <c r="R1112" i="2"/>
  <c r="U1112" i="2"/>
  <c r="M1112" i="2"/>
  <c r="P1112" i="2"/>
  <c r="R1111" i="2"/>
  <c r="U1111" i="2"/>
  <c r="M1111" i="2"/>
  <c r="P1111" i="2"/>
  <c r="R1110" i="2"/>
  <c r="U1110" i="2"/>
  <c r="M1110" i="2"/>
  <c r="P1110" i="2"/>
  <c r="R1109" i="2"/>
  <c r="U1109" i="2"/>
  <c r="M1109" i="2"/>
  <c r="P1109" i="2"/>
  <c r="R1108" i="2"/>
  <c r="U1108" i="2"/>
  <c r="M1108" i="2"/>
  <c r="P1108" i="2"/>
  <c r="R1107" i="2"/>
  <c r="U1107" i="2"/>
  <c r="M1107" i="2"/>
  <c r="P1107" i="2"/>
  <c r="R1106" i="2"/>
  <c r="U1106" i="2"/>
  <c r="M1106" i="2"/>
  <c r="P1106" i="2"/>
  <c r="R1105" i="2"/>
  <c r="U1105" i="2"/>
  <c r="M1105" i="2"/>
  <c r="P1105" i="2"/>
  <c r="R1104" i="2"/>
  <c r="U1104" i="2"/>
  <c r="M1104" i="2"/>
  <c r="P1104" i="2"/>
  <c r="R1103" i="2"/>
  <c r="U1103" i="2"/>
  <c r="M1103" i="2"/>
  <c r="P1103" i="2"/>
  <c r="R1102" i="2"/>
  <c r="U1102" i="2"/>
  <c r="M1102" i="2"/>
  <c r="P1102" i="2"/>
  <c r="R1101" i="2"/>
  <c r="U1101" i="2"/>
  <c r="M1101" i="2"/>
  <c r="P1101" i="2"/>
  <c r="R1100" i="2"/>
  <c r="U1100" i="2"/>
  <c r="M1100" i="2"/>
  <c r="P1100" i="2"/>
  <c r="R1099" i="2"/>
  <c r="U1099" i="2"/>
  <c r="M1099" i="2"/>
  <c r="P1099" i="2"/>
  <c r="R1098" i="2"/>
  <c r="U1098" i="2"/>
  <c r="M1098" i="2"/>
  <c r="P1098" i="2"/>
  <c r="R1097" i="2"/>
  <c r="U1097" i="2"/>
  <c r="M1097" i="2"/>
  <c r="P1097" i="2"/>
  <c r="R1096" i="2"/>
  <c r="U1096" i="2"/>
  <c r="M1096" i="2"/>
  <c r="P1096" i="2"/>
  <c r="R1095" i="2"/>
  <c r="U1095" i="2"/>
  <c r="M1095" i="2"/>
  <c r="P1095" i="2"/>
  <c r="R1094" i="2"/>
  <c r="U1094" i="2"/>
  <c r="M1094" i="2"/>
  <c r="P1094" i="2"/>
  <c r="R1093" i="2"/>
  <c r="U1093" i="2"/>
  <c r="M1093" i="2"/>
  <c r="P1093" i="2"/>
  <c r="R1092" i="2"/>
  <c r="U1092" i="2"/>
  <c r="M1092" i="2"/>
  <c r="P1092" i="2"/>
  <c r="R1091" i="2"/>
  <c r="U1091" i="2"/>
  <c r="M1091" i="2"/>
  <c r="P1091" i="2"/>
  <c r="R1090" i="2"/>
  <c r="U1090" i="2"/>
  <c r="M1090" i="2"/>
  <c r="P1090" i="2"/>
  <c r="R1089" i="2"/>
  <c r="U1089" i="2"/>
  <c r="M1089" i="2"/>
  <c r="P1089" i="2"/>
  <c r="R1088" i="2"/>
  <c r="U1088" i="2"/>
  <c r="M1088" i="2"/>
  <c r="P1088" i="2"/>
  <c r="R1087" i="2"/>
  <c r="U1087" i="2"/>
  <c r="M1087" i="2"/>
  <c r="P1087" i="2"/>
  <c r="R1086" i="2"/>
  <c r="U1086" i="2"/>
  <c r="M1086" i="2"/>
  <c r="P1086" i="2"/>
  <c r="R1085" i="2"/>
  <c r="U1085" i="2"/>
  <c r="M1085" i="2"/>
  <c r="P1085" i="2"/>
  <c r="R1084" i="2"/>
  <c r="U1084" i="2"/>
  <c r="M1084" i="2"/>
  <c r="P1084" i="2"/>
  <c r="R1083" i="2"/>
  <c r="U1083" i="2"/>
  <c r="M1083" i="2"/>
  <c r="P1083" i="2"/>
  <c r="R1082" i="2"/>
  <c r="U1082" i="2"/>
  <c r="M1082" i="2"/>
  <c r="P1082" i="2"/>
  <c r="R1081" i="2"/>
  <c r="U1081" i="2"/>
  <c r="M1081" i="2"/>
  <c r="P1081" i="2"/>
  <c r="R1080" i="2"/>
  <c r="U1080" i="2"/>
  <c r="M1080" i="2"/>
  <c r="P1080" i="2"/>
  <c r="R1079" i="2"/>
  <c r="U1079" i="2"/>
  <c r="M1079" i="2"/>
  <c r="P1079" i="2"/>
  <c r="R1078" i="2"/>
  <c r="U1078" i="2"/>
  <c r="M1078" i="2"/>
  <c r="P1078" i="2"/>
  <c r="R1077" i="2"/>
  <c r="U1077" i="2"/>
  <c r="M1077" i="2"/>
  <c r="P1077" i="2"/>
  <c r="R1076" i="2"/>
  <c r="U1076" i="2"/>
  <c r="M1076" i="2"/>
  <c r="P1076" i="2"/>
  <c r="R1075" i="2"/>
  <c r="U1075" i="2"/>
  <c r="M1075" i="2"/>
  <c r="P1075" i="2"/>
  <c r="R1074" i="2"/>
  <c r="U1074" i="2"/>
  <c r="M1074" i="2"/>
  <c r="P1074" i="2"/>
  <c r="R1073" i="2"/>
  <c r="U1073" i="2"/>
  <c r="M1073" i="2"/>
  <c r="P1073" i="2"/>
  <c r="R1072" i="2"/>
  <c r="U1072" i="2"/>
  <c r="M1072" i="2"/>
  <c r="P1072" i="2"/>
  <c r="R1071" i="2"/>
  <c r="U1071" i="2"/>
  <c r="M1071" i="2"/>
  <c r="P1071" i="2"/>
  <c r="R1070" i="2"/>
  <c r="U1070" i="2"/>
  <c r="M1070" i="2"/>
  <c r="P1070" i="2"/>
  <c r="R1069" i="2"/>
  <c r="U1069" i="2"/>
  <c r="M1069" i="2"/>
  <c r="P1069" i="2"/>
  <c r="R1068" i="2"/>
  <c r="U1068" i="2"/>
  <c r="M1068" i="2"/>
  <c r="P1068" i="2"/>
  <c r="R1067" i="2"/>
  <c r="U1067" i="2"/>
  <c r="M1067" i="2"/>
  <c r="P1067" i="2"/>
  <c r="R1066" i="2"/>
  <c r="U1066" i="2"/>
  <c r="M1066" i="2"/>
  <c r="P1066" i="2"/>
  <c r="R1065" i="2"/>
  <c r="U1065" i="2"/>
  <c r="M1065" i="2"/>
  <c r="P1065" i="2"/>
  <c r="R1064" i="2"/>
  <c r="U1064" i="2"/>
  <c r="M1064" i="2"/>
  <c r="P1064" i="2"/>
  <c r="R1063" i="2"/>
  <c r="U1063" i="2"/>
  <c r="M1063" i="2"/>
  <c r="P1063" i="2"/>
  <c r="R1062" i="2"/>
  <c r="U1062" i="2"/>
  <c r="M1062" i="2"/>
  <c r="P1062" i="2"/>
  <c r="R1061" i="2"/>
  <c r="U1061" i="2"/>
  <c r="M1061" i="2"/>
  <c r="P1061" i="2"/>
  <c r="R1060" i="2"/>
  <c r="U1060" i="2"/>
  <c r="M1060" i="2"/>
  <c r="P1060" i="2"/>
  <c r="R1059" i="2"/>
  <c r="U1059" i="2"/>
  <c r="M1059" i="2"/>
  <c r="P1059" i="2"/>
  <c r="R1058" i="2"/>
  <c r="U1058" i="2"/>
  <c r="M1058" i="2"/>
  <c r="P1058" i="2"/>
  <c r="R1057" i="2"/>
  <c r="U1057" i="2"/>
  <c r="M1057" i="2"/>
  <c r="P1057" i="2"/>
  <c r="R1056" i="2"/>
  <c r="U1056" i="2"/>
  <c r="M1056" i="2"/>
  <c r="P1056" i="2"/>
  <c r="R1055" i="2"/>
  <c r="U1055" i="2"/>
  <c r="M1055" i="2"/>
  <c r="P1055" i="2"/>
  <c r="R1054" i="2"/>
  <c r="U1054" i="2"/>
  <c r="M1054" i="2"/>
  <c r="P1054" i="2"/>
  <c r="R1053" i="2"/>
  <c r="U1053" i="2"/>
  <c r="M1053" i="2"/>
  <c r="P1053" i="2"/>
  <c r="R1052" i="2"/>
  <c r="U1052" i="2"/>
  <c r="M1052" i="2"/>
  <c r="P1052" i="2"/>
  <c r="R1051" i="2"/>
  <c r="U1051" i="2"/>
  <c r="M1051" i="2"/>
  <c r="P1051" i="2"/>
  <c r="R1050" i="2"/>
  <c r="U1050" i="2"/>
  <c r="M1050" i="2"/>
  <c r="P1050" i="2"/>
  <c r="R1049" i="2"/>
  <c r="U1049" i="2"/>
  <c r="M1049" i="2"/>
  <c r="P1049" i="2"/>
  <c r="R1048" i="2"/>
  <c r="U1048" i="2"/>
  <c r="M1048" i="2"/>
  <c r="P1048" i="2"/>
  <c r="R1047" i="2"/>
  <c r="U1047" i="2"/>
  <c r="M1047" i="2"/>
  <c r="P1047" i="2"/>
  <c r="R1046" i="2"/>
  <c r="U1046" i="2"/>
  <c r="M1046" i="2"/>
  <c r="P1046" i="2"/>
  <c r="R1045" i="2"/>
  <c r="U1045" i="2"/>
  <c r="M1045" i="2"/>
  <c r="P1045" i="2"/>
  <c r="R1044" i="2"/>
  <c r="U1044" i="2"/>
  <c r="M1044" i="2"/>
  <c r="P1044" i="2"/>
  <c r="R1043" i="2"/>
  <c r="U1043" i="2"/>
  <c r="M1043" i="2"/>
  <c r="P1043" i="2"/>
  <c r="R1042" i="2"/>
  <c r="U1042" i="2"/>
  <c r="M1042" i="2"/>
  <c r="P1042" i="2"/>
  <c r="R1041" i="2"/>
  <c r="U1041" i="2"/>
  <c r="M1041" i="2"/>
  <c r="P1041" i="2"/>
  <c r="R1040" i="2"/>
  <c r="U1040" i="2"/>
  <c r="M1040" i="2"/>
  <c r="P1040" i="2"/>
  <c r="R1039" i="2"/>
  <c r="U1039" i="2"/>
  <c r="M1039" i="2"/>
  <c r="P1039" i="2"/>
  <c r="R1038" i="2"/>
  <c r="U1038" i="2"/>
  <c r="M1038" i="2"/>
  <c r="P1038" i="2"/>
  <c r="R1037" i="2"/>
  <c r="U1037" i="2"/>
  <c r="M1037" i="2"/>
  <c r="P1037" i="2"/>
  <c r="R1036" i="2"/>
  <c r="U1036" i="2"/>
  <c r="M1036" i="2"/>
  <c r="P1036" i="2"/>
  <c r="R1035" i="2"/>
  <c r="U1035" i="2"/>
  <c r="M1035" i="2"/>
  <c r="P1035" i="2"/>
  <c r="R1034" i="2"/>
  <c r="U1034" i="2"/>
  <c r="M1034" i="2"/>
  <c r="P1034" i="2"/>
  <c r="R1033" i="2"/>
  <c r="U1033" i="2"/>
  <c r="M1033" i="2"/>
  <c r="P1033" i="2"/>
  <c r="R1032" i="2"/>
  <c r="U1032" i="2"/>
  <c r="M1032" i="2"/>
  <c r="P1032" i="2"/>
  <c r="R1031" i="2"/>
  <c r="U1031" i="2"/>
  <c r="M1031" i="2"/>
  <c r="P1031" i="2"/>
  <c r="R1030" i="2"/>
  <c r="U1030" i="2"/>
  <c r="M1030" i="2"/>
  <c r="P1030" i="2"/>
  <c r="R1029" i="2"/>
  <c r="U1029" i="2"/>
  <c r="M1029" i="2"/>
  <c r="P1029" i="2"/>
  <c r="R1028" i="2"/>
  <c r="U1028" i="2"/>
  <c r="M1028" i="2"/>
  <c r="P1028" i="2"/>
  <c r="R1027" i="2"/>
  <c r="U1027" i="2"/>
  <c r="M1027" i="2"/>
  <c r="P1027" i="2"/>
  <c r="R1026" i="2"/>
  <c r="U1026" i="2"/>
  <c r="M1026" i="2"/>
  <c r="P1026" i="2"/>
  <c r="R1025" i="2"/>
  <c r="U1025" i="2"/>
  <c r="M1025" i="2"/>
  <c r="P1025" i="2"/>
  <c r="R1024" i="2"/>
  <c r="U1024" i="2"/>
  <c r="M1024" i="2"/>
  <c r="P1024" i="2"/>
  <c r="R1023" i="2"/>
  <c r="U1023" i="2"/>
  <c r="M1023" i="2"/>
  <c r="P1023" i="2"/>
  <c r="R1022" i="2"/>
  <c r="U1022" i="2"/>
  <c r="M1022" i="2"/>
  <c r="P1022" i="2"/>
  <c r="R1021" i="2"/>
  <c r="U1021" i="2"/>
  <c r="M1021" i="2"/>
  <c r="P1021" i="2"/>
  <c r="R1020" i="2"/>
  <c r="U1020" i="2"/>
  <c r="M1020" i="2"/>
  <c r="P1020" i="2"/>
  <c r="R1019" i="2"/>
  <c r="U1019" i="2"/>
  <c r="M1019" i="2"/>
  <c r="P1019" i="2"/>
  <c r="R1018" i="2"/>
  <c r="U1018" i="2"/>
  <c r="M1018" i="2"/>
  <c r="P1018" i="2"/>
  <c r="R1017" i="2"/>
  <c r="U1017" i="2"/>
  <c r="M1017" i="2"/>
  <c r="P1017" i="2"/>
  <c r="R1016" i="2"/>
  <c r="U1016" i="2"/>
  <c r="M1016" i="2"/>
  <c r="P1016" i="2"/>
  <c r="R1015" i="2"/>
  <c r="U1015" i="2"/>
  <c r="M1015" i="2"/>
  <c r="P1015" i="2"/>
  <c r="R1014" i="2"/>
  <c r="U1014" i="2"/>
  <c r="M1014" i="2"/>
  <c r="P1014" i="2"/>
  <c r="R1013" i="2"/>
  <c r="U1013" i="2"/>
  <c r="M1013" i="2"/>
  <c r="P1013" i="2"/>
  <c r="R1012" i="2"/>
  <c r="U1012" i="2"/>
  <c r="M1012" i="2"/>
  <c r="P1012" i="2"/>
  <c r="R1011" i="2"/>
  <c r="U1011" i="2"/>
  <c r="M1011" i="2"/>
  <c r="P1011" i="2"/>
  <c r="R1010" i="2"/>
  <c r="U1010" i="2"/>
  <c r="M1010" i="2"/>
  <c r="P1010" i="2"/>
  <c r="R1009" i="2"/>
  <c r="U1009" i="2"/>
  <c r="M1009" i="2"/>
  <c r="P1009" i="2"/>
  <c r="R1008" i="2"/>
  <c r="U1008" i="2"/>
  <c r="M1008" i="2"/>
  <c r="P1008" i="2"/>
  <c r="R1007" i="2"/>
  <c r="U1007" i="2"/>
  <c r="M1007" i="2"/>
  <c r="P1007" i="2"/>
  <c r="R1006" i="2"/>
  <c r="U1006" i="2"/>
  <c r="M1006" i="2"/>
  <c r="P1006" i="2"/>
  <c r="R1005" i="2"/>
  <c r="U1005" i="2"/>
  <c r="M1005" i="2"/>
  <c r="P1005" i="2"/>
  <c r="R1004" i="2"/>
  <c r="U1004" i="2"/>
  <c r="M1004" i="2"/>
  <c r="P1004" i="2"/>
  <c r="R1003" i="2"/>
  <c r="U1003" i="2"/>
  <c r="M1003" i="2"/>
  <c r="P1003" i="2"/>
  <c r="R1002" i="2"/>
  <c r="U1002" i="2"/>
  <c r="M1002" i="2"/>
  <c r="P1002" i="2"/>
  <c r="R1001" i="2"/>
  <c r="U1001" i="2"/>
  <c r="M1001" i="2"/>
  <c r="P1001" i="2"/>
  <c r="R1000" i="2"/>
  <c r="U1000" i="2"/>
  <c r="M1000" i="2"/>
  <c r="P1000" i="2"/>
  <c r="R999" i="2"/>
  <c r="U999" i="2"/>
  <c r="M999" i="2"/>
  <c r="P999" i="2"/>
  <c r="R998" i="2"/>
  <c r="U998" i="2"/>
  <c r="M998" i="2"/>
  <c r="P998" i="2"/>
  <c r="R997" i="2"/>
  <c r="U997" i="2"/>
  <c r="M997" i="2"/>
  <c r="P997" i="2"/>
  <c r="R996" i="2"/>
  <c r="U996" i="2"/>
  <c r="M996" i="2"/>
  <c r="P996" i="2"/>
  <c r="R995" i="2"/>
  <c r="U995" i="2"/>
  <c r="M995" i="2"/>
  <c r="P995" i="2"/>
  <c r="R994" i="2"/>
  <c r="U994" i="2"/>
  <c r="M994" i="2"/>
  <c r="P994" i="2"/>
  <c r="R993" i="2"/>
  <c r="U993" i="2"/>
  <c r="M993" i="2"/>
  <c r="P993" i="2"/>
  <c r="R992" i="2"/>
  <c r="U992" i="2"/>
  <c r="M992" i="2"/>
  <c r="P992" i="2"/>
  <c r="R991" i="2"/>
  <c r="U991" i="2"/>
  <c r="M991" i="2"/>
  <c r="P991" i="2"/>
  <c r="R990" i="2"/>
  <c r="U990" i="2"/>
  <c r="M990" i="2"/>
  <c r="P990" i="2"/>
  <c r="R989" i="2"/>
  <c r="U989" i="2"/>
  <c r="M989" i="2"/>
  <c r="P989" i="2"/>
  <c r="R988" i="2"/>
  <c r="U988" i="2"/>
  <c r="M988" i="2"/>
  <c r="P988" i="2"/>
  <c r="R987" i="2"/>
  <c r="U987" i="2"/>
  <c r="M987" i="2"/>
  <c r="P987" i="2"/>
  <c r="R986" i="2"/>
  <c r="U986" i="2"/>
  <c r="M986" i="2"/>
  <c r="P986" i="2"/>
  <c r="R985" i="2"/>
  <c r="U985" i="2"/>
  <c r="M985" i="2"/>
  <c r="P985" i="2"/>
  <c r="R984" i="2"/>
  <c r="U984" i="2"/>
  <c r="M984" i="2"/>
  <c r="P984" i="2"/>
  <c r="R983" i="2"/>
  <c r="U983" i="2"/>
  <c r="M983" i="2"/>
  <c r="P983" i="2"/>
  <c r="R982" i="2"/>
  <c r="U982" i="2"/>
  <c r="M982" i="2"/>
  <c r="P982" i="2"/>
  <c r="R981" i="2"/>
  <c r="U981" i="2"/>
  <c r="M981" i="2"/>
  <c r="P981" i="2"/>
  <c r="R980" i="2"/>
  <c r="U980" i="2"/>
  <c r="M980" i="2"/>
  <c r="P980" i="2"/>
  <c r="R979" i="2"/>
  <c r="U979" i="2"/>
  <c r="M979" i="2"/>
  <c r="P979" i="2"/>
  <c r="R978" i="2"/>
  <c r="U978" i="2"/>
  <c r="M978" i="2"/>
  <c r="P978" i="2"/>
  <c r="R977" i="2"/>
  <c r="U977" i="2"/>
  <c r="M977" i="2"/>
  <c r="P977" i="2"/>
  <c r="R976" i="2"/>
  <c r="U976" i="2"/>
  <c r="M976" i="2"/>
  <c r="P976" i="2"/>
  <c r="R975" i="2"/>
  <c r="U975" i="2"/>
  <c r="M975" i="2"/>
  <c r="P975" i="2"/>
  <c r="R974" i="2"/>
  <c r="U974" i="2"/>
  <c r="M974" i="2"/>
  <c r="P974" i="2"/>
  <c r="R973" i="2"/>
  <c r="U973" i="2"/>
  <c r="M973" i="2"/>
  <c r="P973" i="2"/>
  <c r="R972" i="2"/>
  <c r="U972" i="2"/>
  <c r="M972" i="2"/>
  <c r="P972" i="2"/>
  <c r="R971" i="2"/>
  <c r="U971" i="2"/>
  <c r="M971" i="2"/>
  <c r="P971" i="2"/>
  <c r="R970" i="2"/>
  <c r="U970" i="2"/>
  <c r="M970" i="2"/>
  <c r="P970" i="2"/>
  <c r="R969" i="2"/>
  <c r="U969" i="2"/>
  <c r="M969" i="2"/>
  <c r="P969" i="2"/>
  <c r="R968" i="2"/>
  <c r="U968" i="2"/>
  <c r="M968" i="2"/>
  <c r="P968" i="2"/>
  <c r="R967" i="2"/>
  <c r="U967" i="2"/>
  <c r="M967" i="2"/>
  <c r="P967" i="2"/>
  <c r="R966" i="2"/>
  <c r="U966" i="2"/>
  <c r="M966" i="2"/>
  <c r="P966" i="2"/>
  <c r="R965" i="2"/>
  <c r="U965" i="2"/>
  <c r="M965" i="2"/>
  <c r="P965" i="2"/>
  <c r="R964" i="2"/>
  <c r="U964" i="2"/>
  <c r="M964" i="2"/>
  <c r="P964" i="2"/>
  <c r="R963" i="2"/>
  <c r="U963" i="2"/>
  <c r="M963" i="2"/>
  <c r="P963" i="2"/>
  <c r="R962" i="2"/>
  <c r="U962" i="2"/>
  <c r="M962" i="2"/>
  <c r="P962" i="2"/>
  <c r="R961" i="2"/>
  <c r="U961" i="2"/>
  <c r="M961" i="2"/>
  <c r="P961" i="2"/>
  <c r="R960" i="2"/>
  <c r="U960" i="2"/>
  <c r="M960" i="2"/>
  <c r="P960" i="2"/>
  <c r="R959" i="2"/>
  <c r="U959" i="2"/>
  <c r="M959" i="2"/>
  <c r="P959" i="2"/>
  <c r="R958" i="2"/>
  <c r="U958" i="2"/>
  <c r="M958" i="2"/>
  <c r="P958" i="2"/>
  <c r="R957" i="2"/>
  <c r="U957" i="2"/>
  <c r="M957" i="2"/>
  <c r="P957" i="2"/>
  <c r="R956" i="2"/>
  <c r="U956" i="2"/>
  <c r="M956" i="2"/>
  <c r="P956" i="2"/>
  <c r="R955" i="2"/>
  <c r="U955" i="2"/>
  <c r="M955" i="2"/>
  <c r="P955" i="2"/>
  <c r="R954" i="2"/>
  <c r="U954" i="2"/>
  <c r="M954" i="2"/>
  <c r="P954" i="2"/>
  <c r="R953" i="2"/>
  <c r="U953" i="2"/>
  <c r="M953" i="2"/>
  <c r="P953" i="2"/>
  <c r="R952" i="2"/>
  <c r="U952" i="2"/>
  <c r="M952" i="2"/>
  <c r="P952" i="2"/>
  <c r="R951" i="2"/>
  <c r="U951" i="2"/>
  <c r="M951" i="2"/>
  <c r="P951" i="2"/>
  <c r="R950" i="2"/>
  <c r="U950" i="2"/>
  <c r="M950" i="2"/>
  <c r="P950" i="2"/>
  <c r="R949" i="2"/>
  <c r="U949" i="2"/>
  <c r="M949" i="2"/>
  <c r="P949" i="2"/>
  <c r="R948" i="2"/>
  <c r="U948" i="2"/>
  <c r="M948" i="2"/>
  <c r="P948" i="2"/>
  <c r="R947" i="2"/>
  <c r="U947" i="2"/>
  <c r="M947" i="2"/>
  <c r="P947" i="2"/>
  <c r="R946" i="2"/>
  <c r="U946" i="2"/>
  <c r="M946" i="2"/>
  <c r="P946" i="2"/>
  <c r="R945" i="2"/>
  <c r="U945" i="2"/>
  <c r="M945" i="2"/>
  <c r="P945" i="2"/>
  <c r="R944" i="2"/>
  <c r="U944" i="2"/>
  <c r="M944" i="2"/>
  <c r="P944" i="2"/>
  <c r="R943" i="2"/>
  <c r="U943" i="2"/>
  <c r="M943" i="2"/>
  <c r="P943" i="2"/>
  <c r="R942" i="2"/>
  <c r="U942" i="2"/>
  <c r="M942" i="2"/>
  <c r="P942" i="2"/>
  <c r="R941" i="2"/>
  <c r="U941" i="2"/>
  <c r="M941" i="2"/>
  <c r="P941" i="2"/>
  <c r="R940" i="2"/>
  <c r="U940" i="2"/>
  <c r="M940" i="2"/>
  <c r="P940" i="2"/>
  <c r="R939" i="2"/>
  <c r="U939" i="2"/>
  <c r="M939" i="2"/>
  <c r="P939" i="2"/>
  <c r="R938" i="2"/>
  <c r="U938" i="2"/>
  <c r="M938" i="2"/>
  <c r="P938" i="2"/>
  <c r="R937" i="2"/>
  <c r="U937" i="2"/>
  <c r="M937" i="2"/>
  <c r="P937" i="2"/>
  <c r="R936" i="2"/>
  <c r="U936" i="2"/>
  <c r="M936" i="2"/>
  <c r="P936" i="2"/>
  <c r="R935" i="2"/>
  <c r="U935" i="2"/>
  <c r="M935" i="2"/>
  <c r="P935" i="2"/>
  <c r="R934" i="2"/>
  <c r="U934" i="2"/>
  <c r="M934" i="2"/>
  <c r="P934" i="2"/>
  <c r="R933" i="2"/>
  <c r="U933" i="2"/>
  <c r="M933" i="2"/>
  <c r="P933" i="2"/>
  <c r="R932" i="2"/>
  <c r="U932" i="2"/>
  <c r="M932" i="2"/>
  <c r="P932" i="2"/>
  <c r="R931" i="2"/>
  <c r="U931" i="2"/>
  <c r="M931" i="2"/>
  <c r="P931" i="2"/>
  <c r="R930" i="2"/>
  <c r="U930" i="2"/>
  <c r="M930" i="2"/>
  <c r="P930" i="2"/>
  <c r="R929" i="2"/>
  <c r="U929" i="2"/>
  <c r="M929" i="2"/>
  <c r="P929" i="2"/>
  <c r="R928" i="2"/>
  <c r="U928" i="2"/>
  <c r="M928" i="2"/>
  <c r="P928" i="2"/>
  <c r="R927" i="2"/>
  <c r="U927" i="2"/>
  <c r="M927" i="2"/>
  <c r="P927" i="2"/>
  <c r="R926" i="2"/>
  <c r="U926" i="2"/>
  <c r="M926" i="2"/>
  <c r="P926" i="2"/>
  <c r="R925" i="2"/>
  <c r="U925" i="2"/>
  <c r="M925" i="2"/>
  <c r="P925" i="2"/>
  <c r="R924" i="2"/>
  <c r="U924" i="2"/>
  <c r="M924" i="2"/>
  <c r="P924" i="2"/>
  <c r="R923" i="2"/>
  <c r="U923" i="2"/>
  <c r="M923" i="2"/>
  <c r="P923" i="2"/>
  <c r="R922" i="2"/>
  <c r="U922" i="2"/>
  <c r="M922" i="2"/>
  <c r="P922" i="2"/>
  <c r="R921" i="2"/>
  <c r="U921" i="2"/>
  <c r="M921" i="2"/>
  <c r="P921" i="2"/>
  <c r="R920" i="2"/>
  <c r="U920" i="2"/>
  <c r="M920" i="2"/>
  <c r="P920" i="2"/>
  <c r="R919" i="2"/>
  <c r="U919" i="2"/>
  <c r="M919" i="2"/>
  <c r="P919" i="2"/>
  <c r="R918" i="2"/>
  <c r="U918" i="2"/>
  <c r="M918" i="2"/>
  <c r="P918" i="2"/>
  <c r="R917" i="2"/>
  <c r="U917" i="2"/>
  <c r="M917" i="2"/>
  <c r="P917" i="2"/>
  <c r="R916" i="2"/>
  <c r="U916" i="2"/>
  <c r="M916" i="2"/>
  <c r="P916" i="2"/>
  <c r="R915" i="2"/>
  <c r="U915" i="2"/>
  <c r="M915" i="2"/>
  <c r="P915" i="2"/>
  <c r="R914" i="2"/>
  <c r="U914" i="2"/>
  <c r="M914" i="2"/>
  <c r="P914" i="2"/>
  <c r="R913" i="2"/>
  <c r="U913" i="2"/>
  <c r="M913" i="2"/>
  <c r="P913" i="2"/>
  <c r="R912" i="2"/>
  <c r="U912" i="2"/>
  <c r="M912" i="2"/>
  <c r="P912" i="2"/>
  <c r="R911" i="2"/>
  <c r="U911" i="2"/>
  <c r="M911" i="2"/>
  <c r="P911" i="2"/>
  <c r="R910" i="2"/>
  <c r="U910" i="2"/>
  <c r="M910" i="2"/>
  <c r="P910" i="2"/>
  <c r="R909" i="2"/>
  <c r="U909" i="2"/>
  <c r="M909" i="2"/>
  <c r="P909" i="2"/>
  <c r="R908" i="2"/>
  <c r="U908" i="2"/>
  <c r="M908" i="2"/>
  <c r="P908" i="2"/>
  <c r="R907" i="2"/>
  <c r="U907" i="2"/>
  <c r="M907" i="2"/>
  <c r="P907" i="2"/>
  <c r="R906" i="2"/>
  <c r="U906" i="2"/>
  <c r="M906" i="2"/>
  <c r="P906" i="2"/>
  <c r="R905" i="2"/>
  <c r="U905" i="2"/>
  <c r="M905" i="2"/>
  <c r="P905" i="2"/>
  <c r="R904" i="2"/>
  <c r="U904" i="2"/>
  <c r="M904" i="2"/>
  <c r="P904" i="2"/>
  <c r="R903" i="2"/>
  <c r="U903" i="2"/>
  <c r="M903" i="2"/>
  <c r="P903" i="2"/>
  <c r="R902" i="2"/>
  <c r="U902" i="2"/>
  <c r="M902" i="2"/>
  <c r="P902" i="2"/>
  <c r="R901" i="2"/>
  <c r="U901" i="2"/>
  <c r="M901" i="2"/>
  <c r="P901" i="2"/>
  <c r="R900" i="2"/>
  <c r="U900" i="2"/>
  <c r="M900" i="2"/>
  <c r="P900" i="2"/>
  <c r="R899" i="2"/>
  <c r="U899" i="2"/>
  <c r="M899" i="2"/>
  <c r="P899" i="2"/>
  <c r="R898" i="2"/>
  <c r="U898" i="2"/>
  <c r="M898" i="2"/>
  <c r="P898" i="2"/>
  <c r="R897" i="2"/>
  <c r="U897" i="2"/>
  <c r="M897" i="2"/>
  <c r="P897" i="2"/>
  <c r="R896" i="2"/>
  <c r="U896" i="2"/>
  <c r="M896" i="2"/>
  <c r="P896" i="2"/>
  <c r="R895" i="2"/>
  <c r="U895" i="2"/>
  <c r="M895" i="2"/>
  <c r="P895" i="2"/>
  <c r="R894" i="2"/>
  <c r="U894" i="2"/>
  <c r="M894" i="2"/>
  <c r="P894" i="2"/>
  <c r="R893" i="2"/>
  <c r="U893" i="2"/>
  <c r="M893" i="2"/>
  <c r="P893" i="2"/>
  <c r="R892" i="2"/>
  <c r="U892" i="2"/>
  <c r="M892" i="2"/>
  <c r="P892" i="2"/>
  <c r="R891" i="2"/>
  <c r="U891" i="2"/>
  <c r="M891" i="2"/>
  <c r="P891" i="2"/>
  <c r="R890" i="2"/>
  <c r="U890" i="2"/>
  <c r="M890" i="2"/>
  <c r="P890" i="2"/>
  <c r="R889" i="2"/>
  <c r="U889" i="2"/>
  <c r="M889" i="2"/>
  <c r="P889" i="2"/>
  <c r="R888" i="2"/>
  <c r="U888" i="2"/>
  <c r="M888" i="2"/>
  <c r="P888" i="2"/>
  <c r="R887" i="2"/>
  <c r="U887" i="2"/>
  <c r="M887" i="2"/>
  <c r="P887" i="2"/>
  <c r="R886" i="2"/>
  <c r="U886" i="2"/>
  <c r="M886" i="2"/>
  <c r="P886" i="2"/>
  <c r="R885" i="2"/>
  <c r="U885" i="2"/>
  <c r="M885" i="2"/>
  <c r="P885" i="2"/>
  <c r="R884" i="2"/>
  <c r="U884" i="2"/>
  <c r="M884" i="2"/>
  <c r="P884" i="2"/>
  <c r="R883" i="2"/>
  <c r="U883" i="2"/>
  <c r="M883" i="2"/>
  <c r="P883" i="2"/>
  <c r="R882" i="2"/>
  <c r="U882" i="2"/>
  <c r="M882" i="2"/>
  <c r="P882" i="2"/>
  <c r="R881" i="2"/>
  <c r="U881" i="2"/>
  <c r="M881" i="2"/>
  <c r="P881" i="2"/>
  <c r="R880" i="2"/>
  <c r="U880" i="2"/>
  <c r="M880" i="2"/>
  <c r="P880" i="2"/>
  <c r="R879" i="2"/>
  <c r="U879" i="2"/>
  <c r="M879" i="2"/>
  <c r="P879" i="2"/>
  <c r="R878" i="2"/>
  <c r="U878" i="2"/>
  <c r="M878" i="2"/>
  <c r="P878" i="2"/>
  <c r="R877" i="2"/>
  <c r="U877" i="2"/>
  <c r="M877" i="2"/>
  <c r="P877" i="2"/>
  <c r="R876" i="2"/>
  <c r="U876" i="2"/>
  <c r="M876" i="2"/>
  <c r="P876" i="2"/>
  <c r="R875" i="2"/>
  <c r="U875" i="2"/>
  <c r="M875" i="2"/>
  <c r="P875" i="2"/>
  <c r="R874" i="2"/>
  <c r="U874" i="2"/>
  <c r="M874" i="2"/>
  <c r="P874" i="2"/>
  <c r="R873" i="2"/>
  <c r="U873" i="2"/>
  <c r="M873" i="2"/>
  <c r="P873" i="2"/>
  <c r="R872" i="2"/>
  <c r="U872" i="2"/>
  <c r="M872" i="2"/>
  <c r="P872" i="2"/>
  <c r="R871" i="2"/>
  <c r="U871" i="2"/>
  <c r="M871" i="2"/>
  <c r="P871" i="2"/>
  <c r="R870" i="2"/>
  <c r="U870" i="2"/>
  <c r="M870" i="2"/>
  <c r="P870" i="2"/>
  <c r="R869" i="2"/>
  <c r="U869" i="2"/>
  <c r="M869" i="2"/>
  <c r="P869" i="2"/>
  <c r="R868" i="2"/>
  <c r="U868" i="2"/>
  <c r="M868" i="2"/>
  <c r="P868" i="2"/>
  <c r="R867" i="2"/>
  <c r="U867" i="2"/>
  <c r="M867" i="2"/>
  <c r="P867" i="2"/>
  <c r="R866" i="2"/>
  <c r="U866" i="2"/>
  <c r="M866" i="2"/>
  <c r="P866" i="2"/>
  <c r="R865" i="2"/>
  <c r="U865" i="2"/>
  <c r="M865" i="2"/>
  <c r="P865" i="2"/>
  <c r="R864" i="2"/>
  <c r="U864" i="2"/>
  <c r="M864" i="2"/>
  <c r="P864" i="2"/>
  <c r="R863" i="2"/>
  <c r="U863" i="2"/>
  <c r="M863" i="2"/>
  <c r="P863" i="2"/>
  <c r="R862" i="2"/>
  <c r="U862" i="2"/>
  <c r="M862" i="2"/>
  <c r="P862" i="2"/>
  <c r="R861" i="2"/>
  <c r="U861" i="2"/>
  <c r="M861" i="2"/>
  <c r="P861" i="2"/>
  <c r="R860" i="2"/>
  <c r="U860" i="2"/>
  <c r="M860" i="2"/>
  <c r="P860" i="2"/>
  <c r="R859" i="2"/>
  <c r="U859" i="2"/>
  <c r="M859" i="2"/>
  <c r="P859" i="2"/>
  <c r="R858" i="2"/>
  <c r="U858" i="2"/>
  <c r="M858" i="2"/>
  <c r="P858" i="2"/>
  <c r="R857" i="2"/>
  <c r="U857" i="2"/>
  <c r="M857" i="2"/>
  <c r="P857" i="2"/>
  <c r="R856" i="2"/>
  <c r="U856" i="2"/>
  <c r="M856" i="2"/>
  <c r="P856" i="2"/>
  <c r="R855" i="2"/>
  <c r="U855" i="2"/>
  <c r="M855" i="2"/>
  <c r="P855" i="2"/>
  <c r="R854" i="2"/>
  <c r="U854" i="2"/>
  <c r="M854" i="2"/>
  <c r="P854" i="2"/>
  <c r="R853" i="2"/>
  <c r="U853" i="2"/>
  <c r="M853" i="2"/>
  <c r="P853" i="2"/>
  <c r="R852" i="2"/>
  <c r="U852" i="2"/>
  <c r="M852" i="2"/>
  <c r="P852" i="2"/>
  <c r="R851" i="2"/>
  <c r="U851" i="2"/>
  <c r="M851" i="2"/>
  <c r="P851" i="2"/>
  <c r="R850" i="2"/>
  <c r="U850" i="2"/>
  <c r="M850" i="2"/>
  <c r="P850" i="2"/>
  <c r="R849" i="2"/>
  <c r="U849" i="2"/>
  <c r="M849" i="2"/>
  <c r="P849" i="2"/>
  <c r="R848" i="2"/>
  <c r="U848" i="2"/>
  <c r="M848" i="2"/>
  <c r="P848" i="2"/>
  <c r="R847" i="2"/>
  <c r="U847" i="2"/>
  <c r="M847" i="2"/>
  <c r="P847" i="2"/>
  <c r="R846" i="2"/>
  <c r="U846" i="2"/>
  <c r="M846" i="2"/>
  <c r="P846" i="2"/>
  <c r="R845" i="2"/>
  <c r="U845" i="2"/>
  <c r="M845" i="2"/>
  <c r="P845" i="2"/>
  <c r="R844" i="2"/>
  <c r="U844" i="2"/>
  <c r="M844" i="2"/>
  <c r="P844" i="2"/>
  <c r="R843" i="2"/>
  <c r="U843" i="2"/>
  <c r="M843" i="2"/>
  <c r="P843" i="2"/>
  <c r="R842" i="2"/>
  <c r="U842" i="2"/>
  <c r="M842" i="2"/>
  <c r="P842" i="2"/>
  <c r="R841" i="2"/>
  <c r="U841" i="2"/>
  <c r="M841" i="2"/>
  <c r="P841" i="2"/>
  <c r="R840" i="2"/>
  <c r="U840" i="2"/>
  <c r="M840" i="2"/>
  <c r="P840" i="2"/>
  <c r="R839" i="2"/>
  <c r="U839" i="2"/>
  <c r="M839" i="2"/>
  <c r="P839" i="2"/>
  <c r="R838" i="2"/>
  <c r="U838" i="2"/>
  <c r="M838" i="2"/>
  <c r="P838" i="2"/>
  <c r="R837" i="2"/>
  <c r="U837" i="2"/>
  <c r="M837" i="2"/>
  <c r="P837" i="2"/>
  <c r="R836" i="2"/>
  <c r="U836" i="2"/>
  <c r="M836" i="2"/>
  <c r="P836" i="2"/>
  <c r="R835" i="2"/>
  <c r="U835" i="2"/>
  <c r="M835" i="2"/>
  <c r="P835" i="2"/>
  <c r="R834" i="2"/>
  <c r="U834" i="2"/>
  <c r="M834" i="2"/>
  <c r="P834" i="2"/>
  <c r="R833" i="2"/>
  <c r="U833" i="2"/>
  <c r="M833" i="2"/>
  <c r="P833" i="2"/>
  <c r="R832" i="2"/>
  <c r="U832" i="2"/>
  <c r="M832" i="2"/>
  <c r="P832" i="2"/>
  <c r="R831" i="2"/>
  <c r="U831" i="2"/>
  <c r="M831" i="2"/>
  <c r="P831" i="2"/>
  <c r="R830" i="2"/>
  <c r="U830" i="2"/>
  <c r="M830" i="2"/>
  <c r="P830" i="2"/>
  <c r="R829" i="2"/>
  <c r="U829" i="2"/>
  <c r="M829" i="2"/>
  <c r="P829" i="2"/>
  <c r="R828" i="2"/>
  <c r="U828" i="2"/>
  <c r="M828" i="2"/>
  <c r="P828" i="2"/>
  <c r="R827" i="2"/>
  <c r="U827" i="2"/>
  <c r="M827" i="2"/>
  <c r="P827" i="2"/>
  <c r="R826" i="2"/>
  <c r="U826" i="2"/>
  <c r="M826" i="2"/>
  <c r="P826" i="2"/>
  <c r="R825" i="2"/>
  <c r="U825" i="2"/>
  <c r="M825" i="2"/>
  <c r="P825" i="2"/>
  <c r="R824" i="2"/>
  <c r="U824" i="2"/>
  <c r="M824" i="2"/>
  <c r="P824" i="2"/>
  <c r="R823" i="2"/>
  <c r="U823" i="2"/>
  <c r="M823" i="2"/>
  <c r="P823" i="2"/>
  <c r="R822" i="2"/>
  <c r="U822" i="2"/>
  <c r="M822" i="2"/>
  <c r="P822" i="2"/>
  <c r="R821" i="2"/>
  <c r="U821" i="2"/>
  <c r="M821" i="2"/>
  <c r="P821" i="2"/>
  <c r="R820" i="2"/>
  <c r="U820" i="2"/>
  <c r="M820" i="2"/>
  <c r="P820" i="2"/>
  <c r="R819" i="2"/>
  <c r="U819" i="2"/>
  <c r="M819" i="2"/>
  <c r="P819" i="2"/>
  <c r="R818" i="2"/>
  <c r="U818" i="2"/>
  <c r="M818" i="2"/>
  <c r="P818" i="2"/>
  <c r="R817" i="2"/>
  <c r="U817" i="2"/>
  <c r="M817" i="2"/>
  <c r="P817" i="2"/>
  <c r="R816" i="2"/>
  <c r="U816" i="2"/>
  <c r="M816" i="2"/>
  <c r="P816" i="2"/>
  <c r="R815" i="2"/>
  <c r="U815" i="2"/>
  <c r="M815" i="2"/>
  <c r="P815" i="2"/>
  <c r="R814" i="2"/>
  <c r="U814" i="2"/>
  <c r="M814" i="2"/>
  <c r="P814" i="2"/>
  <c r="R813" i="2"/>
  <c r="U813" i="2"/>
  <c r="M813" i="2"/>
  <c r="P813" i="2"/>
  <c r="R812" i="2"/>
  <c r="U812" i="2"/>
  <c r="M812" i="2"/>
  <c r="P812" i="2"/>
  <c r="R811" i="2"/>
  <c r="U811" i="2"/>
  <c r="M811" i="2"/>
  <c r="P811" i="2"/>
  <c r="R810" i="2"/>
  <c r="U810" i="2"/>
  <c r="M810" i="2"/>
  <c r="P810" i="2"/>
  <c r="R809" i="2"/>
  <c r="U809" i="2"/>
  <c r="M809" i="2"/>
  <c r="P809" i="2"/>
  <c r="R808" i="2"/>
  <c r="U808" i="2"/>
  <c r="M808" i="2"/>
  <c r="P808" i="2"/>
  <c r="R807" i="2"/>
  <c r="U807" i="2"/>
  <c r="M807" i="2"/>
  <c r="P807" i="2"/>
  <c r="R806" i="2"/>
  <c r="U806" i="2"/>
  <c r="M806" i="2"/>
  <c r="P806" i="2"/>
  <c r="R805" i="2"/>
  <c r="U805" i="2"/>
  <c r="M805" i="2"/>
  <c r="P805" i="2"/>
  <c r="R804" i="2"/>
  <c r="U804" i="2"/>
  <c r="M804" i="2"/>
  <c r="P804" i="2"/>
  <c r="R803" i="2"/>
  <c r="U803" i="2"/>
  <c r="M803" i="2"/>
  <c r="P803" i="2"/>
  <c r="R802" i="2"/>
  <c r="U802" i="2"/>
  <c r="M802" i="2"/>
  <c r="P802" i="2"/>
  <c r="R801" i="2"/>
  <c r="U801" i="2"/>
  <c r="M801" i="2"/>
  <c r="P801" i="2"/>
  <c r="R800" i="2"/>
  <c r="U800" i="2"/>
  <c r="M800" i="2"/>
  <c r="P800" i="2"/>
  <c r="R799" i="2"/>
  <c r="U799" i="2"/>
  <c r="M799" i="2"/>
  <c r="P799" i="2"/>
  <c r="R798" i="2"/>
  <c r="U798" i="2"/>
  <c r="M798" i="2"/>
  <c r="P798" i="2"/>
  <c r="R797" i="2"/>
  <c r="U797" i="2"/>
  <c r="M797" i="2"/>
  <c r="P797" i="2"/>
  <c r="R796" i="2"/>
  <c r="U796" i="2"/>
  <c r="M796" i="2"/>
  <c r="P796" i="2"/>
  <c r="R795" i="2"/>
  <c r="U795" i="2"/>
  <c r="M795" i="2"/>
  <c r="P795" i="2"/>
  <c r="R794" i="2"/>
  <c r="U794" i="2"/>
  <c r="M794" i="2"/>
  <c r="P794" i="2"/>
  <c r="R793" i="2"/>
  <c r="U793" i="2"/>
  <c r="M793" i="2"/>
  <c r="P793" i="2"/>
  <c r="R792" i="2"/>
  <c r="U792" i="2"/>
  <c r="M792" i="2"/>
  <c r="P792" i="2"/>
  <c r="R791" i="2"/>
  <c r="U791" i="2"/>
  <c r="M791" i="2"/>
  <c r="P791" i="2"/>
  <c r="R790" i="2"/>
  <c r="U790" i="2"/>
  <c r="M790" i="2"/>
  <c r="P790" i="2"/>
  <c r="R789" i="2"/>
  <c r="U789" i="2"/>
  <c r="M789" i="2"/>
  <c r="P789" i="2"/>
  <c r="R788" i="2"/>
  <c r="U788" i="2"/>
  <c r="M788" i="2"/>
  <c r="P788" i="2"/>
  <c r="R787" i="2"/>
  <c r="U787" i="2"/>
  <c r="M787" i="2"/>
  <c r="P787" i="2"/>
  <c r="R786" i="2"/>
  <c r="U786" i="2"/>
  <c r="M786" i="2"/>
  <c r="P786" i="2"/>
  <c r="R785" i="2"/>
  <c r="U785" i="2"/>
  <c r="M785" i="2"/>
  <c r="P785" i="2"/>
  <c r="R784" i="2"/>
  <c r="U784" i="2"/>
  <c r="M784" i="2"/>
  <c r="P784" i="2"/>
  <c r="R783" i="2"/>
  <c r="U783" i="2"/>
  <c r="M783" i="2"/>
  <c r="P783" i="2"/>
  <c r="R782" i="2"/>
  <c r="U782" i="2"/>
  <c r="M782" i="2"/>
  <c r="P782" i="2"/>
  <c r="R781" i="2"/>
  <c r="U781" i="2"/>
  <c r="M781" i="2"/>
  <c r="P781" i="2"/>
  <c r="R780" i="2"/>
  <c r="U780" i="2"/>
  <c r="M780" i="2"/>
  <c r="P780" i="2"/>
  <c r="R779" i="2"/>
  <c r="U779" i="2"/>
  <c r="M779" i="2"/>
  <c r="P779" i="2"/>
  <c r="R778" i="2"/>
  <c r="U778" i="2"/>
  <c r="M778" i="2"/>
  <c r="P778" i="2"/>
  <c r="R777" i="2"/>
  <c r="U777" i="2"/>
  <c r="M777" i="2"/>
  <c r="P777" i="2"/>
  <c r="R776" i="2"/>
  <c r="U776" i="2"/>
  <c r="M776" i="2"/>
  <c r="P776" i="2"/>
  <c r="R775" i="2"/>
  <c r="U775" i="2"/>
  <c r="M775" i="2"/>
  <c r="P775" i="2"/>
  <c r="R774" i="2"/>
  <c r="U774" i="2"/>
  <c r="M774" i="2"/>
  <c r="P774" i="2"/>
  <c r="R773" i="2"/>
  <c r="U773" i="2"/>
  <c r="M773" i="2"/>
  <c r="P773" i="2"/>
  <c r="R772" i="2"/>
  <c r="U772" i="2"/>
  <c r="M772" i="2"/>
  <c r="P772" i="2"/>
  <c r="R771" i="2"/>
  <c r="U771" i="2"/>
  <c r="M771" i="2"/>
  <c r="P771" i="2"/>
  <c r="R770" i="2"/>
  <c r="U770" i="2"/>
  <c r="M770" i="2"/>
  <c r="P770" i="2"/>
  <c r="R769" i="2"/>
  <c r="U769" i="2"/>
  <c r="M769" i="2"/>
  <c r="P769" i="2"/>
  <c r="R768" i="2"/>
  <c r="U768" i="2"/>
  <c r="M768" i="2"/>
  <c r="P768" i="2"/>
  <c r="R767" i="2"/>
  <c r="U767" i="2"/>
  <c r="M767" i="2"/>
  <c r="P767" i="2"/>
  <c r="R766" i="2"/>
  <c r="U766" i="2"/>
  <c r="M766" i="2"/>
  <c r="P766" i="2"/>
  <c r="R765" i="2"/>
  <c r="U765" i="2"/>
  <c r="M765" i="2"/>
  <c r="P765" i="2"/>
  <c r="R764" i="2"/>
  <c r="U764" i="2"/>
  <c r="M764" i="2"/>
  <c r="P764" i="2"/>
  <c r="R763" i="2"/>
  <c r="U763" i="2"/>
  <c r="M763" i="2"/>
  <c r="P763" i="2"/>
  <c r="R762" i="2"/>
  <c r="U762" i="2"/>
  <c r="M762" i="2"/>
  <c r="P762" i="2"/>
  <c r="R761" i="2"/>
  <c r="U761" i="2"/>
  <c r="M761" i="2"/>
  <c r="P761" i="2"/>
  <c r="R760" i="2"/>
  <c r="U760" i="2"/>
  <c r="M760" i="2"/>
  <c r="P760" i="2"/>
  <c r="R759" i="2"/>
  <c r="U759" i="2"/>
  <c r="M759" i="2"/>
  <c r="P759" i="2"/>
  <c r="R758" i="2"/>
  <c r="U758" i="2"/>
  <c r="M758" i="2"/>
  <c r="P758" i="2"/>
  <c r="R757" i="2"/>
  <c r="U757" i="2"/>
  <c r="M757" i="2"/>
  <c r="P757" i="2"/>
  <c r="R756" i="2"/>
  <c r="U756" i="2"/>
  <c r="M756" i="2"/>
  <c r="P756" i="2"/>
  <c r="R755" i="2"/>
  <c r="U755" i="2"/>
  <c r="M755" i="2"/>
  <c r="P755" i="2"/>
  <c r="R754" i="2"/>
  <c r="U754" i="2"/>
  <c r="M754" i="2"/>
  <c r="P754" i="2"/>
  <c r="R753" i="2"/>
  <c r="U753" i="2"/>
  <c r="M753" i="2"/>
  <c r="P753" i="2"/>
  <c r="R752" i="2"/>
  <c r="U752" i="2"/>
  <c r="M752" i="2"/>
  <c r="P752" i="2"/>
  <c r="R751" i="2"/>
  <c r="U751" i="2"/>
  <c r="M751" i="2"/>
  <c r="P751" i="2"/>
  <c r="R750" i="2"/>
  <c r="U750" i="2"/>
  <c r="M750" i="2"/>
  <c r="P750" i="2"/>
  <c r="R749" i="2"/>
  <c r="U749" i="2"/>
  <c r="M749" i="2"/>
  <c r="P749" i="2"/>
  <c r="R748" i="2"/>
  <c r="U748" i="2"/>
  <c r="M748" i="2"/>
  <c r="P748" i="2"/>
  <c r="R747" i="2"/>
  <c r="U747" i="2"/>
  <c r="M747" i="2"/>
  <c r="P747" i="2"/>
  <c r="R746" i="2"/>
  <c r="U746" i="2"/>
  <c r="M746" i="2"/>
  <c r="P746" i="2"/>
  <c r="R745" i="2"/>
  <c r="U745" i="2"/>
  <c r="M745" i="2"/>
  <c r="P745" i="2"/>
  <c r="R744" i="2"/>
  <c r="U744" i="2"/>
  <c r="M744" i="2"/>
  <c r="P744" i="2"/>
  <c r="R743" i="2"/>
  <c r="U743" i="2"/>
  <c r="M743" i="2"/>
  <c r="P743" i="2"/>
  <c r="R742" i="2"/>
  <c r="U742" i="2"/>
  <c r="M742" i="2"/>
  <c r="P742" i="2"/>
  <c r="R741" i="2"/>
  <c r="U741" i="2"/>
  <c r="M741" i="2"/>
  <c r="P741" i="2"/>
  <c r="R740" i="2"/>
  <c r="U740" i="2"/>
  <c r="M740" i="2"/>
  <c r="P740" i="2"/>
  <c r="R739" i="2"/>
  <c r="U739" i="2"/>
  <c r="M739" i="2"/>
  <c r="P739" i="2"/>
  <c r="R738" i="2"/>
  <c r="U738" i="2"/>
  <c r="M738" i="2"/>
  <c r="P738" i="2"/>
  <c r="R737" i="2"/>
  <c r="U737" i="2"/>
  <c r="M737" i="2"/>
  <c r="P737" i="2"/>
  <c r="R736" i="2"/>
  <c r="U736" i="2"/>
  <c r="M736" i="2"/>
  <c r="P736" i="2"/>
  <c r="R735" i="2"/>
  <c r="U735" i="2"/>
  <c r="M735" i="2"/>
  <c r="P735" i="2"/>
  <c r="R734" i="2"/>
  <c r="U734" i="2"/>
  <c r="M734" i="2"/>
  <c r="P734" i="2"/>
  <c r="R733" i="2"/>
  <c r="U733" i="2"/>
  <c r="M733" i="2"/>
  <c r="P733" i="2"/>
  <c r="R732" i="2"/>
  <c r="U732" i="2"/>
  <c r="M732" i="2"/>
  <c r="P732" i="2"/>
  <c r="R731" i="2"/>
  <c r="U731" i="2"/>
  <c r="M731" i="2"/>
  <c r="P731" i="2"/>
  <c r="R730" i="2"/>
  <c r="U730" i="2"/>
  <c r="M730" i="2"/>
  <c r="P730" i="2"/>
  <c r="R729" i="2"/>
  <c r="U729" i="2"/>
  <c r="M729" i="2"/>
  <c r="P729" i="2"/>
  <c r="R728" i="2"/>
  <c r="U728" i="2"/>
  <c r="M728" i="2"/>
  <c r="P728" i="2"/>
  <c r="R727" i="2"/>
  <c r="U727" i="2"/>
  <c r="M727" i="2"/>
  <c r="P727" i="2"/>
  <c r="R726" i="2"/>
  <c r="U726" i="2"/>
  <c r="M726" i="2"/>
  <c r="P726" i="2"/>
  <c r="R725" i="2"/>
  <c r="U725" i="2"/>
  <c r="M725" i="2"/>
  <c r="P725" i="2"/>
  <c r="R724" i="2"/>
  <c r="U724" i="2"/>
  <c r="M724" i="2"/>
  <c r="P724" i="2"/>
  <c r="R723" i="2"/>
  <c r="U723" i="2"/>
  <c r="M723" i="2"/>
  <c r="P723" i="2"/>
  <c r="R722" i="2"/>
  <c r="U722" i="2"/>
  <c r="M722" i="2"/>
  <c r="P722" i="2"/>
  <c r="R721" i="2"/>
  <c r="U721" i="2"/>
  <c r="M721" i="2"/>
  <c r="P721" i="2"/>
  <c r="R720" i="2"/>
  <c r="U720" i="2"/>
  <c r="M720" i="2"/>
  <c r="P720" i="2"/>
  <c r="R719" i="2"/>
  <c r="U719" i="2"/>
  <c r="M719" i="2"/>
  <c r="P719" i="2"/>
  <c r="R718" i="2"/>
  <c r="U718" i="2"/>
  <c r="M718" i="2"/>
  <c r="P718" i="2"/>
  <c r="R717" i="2"/>
  <c r="U717" i="2"/>
  <c r="M717" i="2"/>
  <c r="P717" i="2"/>
  <c r="R716" i="2"/>
  <c r="U716" i="2"/>
  <c r="M716" i="2"/>
  <c r="P716" i="2"/>
  <c r="R715" i="2"/>
  <c r="U715" i="2"/>
  <c r="M715" i="2"/>
  <c r="P715" i="2"/>
  <c r="R714" i="2"/>
  <c r="U714" i="2"/>
  <c r="M714" i="2"/>
  <c r="P714" i="2"/>
  <c r="R713" i="2"/>
  <c r="U713" i="2"/>
  <c r="M713" i="2"/>
  <c r="P713" i="2"/>
  <c r="R712" i="2"/>
  <c r="U712" i="2"/>
  <c r="M712" i="2"/>
  <c r="P712" i="2"/>
  <c r="R711" i="2"/>
  <c r="U711" i="2"/>
  <c r="M711" i="2"/>
  <c r="P711" i="2"/>
  <c r="R710" i="2"/>
  <c r="U710" i="2"/>
  <c r="M710" i="2"/>
  <c r="P710" i="2"/>
  <c r="R709" i="2"/>
  <c r="U709" i="2"/>
  <c r="M709" i="2"/>
  <c r="P709" i="2"/>
  <c r="R708" i="2"/>
  <c r="U708" i="2"/>
  <c r="M708" i="2"/>
  <c r="P708" i="2"/>
  <c r="R707" i="2"/>
  <c r="U707" i="2"/>
  <c r="M707" i="2"/>
  <c r="P707" i="2"/>
  <c r="R706" i="2"/>
  <c r="U706" i="2"/>
  <c r="M706" i="2"/>
  <c r="P706" i="2"/>
  <c r="R705" i="2"/>
  <c r="U705" i="2"/>
  <c r="M705" i="2"/>
  <c r="P705" i="2"/>
  <c r="R704" i="2"/>
  <c r="U704" i="2"/>
  <c r="M704" i="2"/>
  <c r="P704" i="2"/>
  <c r="R703" i="2"/>
  <c r="U703" i="2"/>
  <c r="M703" i="2"/>
  <c r="P703" i="2"/>
  <c r="R702" i="2"/>
  <c r="U702" i="2"/>
  <c r="M702" i="2"/>
  <c r="P702" i="2"/>
  <c r="R701" i="2"/>
  <c r="U701" i="2"/>
  <c r="M701" i="2"/>
  <c r="P701" i="2"/>
  <c r="R700" i="2"/>
  <c r="U700" i="2"/>
  <c r="M700" i="2"/>
  <c r="P700" i="2"/>
  <c r="R699" i="2"/>
  <c r="U699" i="2"/>
  <c r="M699" i="2"/>
  <c r="P699" i="2"/>
  <c r="R698" i="2"/>
  <c r="U698" i="2"/>
  <c r="M698" i="2"/>
  <c r="P698" i="2"/>
  <c r="R697" i="2"/>
  <c r="U697" i="2"/>
  <c r="M697" i="2"/>
  <c r="P697" i="2"/>
  <c r="R696" i="2"/>
  <c r="U696" i="2"/>
  <c r="M696" i="2"/>
  <c r="P696" i="2"/>
  <c r="R695" i="2"/>
  <c r="U695" i="2"/>
  <c r="M695" i="2"/>
  <c r="P695" i="2"/>
  <c r="R694" i="2"/>
  <c r="U694" i="2"/>
  <c r="M694" i="2"/>
  <c r="P694" i="2"/>
  <c r="R693" i="2"/>
  <c r="U693" i="2"/>
  <c r="M693" i="2"/>
  <c r="P693" i="2"/>
  <c r="R692" i="2"/>
  <c r="U692" i="2"/>
  <c r="M692" i="2"/>
  <c r="P692" i="2"/>
  <c r="R691" i="2"/>
  <c r="U691" i="2"/>
  <c r="M691" i="2"/>
  <c r="P691" i="2"/>
  <c r="R690" i="2"/>
  <c r="U690" i="2"/>
  <c r="M690" i="2"/>
  <c r="P690" i="2"/>
  <c r="R689" i="2"/>
  <c r="U689" i="2"/>
  <c r="M689" i="2"/>
  <c r="P689" i="2"/>
  <c r="R688" i="2"/>
  <c r="U688" i="2"/>
  <c r="M688" i="2"/>
  <c r="P688" i="2"/>
  <c r="R687" i="2"/>
  <c r="U687" i="2"/>
  <c r="M687" i="2"/>
  <c r="P687" i="2"/>
  <c r="R686" i="2"/>
  <c r="U686" i="2"/>
  <c r="M686" i="2"/>
  <c r="P686" i="2"/>
  <c r="R685" i="2"/>
  <c r="U685" i="2"/>
  <c r="M685" i="2"/>
  <c r="P685" i="2"/>
  <c r="R684" i="2"/>
  <c r="U684" i="2"/>
  <c r="M684" i="2"/>
  <c r="P684" i="2"/>
  <c r="R683" i="2"/>
  <c r="U683" i="2"/>
  <c r="M683" i="2"/>
  <c r="P683" i="2"/>
  <c r="R682" i="2"/>
  <c r="U682" i="2"/>
  <c r="M682" i="2"/>
  <c r="P682" i="2"/>
  <c r="R681" i="2"/>
  <c r="U681" i="2"/>
  <c r="M681" i="2"/>
  <c r="P681" i="2"/>
  <c r="R680" i="2"/>
  <c r="U680" i="2"/>
  <c r="M680" i="2"/>
  <c r="P680" i="2"/>
  <c r="R679" i="2"/>
  <c r="U679" i="2"/>
  <c r="M679" i="2"/>
  <c r="P679" i="2"/>
  <c r="R678" i="2"/>
  <c r="U678" i="2"/>
  <c r="M678" i="2"/>
  <c r="P678" i="2"/>
  <c r="R677" i="2"/>
  <c r="U677" i="2"/>
  <c r="M677" i="2"/>
  <c r="P677" i="2"/>
  <c r="R676" i="2"/>
  <c r="U676" i="2"/>
  <c r="M676" i="2"/>
  <c r="P676" i="2"/>
  <c r="R675" i="2"/>
  <c r="U675" i="2"/>
  <c r="M675" i="2"/>
  <c r="P675" i="2"/>
  <c r="R674" i="2"/>
  <c r="U674" i="2"/>
  <c r="M674" i="2"/>
  <c r="P674" i="2"/>
  <c r="R673" i="2"/>
  <c r="U673" i="2"/>
  <c r="M673" i="2"/>
  <c r="P673" i="2"/>
  <c r="R672" i="2"/>
  <c r="U672" i="2"/>
  <c r="M672" i="2"/>
  <c r="P672" i="2"/>
  <c r="R671" i="2"/>
  <c r="U671" i="2"/>
  <c r="M671" i="2"/>
  <c r="P671" i="2"/>
  <c r="R670" i="2"/>
  <c r="U670" i="2"/>
  <c r="M670" i="2"/>
  <c r="P670" i="2"/>
  <c r="R669" i="2"/>
  <c r="U669" i="2"/>
  <c r="M669" i="2"/>
  <c r="P669" i="2"/>
  <c r="R668" i="2"/>
  <c r="U668" i="2"/>
  <c r="M668" i="2"/>
  <c r="P668" i="2"/>
  <c r="R667" i="2"/>
  <c r="U667" i="2"/>
  <c r="M667" i="2"/>
  <c r="P667" i="2"/>
  <c r="R666" i="2"/>
  <c r="U666" i="2"/>
  <c r="M666" i="2"/>
  <c r="P666" i="2"/>
  <c r="R665" i="2"/>
  <c r="U665" i="2"/>
  <c r="M665" i="2"/>
  <c r="P665" i="2"/>
  <c r="R664" i="2"/>
  <c r="U664" i="2"/>
  <c r="M664" i="2"/>
  <c r="P664" i="2"/>
  <c r="R663" i="2"/>
  <c r="U663" i="2"/>
  <c r="M663" i="2"/>
  <c r="P663" i="2"/>
  <c r="R662" i="2"/>
  <c r="U662" i="2"/>
  <c r="M662" i="2"/>
  <c r="P662" i="2"/>
  <c r="R661" i="2"/>
  <c r="U661" i="2"/>
  <c r="M661" i="2"/>
  <c r="P661" i="2"/>
  <c r="R660" i="2"/>
  <c r="U660" i="2"/>
  <c r="M660" i="2"/>
  <c r="P660" i="2"/>
  <c r="R659" i="2"/>
  <c r="U659" i="2"/>
  <c r="M659" i="2"/>
  <c r="P659" i="2"/>
  <c r="R658" i="2"/>
  <c r="U658" i="2"/>
  <c r="M658" i="2"/>
  <c r="P658" i="2"/>
  <c r="R657" i="2"/>
  <c r="U657" i="2"/>
  <c r="M657" i="2"/>
  <c r="P657" i="2"/>
  <c r="R656" i="2"/>
  <c r="U656" i="2"/>
  <c r="M656" i="2"/>
  <c r="P656" i="2"/>
  <c r="R655" i="2"/>
  <c r="U655" i="2"/>
  <c r="M655" i="2"/>
  <c r="P655" i="2"/>
  <c r="R654" i="2"/>
  <c r="U654" i="2"/>
  <c r="M654" i="2"/>
  <c r="P654" i="2"/>
  <c r="R653" i="2"/>
  <c r="U653" i="2"/>
  <c r="M653" i="2"/>
  <c r="P653" i="2"/>
  <c r="R652" i="2"/>
  <c r="U652" i="2"/>
  <c r="M652" i="2"/>
  <c r="P652" i="2"/>
  <c r="R651" i="2"/>
  <c r="U651" i="2"/>
  <c r="M651" i="2"/>
  <c r="P651" i="2"/>
  <c r="R650" i="2"/>
  <c r="U650" i="2"/>
  <c r="M650" i="2"/>
  <c r="P650" i="2"/>
  <c r="R649" i="2"/>
  <c r="U649" i="2"/>
  <c r="M649" i="2"/>
  <c r="P649" i="2"/>
  <c r="R648" i="2"/>
  <c r="U648" i="2"/>
  <c r="M648" i="2"/>
  <c r="P648" i="2"/>
  <c r="R647" i="2"/>
  <c r="U647" i="2"/>
  <c r="M647" i="2"/>
  <c r="P647" i="2"/>
  <c r="R646" i="2"/>
  <c r="U646" i="2"/>
  <c r="M646" i="2"/>
  <c r="P646" i="2"/>
  <c r="R645" i="2"/>
  <c r="U645" i="2"/>
  <c r="M645" i="2"/>
  <c r="P645" i="2"/>
  <c r="R644" i="2"/>
  <c r="U644" i="2"/>
  <c r="M644" i="2"/>
  <c r="P644" i="2"/>
  <c r="R643" i="2"/>
  <c r="U643" i="2"/>
  <c r="M643" i="2"/>
  <c r="P643" i="2"/>
  <c r="R642" i="2"/>
  <c r="U642" i="2"/>
  <c r="M642" i="2"/>
  <c r="P642" i="2"/>
  <c r="R641" i="2"/>
  <c r="U641" i="2"/>
  <c r="M641" i="2"/>
  <c r="P641" i="2"/>
  <c r="R640" i="2"/>
  <c r="U640" i="2"/>
  <c r="M640" i="2"/>
  <c r="P640" i="2"/>
  <c r="R639" i="2"/>
  <c r="U639" i="2"/>
  <c r="M639" i="2"/>
  <c r="P639" i="2"/>
  <c r="R638" i="2"/>
  <c r="U638" i="2"/>
  <c r="M638" i="2"/>
  <c r="P638" i="2"/>
  <c r="R637" i="2"/>
  <c r="U637" i="2"/>
  <c r="M637" i="2"/>
  <c r="P637" i="2"/>
  <c r="R636" i="2"/>
  <c r="U636" i="2"/>
  <c r="M636" i="2"/>
  <c r="P636" i="2"/>
  <c r="R635" i="2"/>
  <c r="U635" i="2"/>
  <c r="M635" i="2"/>
  <c r="P635" i="2"/>
  <c r="R634" i="2"/>
  <c r="U634" i="2"/>
  <c r="M634" i="2"/>
  <c r="P634" i="2"/>
  <c r="R633" i="2"/>
  <c r="U633" i="2"/>
  <c r="M633" i="2"/>
  <c r="P633" i="2"/>
  <c r="R632" i="2"/>
  <c r="U632" i="2"/>
  <c r="M632" i="2"/>
  <c r="P632" i="2"/>
  <c r="R631" i="2"/>
  <c r="U631" i="2"/>
  <c r="M631" i="2"/>
  <c r="P631" i="2"/>
  <c r="R630" i="2"/>
  <c r="U630" i="2"/>
  <c r="M630" i="2"/>
  <c r="P630" i="2"/>
  <c r="R629" i="2"/>
  <c r="U629" i="2"/>
  <c r="M629" i="2"/>
  <c r="P629" i="2"/>
  <c r="R628" i="2"/>
  <c r="U628" i="2"/>
  <c r="M628" i="2"/>
  <c r="P628" i="2"/>
  <c r="R627" i="2"/>
  <c r="U627" i="2"/>
  <c r="M627" i="2"/>
  <c r="P627" i="2"/>
  <c r="R626" i="2"/>
  <c r="U626" i="2"/>
  <c r="M626" i="2"/>
  <c r="P626" i="2"/>
  <c r="R625" i="2"/>
  <c r="U625" i="2"/>
  <c r="M625" i="2"/>
  <c r="P625" i="2"/>
  <c r="R624" i="2"/>
  <c r="U624" i="2"/>
  <c r="M624" i="2"/>
  <c r="P624" i="2"/>
  <c r="R623" i="2"/>
  <c r="U623" i="2"/>
  <c r="M623" i="2"/>
  <c r="P623" i="2"/>
  <c r="R622" i="2"/>
  <c r="U622" i="2"/>
  <c r="M622" i="2"/>
  <c r="P622" i="2"/>
  <c r="R621" i="2"/>
  <c r="U621" i="2"/>
  <c r="M621" i="2"/>
  <c r="P621" i="2"/>
  <c r="R620" i="2"/>
  <c r="U620" i="2"/>
  <c r="M620" i="2"/>
  <c r="P620" i="2"/>
  <c r="R619" i="2"/>
  <c r="U619" i="2"/>
  <c r="M619" i="2"/>
  <c r="P619" i="2"/>
  <c r="R618" i="2"/>
  <c r="U618" i="2"/>
  <c r="M618" i="2"/>
  <c r="P618" i="2"/>
  <c r="R617" i="2"/>
  <c r="U617" i="2"/>
  <c r="M617" i="2"/>
  <c r="P617" i="2"/>
  <c r="R616" i="2"/>
  <c r="U616" i="2"/>
  <c r="M616" i="2"/>
  <c r="P616" i="2"/>
  <c r="R615" i="2"/>
  <c r="U615" i="2"/>
  <c r="M615" i="2"/>
  <c r="P615" i="2"/>
  <c r="R614" i="2"/>
  <c r="U614" i="2"/>
  <c r="M614" i="2"/>
  <c r="P614" i="2"/>
  <c r="R613" i="2"/>
  <c r="U613" i="2"/>
  <c r="M613" i="2"/>
  <c r="P613" i="2"/>
  <c r="R612" i="2"/>
  <c r="U612" i="2"/>
  <c r="M612" i="2"/>
  <c r="P612" i="2"/>
  <c r="R611" i="2"/>
  <c r="U611" i="2"/>
  <c r="M611" i="2"/>
  <c r="P611" i="2"/>
  <c r="R610" i="2"/>
  <c r="U610" i="2"/>
  <c r="M610" i="2"/>
  <c r="P610" i="2"/>
  <c r="R609" i="2"/>
  <c r="U609" i="2"/>
  <c r="M609" i="2"/>
  <c r="P609" i="2"/>
  <c r="R608" i="2"/>
  <c r="U608" i="2"/>
  <c r="M608" i="2"/>
  <c r="P608" i="2"/>
  <c r="R607" i="2"/>
  <c r="U607" i="2"/>
  <c r="M607" i="2"/>
  <c r="P607" i="2"/>
  <c r="R606" i="2"/>
  <c r="U606" i="2"/>
  <c r="M606" i="2"/>
  <c r="P606" i="2"/>
  <c r="R605" i="2"/>
  <c r="U605" i="2"/>
  <c r="M605" i="2"/>
  <c r="P605" i="2"/>
  <c r="R604" i="2"/>
  <c r="U604" i="2"/>
  <c r="M604" i="2"/>
  <c r="P604" i="2"/>
  <c r="R603" i="2"/>
  <c r="U603" i="2"/>
  <c r="M603" i="2"/>
  <c r="P603" i="2"/>
  <c r="R602" i="2"/>
  <c r="U602" i="2"/>
  <c r="M602" i="2"/>
  <c r="P602" i="2"/>
  <c r="R601" i="2"/>
  <c r="U601" i="2"/>
  <c r="M601" i="2"/>
  <c r="P601" i="2"/>
  <c r="R600" i="2"/>
  <c r="U600" i="2"/>
  <c r="M600" i="2"/>
  <c r="P600" i="2"/>
  <c r="R599" i="2"/>
  <c r="U599" i="2"/>
  <c r="M599" i="2"/>
  <c r="P599" i="2"/>
  <c r="R598" i="2"/>
  <c r="U598" i="2"/>
  <c r="M598" i="2"/>
  <c r="P598" i="2"/>
  <c r="R597" i="2"/>
  <c r="U597" i="2"/>
  <c r="M597" i="2"/>
  <c r="P597" i="2"/>
  <c r="R596" i="2"/>
  <c r="U596" i="2"/>
  <c r="M596" i="2"/>
  <c r="P596" i="2"/>
  <c r="R595" i="2"/>
  <c r="U595" i="2"/>
  <c r="M595" i="2"/>
  <c r="P595" i="2"/>
  <c r="R594" i="2"/>
  <c r="U594" i="2"/>
  <c r="M594" i="2"/>
  <c r="P594" i="2"/>
  <c r="R593" i="2"/>
  <c r="U593" i="2"/>
  <c r="M593" i="2"/>
  <c r="P593" i="2"/>
  <c r="R592" i="2"/>
  <c r="U592" i="2"/>
  <c r="M592" i="2"/>
  <c r="P592" i="2"/>
  <c r="R591" i="2"/>
  <c r="U591" i="2"/>
  <c r="M591" i="2"/>
  <c r="P591" i="2"/>
  <c r="R590" i="2"/>
  <c r="U590" i="2"/>
  <c r="M590" i="2"/>
  <c r="P590" i="2"/>
  <c r="R589" i="2"/>
  <c r="U589" i="2"/>
  <c r="M589" i="2"/>
  <c r="P589" i="2"/>
  <c r="R588" i="2"/>
  <c r="U588" i="2"/>
  <c r="M588" i="2"/>
  <c r="P588" i="2"/>
  <c r="R587" i="2"/>
  <c r="U587" i="2"/>
  <c r="M587" i="2"/>
  <c r="P587" i="2"/>
  <c r="R586" i="2"/>
  <c r="U586" i="2"/>
  <c r="M586" i="2"/>
  <c r="P586" i="2"/>
  <c r="R585" i="2"/>
  <c r="U585" i="2"/>
  <c r="M585" i="2"/>
  <c r="P585" i="2"/>
  <c r="R584" i="2"/>
  <c r="U584" i="2"/>
  <c r="M584" i="2"/>
  <c r="P584" i="2"/>
  <c r="R583" i="2"/>
  <c r="U583" i="2"/>
  <c r="M583" i="2"/>
  <c r="P583" i="2"/>
  <c r="R582" i="2"/>
  <c r="U582" i="2"/>
  <c r="M582" i="2"/>
  <c r="P582" i="2"/>
  <c r="R581" i="2"/>
  <c r="U581" i="2"/>
  <c r="M581" i="2"/>
  <c r="P581" i="2"/>
  <c r="R580" i="2"/>
  <c r="U580" i="2"/>
  <c r="M580" i="2"/>
  <c r="P580" i="2"/>
  <c r="R579" i="2"/>
  <c r="U579" i="2"/>
  <c r="M579" i="2"/>
  <c r="P579" i="2"/>
  <c r="R578" i="2"/>
  <c r="U578" i="2"/>
  <c r="M578" i="2"/>
  <c r="P578" i="2"/>
  <c r="R577" i="2"/>
  <c r="U577" i="2"/>
  <c r="M577" i="2"/>
  <c r="P577" i="2"/>
  <c r="R576" i="2"/>
  <c r="U576" i="2"/>
  <c r="M576" i="2"/>
  <c r="P576" i="2"/>
  <c r="R575" i="2"/>
  <c r="U575" i="2"/>
  <c r="M575" i="2"/>
  <c r="P575" i="2"/>
  <c r="R574" i="2"/>
  <c r="U574" i="2"/>
  <c r="M574" i="2"/>
  <c r="P574" i="2"/>
  <c r="R573" i="2"/>
  <c r="U573" i="2"/>
  <c r="M573" i="2"/>
  <c r="P573" i="2"/>
  <c r="R572" i="2"/>
  <c r="U572" i="2"/>
  <c r="M572" i="2"/>
  <c r="P572" i="2"/>
  <c r="R571" i="2"/>
  <c r="U571" i="2"/>
  <c r="M571" i="2"/>
  <c r="P571" i="2"/>
  <c r="R570" i="2"/>
  <c r="U570" i="2"/>
  <c r="M570" i="2"/>
  <c r="P570" i="2"/>
  <c r="R569" i="2"/>
  <c r="U569" i="2"/>
  <c r="M569" i="2"/>
  <c r="P569" i="2"/>
  <c r="R568" i="2"/>
  <c r="U568" i="2"/>
  <c r="M568" i="2"/>
  <c r="P568" i="2"/>
  <c r="R567" i="2"/>
  <c r="U567" i="2"/>
  <c r="M567" i="2"/>
  <c r="P567" i="2"/>
  <c r="R566" i="2"/>
  <c r="U566" i="2"/>
  <c r="M566" i="2"/>
  <c r="P566" i="2"/>
  <c r="R565" i="2"/>
  <c r="U565" i="2"/>
  <c r="M565" i="2"/>
  <c r="P565" i="2"/>
  <c r="R564" i="2"/>
  <c r="U564" i="2"/>
  <c r="M564" i="2"/>
  <c r="P564" i="2"/>
  <c r="R563" i="2"/>
  <c r="U563" i="2"/>
  <c r="M563" i="2"/>
  <c r="P563" i="2"/>
  <c r="R562" i="2"/>
  <c r="U562" i="2"/>
  <c r="M562" i="2"/>
  <c r="P562" i="2"/>
  <c r="R561" i="2"/>
  <c r="U561" i="2"/>
  <c r="M561" i="2"/>
  <c r="P561" i="2"/>
  <c r="R560" i="2"/>
  <c r="U560" i="2"/>
  <c r="M560" i="2"/>
  <c r="P560" i="2"/>
  <c r="R559" i="2"/>
  <c r="U559" i="2"/>
  <c r="M559" i="2"/>
  <c r="P559" i="2"/>
  <c r="R558" i="2"/>
  <c r="U558" i="2"/>
  <c r="M558" i="2"/>
  <c r="P558" i="2"/>
  <c r="R557" i="2"/>
  <c r="U557" i="2"/>
  <c r="M557" i="2"/>
  <c r="P557" i="2"/>
  <c r="R556" i="2"/>
  <c r="U556" i="2"/>
  <c r="M556" i="2"/>
  <c r="P556" i="2"/>
  <c r="R555" i="2"/>
  <c r="U555" i="2"/>
  <c r="M555" i="2"/>
  <c r="P555" i="2"/>
  <c r="R554" i="2"/>
  <c r="U554" i="2"/>
  <c r="M554" i="2"/>
  <c r="P554" i="2"/>
  <c r="R553" i="2"/>
  <c r="U553" i="2"/>
  <c r="M553" i="2"/>
  <c r="P553" i="2"/>
  <c r="R552" i="2"/>
  <c r="U552" i="2"/>
  <c r="M552" i="2"/>
  <c r="P552" i="2"/>
  <c r="R551" i="2"/>
  <c r="U551" i="2"/>
  <c r="M551" i="2"/>
  <c r="P551" i="2"/>
  <c r="R550" i="2"/>
  <c r="U550" i="2"/>
  <c r="M550" i="2"/>
  <c r="P550" i="2"/>
  <c r="R549" i="2"/>
  <c r="U549" i="2"/>
  <c r="M549" i="2"/>
  <c r="P549" i="2"/>
  <c r="R548" i="2"/>
  <c r="U548" i="2"/>
  <c r="M548" i="2"/>
  <c r="P548" i="2"/>
  <c r="R547" i="2"/>
  <c r="U547" i="2"/>
  <c r="M547" i="2"/>
  <c r="P547" i="2"/>
  <c r="R546" i="2"/>
  <c r="U546" i="2"/>
  <c r="M546" i="2"/>
  <c r="P546" i="2"/>
  <c r="R545" i="2"/>
  <c r="U545" i="2"/>
  <c r="M545" i="2"/>
  <c r="P545" i="2"/>
  <c r="R544" i="2"/>
  <c r="U544" i="2"/>
  <c r="M544" i="2"/>
  <c r="P544" i="2"/>
  <c r="R543" i="2"/>
  <c r="U543" i="2"/>
  <c r="M543" i="2"/>
  <c r="P543" i="2"/>
  <c r="R542" i="2"/>
  <c r="U542" i="2"/>
  <c r="M542" i="2"/>
  <c r="P542" i="2"/>
  <c r="R541" i="2"/>
  <c r="U541" i="2"/>
  <c r="M541" i="2"/>
  <c r="P541" i="2"/>
  <c r="R540" i="2"/>
  <c r="U540" i="2"/>
  <c r="M540" i="2"/>
  <c r="P540" i="2"/>
  <c r="R539" i="2"/>
  <c r="U539" i="2"/>
  <c r="M539" i="2"/>
  <c r="P539" i="2"/>
  <c r="R538" i="2"/>
  <c r="U538" i="2"/>
  <c r="M538" i="2"/>
  <c r="P538" i="2"/>
  <c r="R537" i="2"/>
  <c r="U537" i="2"/>
  <c r="M537" i="2"/>
  <c r="P537" i="2"/>
  <c r="R536" i="2"/>
  <c r="U536" i="2"/>
  <c r="M536" i="2"/>
  <c r="P536" i="2"/>
  <c r="R535" i="2"/>
  <c r="U535" i="2"/>
  <c r="M535" i="2"/>
  <c r="P535" i="2"/>
  <c r="R534" i="2"/>
  <c r="U534" i="2"/>
  <c r="M534" i="2"/>
  <c r="P534" i="2"/>
  <c r="R533" i="2"/>
  <c r="U533" i="2"/>
  <c r="M533" i="2"/>
  <c r="P533" i="2"/>
  <c r="R532" i="2"/>
  <c r="U532" i="2"/>
  <c r="M532" i="2"/>
  <c r="P532" i="2"/>
  <c r="R531" i="2"/>
  <c r="U531" i="2"/>
  <c r="M531" i="2"/>
  <c r="P531" i="2"/>
  <c r="R530" i="2"/>
  <c r="U530" i="2"/>
  <c r="M530" i="2"/>
  <c r="P530" i="2"/>
  <c r="R529" i="2"/>
  <c r="U529" i="2"/>
  <c r="M529" i="2"/>
  <c r="P529" i="2"/>
  <c r="R528" i="2"/>
  <c r="U528" i="2"/>
  <c r="M528" i="2"/>
  <c r="P528" i="2"/>
  <c r="R527" i="2"/>
  <c r="U527" i="2"/>
  <c r="M527" i="2"/>
  <c r="P527" i="2"/>
  <c r="R526" i="2"/>
  <c r="U526" i="2"/>
  <c r="M526" i="2"/>
  <c r="P526" i="2"/>
  <c r="R525" i="2"/>
  <c r="U525" i="2"/>
  <c r="M525" i="2"/>
  <c r="P525" i="2"/>
  <c r="R524" i="2"/>
  <c r="U524" i="2"/>
  <c r="M524" i="2"/>
  <c r="P524" i="2"/>
  <c r="R523" i="2"/>
  <c r="U523" i="2"/>
  <c r="M523" i="2"/>
  <c r="P523" i="2"/>
  <c r="R522" i="2"/>
  <c r="U522" i="2"/>
  <c r="M522" i="2"/>
  <c r="P522" i="2"/>
  <c r="R521" i="2"/>
  <c r="U521" i="2"/>
  <c r="M521" i="2"/>
  <c r="P521" i="2"/>
  <c r="R520" i="2"/>
  <c r="U520" i="2"/>
  <c r="M520" i="2"/>
  <c r="P520" i="2"/>
  <c r="R519" i="2"/>
  <c r="U519" i="2"/>
  <c r="M519" i="2"/>
  <c r="P519" i="2"/>
  <c r="R518" i="2"/>
  <c r="U518" i="2"/>
  <c r="M518" i="2"/>
  <c r="P518" i="2"/>
  <c r="R517" i="2"/>
  <c r="U517" i="2"/>
  <c r="M517" i="2"/>
  <c r="P517" i="2"/>
  <c r="R516" i="2"/>
  <c r="U516" i="2"/>
  <c r="M516" i="2"/>
  <c r="P516" i="2"/>
  <c r="R515" i="2"/>
  <c r="U515" i="2"/>
  <c r="M515" i="2"/>
  <c r="P515" i="2"/>
  <c r="R514" i="2"/>
  <c r="U514" i="2"/>
  <c r="M514" i="2"/>
  <c r="P514" i="2"/>
  <c r="R513" i="2"/>
  <c r="U513" i="2"/>
  <c r="M513" i="2"/>
  <c r="P513" i="2"/>
  <c r="R512" i="2"/>
  <c r="U512" i="2"/>
  <c r="M512" i="2"/>
  <c r="P512" i="2"/>
  <c r="R511" i="2"/>
  <c r="U511" i="2"/>
  <c r="M511" i="2"/>
  <c r="P511" i="2"/>
  <c r="R510" i="2"/>
  <c r="U510" i="2"/>
  <c r="M510" i="2"/>
  <c r="P510" i="2"/>
  <c r="R509" i="2"/>
  <c r="U509" i="2"/>
  <c r="M509" i="2"/>
  <c r="P509" i="2"/>
  <c r="R508" i="2"/>
  <c r="U508" i="2"/>
  <c r="M508" i="2"/>
  <c r="P508" i="2"/>
  <c r="R507" i="2"/>
  <c r="U507" i="2"/>
  <c r="M507" i="2"/>
  <c r="P507" i="2"/>
  <c r="R506" i="2"/>
  <c r="U506" i="2"/>
  <c r="M506" i="2"/>
  <c r="P506" i="2"/>
  <c r="R505" i="2"/>
  <c r="U505" i="2"/>
  <c r="M505" i="2"/>
  <c r="P505" i="2"/>
  <c r="R504" i="2"/>
  <c r="U504" i="2"/>
  <c r="M504" i="2"/>
  <c r="P504" i="2"/>
  <c r="R503" i="2"/>
  <c r="U503" i="2"/>
  <c r="M503" i="2"/>
  <c r="P503" i="2"/>
  <c r="R502" i="2"/>
  <c r="U502" i="2"/>
  <c r="M502" i="2"/>
  <c r="P502" i="2"/>
  <c r="R501" i="2"/>
  <c r="U501" i="2"/>
  <c r="M501" i="2"/>
  <c r="P501" i="2"/>
  <c r="R500" i="2"/>
  <c r="U500" i="2"/>
  <c r="M500" i="2"/>
  <c r="P500" i="2"/>
  <c r="R499" i="2"/>
  <c r="U499" i="2"/>
  <c r="M499" i="2"/>
  <c r="P499" i="2"/>
  <c r="R498" i="2"/>
  <c r="U498" i="2"/>
  <c r="M498" i="2"/>
  <c r="P498" i="2"/>
  <c r="R497" i="2"/>
  <c r="U497" i="2"/>
  <c r="M497" i="2"/>
  <c r="P497" i="2"/>
  <c r="R496" i="2"/>
  <c r="U496" i="2"/>
  <c r="M496" i="2"/>
  <c r="P496" i="2"/>
  <c r="R495" i="2"/>
  <c r="U495" i="2"/>
  <c r="M495" i="2"/>
  <c r="P495" i="2"/>
  <c r="R494" i="2"/>
  <c r="U494" i="2"/>
  <c r="M494" i="2"/>
  <c r="P494" i="2"/>
  <c r="R493" i="2"/>
  <c r="U493" i="2"/>
  <c r="M493" i="2"/>
  <c r="P493" i="2"/>
  <c r="R492" i="2"/>
  <c r="U492" i="2"/>
  <c r="M492" i="2"/>
  <c r="P492" i="2"/>
  <c r="R491" i="2"/>
  <c r="U491" i="2"/>
  <c r="M491" i="2"/>
  <c r="P491" i="2"/>
  <c r="R490" i="2"/>
  <c r="U490" i="2"/>
  <c r="M490" i="2"/>
  <c r="P490" i="2"/>
  <c r="R489" i="2"/>
  <c r="U489" i="2"/>
  <c r="M489" i="2"/>
  <c r="P489" i="2"/>
  <c r="R488" i="2"/>
  <c r="U488" i="2"/>
  <c r="M488" i="2"/>
  <c r="P488" i="2"/>
  <c r="R487" i="2"/>
  <c r="U487" i="2"/>
  <c r="M487" i="2"/>
  <c r="P487" i="2"/>
  <c r="R486" i="2"/>
  <c r="U486" i="2"/>
  <c r="M486" i="2"/>
  <c r="P486" i="2"/>
  <c r="R485" i="2"/>
  <c r="U485" i="2"/>
  <c r="M485" i="2"/>
  <c r="P485" i="2"/>
  <c r="R484" i="2"/>
  <c r="U484" i="2"/>
  <c r="M484" i="2"/>
  <c r="P484" i="2"/>
  <c r="R483" i="2"/>
  <c r="U483" i="2"/>
  <c r="M483" i="2"/>
  <c r="P483" i="2"/>
  <c r="R482" i="2"/>
  <c r="U482" i="2"/>
  <c r="M482" i="2"/>
  <c r="P482" i="2"/>
  <c r="R481" i="2"/>
  <c r="U481" i="2"/>
  <c r="M481" i="2"/>
  <c r="P481" i="2"/>
  <c r="R480" i="2"/>
  <c r="U480" i="2"/>
  <c r="M480" i="2"/>
  <c r="P480" i="2"/>
  <c r="R479" i="2"/>
  <c r="U479" i="2"/>
  <c r="M479" i="2"/>
  <c r="P479" i="2"/>
  <c r="R478" i="2"/>
  <c r="U478" i="2"/>
  <c r="M478" i="2"/>
  <c r="P478" i="2"/>
  <c r="R477" i="2"/>
  <c r="U477" i="2"/>
  <c r="M477" i="2"/>
  <c r="P477" i="2"/>
  <c r="R476" i="2"/>
  <c r="U476" i="2"/>
  <c r="M476" i="2"/>
  <c r="P476" i="2"/>
  <c r="R475" i="2"/>
  <c r="U475" i="2"/>
  <c r="M475" i="2"/>
  <c r="P475" i="2"/>
  <c r="R474" i="2"/>
  <c r="U474" i="2"/>
  <c r="M474" i="2"/>
  <c r="P474" i="2"/>
  <c r="R473" i="2"/>
  <c r="U473" i="2"/>
  <c r="M473" i="2"/>
  <c r="P473" i="2"/>
  <c r="R472" i="2"/>
  <c r="U472" i="2"/>
  <c r="M472" i="2"/>
  <c r="P472" i="2"/>
  <c r="R471" i="2"/>
  <c r="U471" i="2"/>
  <c r="M471" i="2"/>
  <c r="P471" i="2"/>
  <c r="R470" i="2"/>
  <c r="U470" i="2"/>
  <c r="M470" i="2"/>
  <c r="P470" i="2"/>
  <c r="R469" i="2"/>
  <c r="U469" i="2"/>
  <c r="M469" i="2"/>
  <c r="P469" i="2"/>
  <c r="R468" i="2"/>
  <c r="U468" i="2"/>
  <c r="M468" i="2"/>
  <c r="P468" i="2"/>
  <c r="R467" i="2"/>
  <c r="U467" i="2"/>
  <c r="M467" i="2"/>
  <c r="P467" i="2"/>
  <c r="R466" i="2"/>
  <c r="U466" i="2"/>
  <c r="M466" i="2"/>
  <c r="P466" i="2"/>
  <c r="R465" i="2"/>
  <c r="U465" i="2"/>
  <c r="M465" i="2"/>
  <c r="P465" i="2"/>
  <c r="R464" i="2"/>
  <c r="U464" i="2"/>
  <c r="M464" i="2"/>
  <c r="P464" i="2"/>
  <c r="R463" i="2"/>
  <c r="U463" i="2"/>
  <c r="M463" i="2"/>
  <c r="P463" i="2"/>
  <c r="R462" i="2"/>
  <c r="U462" i="2"/>
  <c r="M462" i="2"/>
  <c r="P462" i="2"/>
  <c r="R461" i="2"/>
  <c r="U461" i="2"/>
  <c r="M461" i="2"/>
  <c r="P461" i="2"/>
  <c r="R460" i="2"/>
  <c r="U460" i="2"/>
  <c r="M460" i="2"/>
  <c r="P460" i="2"/>
  <c r="R459" i="2"/>
  <c r="U459" i="2"/>
  <c r="M459" i="2"/>
  <c r="P459" i="2"/>
  <c r="R458" i="2"/>
  <c r="U458" i="2"/>
  <c r="M458" i="2"/>
  <c r="P458" i="2"/>
  <c r="R457" i="2"/>
  <c r="U457" i="2"/>
  <c r="M457" i="2"/>
  <c r="P457" i="2"/>
  <c r="R456" i="2"/>
  <c r="U456" i="2"/>
  <c r="M456" i="2"/>
  <c r="P456" i="2"/>
  <c r="R455" i="2"/>
  <c r="U455" i="2"/>
  <c r="M455" i="2"/>
  <c r="P455" i="2"/>
  <c r="R454" i="2"/>
  <c r="U454" i="2"/>
  <c r="M454" i="2"/>
  <c r="P454" i="2"/>
  <c r="R453" i="2"/>
  <c r="U453" i="2"/>
  <c r="M453" i="2"/>
  <c r="P453" i="2"/>
  <c r="R452" i="2"/>
  <c r="U452" i="2"/>
  <c r="M452" i="2"/>
  <c r="P452" i="2"/>
  <c r="R451" i="2"/>
  <c r="U451" i="2"/>
  <c r="M451" i="2"/>
  <c r="P451" i="2"/>
  <c r="R450" i="2"/>
  <c r="U450" i="2"/>
  <c r="M450" i="2"/>
  <c r="P450" i="2"/>
  <c r="R449" i="2"/>
  <c r="U449" i="2"/>
  <c r="M449" i="2"/>
  <c r="P449" i="2"/>
  <c r="R448" i="2"/>
  <c r="U448" i="2"/>
  <c r="M448" i="2"/>
  <c r="P448" i="2"/>
  <c r="R447" i="2"/>
  <c r="U447" i="2"/>
  <c r="M447" i="2"/>
  <c r="P447" i="2"/>
  <c r="R446" i="2"/>
  <c r="U446" i="2"/>
  <c r="M446" i="2"/>
  <c r="P446" i="2"/>
  <c r="R445" i="2"/>
  <c r="U445" i="2"/>
  <c r="M445" i="2"/>
  <c r="P445" i="2"/>
  <c r="R444" i="2"/>
  <c r="U444" i="2"/>
  <c r="M444" i="2"/>
  <c r="P444" i="2"/>
  <c r="R443" i="2"/>
  <c r="U443" i="2"/>
  <c r="M443" i="2"/>
  <c r="P443" i="2"/>
  <c r="R442" i="2"/>
  <c r="U442" i="2"/>
  <c r="M442" i="2"/>
  <c r="P442" i="2"/>
  <c r="R441" i="2"/>
  <c r="U441" i="2"/>
  <c r="M441" i="2"/>
  <c r="P441" i="2"/>
  <c r="R440" i="2"/>
  <c r="U440" i="2"/>
  <c r="M440" i="2"/>
  <c r="P440" i="2"/>
  <c r="R439" i="2"/>
  <c r="U439" i="2"/>
  <c r="M439" i="2"/>
  <c r="P439" i="2"/>
  <c r="R438" i="2"/>
  <c r="U438" i="2"/>
  <c r="M438" i="2"/>
  <c r="P438" i="2"/>
  <c r="R437" i="2"/>
  <c r="U437" i="2"/>
  <c r="M437" i="2"/>
  <c r="P437" i="2"/>
  <c r="R436" i="2"/>
  <c r="U436" i="2"/>
  <c r="M436" i="2"/>
  <c r="P436" i="2"/>
  <c r="R435" i="2"/>
  <c r="U435" i="2"/>
  <c r="M435" i="2"/>
  <c r="P435" i="2"/>
  <c r="R434" i="2"/>
  <c r="U434" i="2"/>
  <c r="M434" i="2"/>
  <c r="P434" i="2"/>
  <c r="R433" i="2"/>
  <c r="U433" i="2"/>
  <c r="M433" i="2"/>
  <c r="P433" i="2"/>
  <c r="R432" i="2"/>
  <c r="U432" i="2"/>
  <c r="M432" i="2"/>
  <c r="P432" i="2"/>
  <c r="R431" i="2"/>
  <c r="U431" i="2"/>
  <c r="M431" i="2"/>
  <c r="P431" i="2"/>
  <c r="R430" i="2"/>
  <c r="U430" i="2"/>
  <c r="M430" i="2"/>
  <c r="P430" i="2"/>
  <c r="R429" i="2"/>
  <c r="U429" i="2"/>
  <c r="M429" i="2"/>
  <c r="P429" i="2"/>
  <c r="R428" i="2"/>
  <c r="U428" i="2"/>
  <c r="M428" i="2"/>
  <c r="P428" i="2"/>
  <c r="R427" i="2"/>
  <c r="U427" i="2"/>
  <c r="M427" i="2"/>
  <c r="P427" i="2"/>
  <c r="R426" i="2"/>
  <c r="U426" i="2"/>
  <c r="M426" i="2"/>
  <c r="P426" i="2"/>
  <c r="R425" i="2"/>
  <c r="U425" i="2"/>
  <c r="M425" i="2"/>
  <c r="P425" i="2"/>
  <c r="R424" i="2"/>
  <c r="U424" i="2"/>
  <c r="M424" i="2"/>
  <c r="P424" i="2"/>
  <c r="R423" i="2"/>
  <c r="U423" i="2"/>
  <c r="M423" i="2"/>
  <c r="P423" i="2"/>
  <c r="R422" i="2"/>
  <c r="U422" i="2"/>
  <c r="M422" i="2"/>
  <c r="P422" i="2"/>
  <c r="R421" i="2"/>
  <c r="U421" i="2"/>
  <c r="M421" i="2"/>
  <c r="P421" i="2"/>
  <c r="R420" i="2"/>
  <c r="U420" i="2"/>
  <c r="M420" i="2"/>
  <c r="P420" i="2"/>
  <c r="R419" i="2"/>
  <c r="U419" i="2"/>
  <c r="M419" i="2"/>
  <c r="P419" i="2"/>
  <c r="R418" i="2"/>
  <c r="U418" i="2"/>
  <c r="M418" i="2"/>
  <c r="P418" i="2"/>
  <c r="R417" i="2"/>
  <c r="U417" i="2"/>
  <c r="M417" i="2"/>
  <c r="P417" i="2"/>
  <c r="R416" i="2"/>
  <c r="U416" i="2"/>
  <c r="M416" i="2"/>
  <c r="P416" i="2"/>
  <c r="R415" i="2"/>
  <c r="U415" i="2"/>
  <c r="M415" i="2"/>
  <c r="P415" i="2"/>
  <c r="R414" i="2"/>
  <c r="U414" i="2"/>
  <c r="M414" i="2"/>
  <c r="P414" i="2"/>
  <c r="R413" i="2"/>
  <c r="U413" i="2"/>
  <c r="M413" i="2"/>
  <c r="P413" i="2"/>
  <c r="R412" i="2"/>
  <c r="U412" i="2"/>
  <c r="M412" i="2"/>
  <c r="P412" i="2"/>
  <c r="R411" i="2"/>
  <c r="U411" i="2"/>
  <c r="M411" i="2"/>
  <c r="P411" i="2"/>
  <c r="R410" i="2"/>
  <c r="U410" i="2"/>
  <c r="M410" i="2"/>
  <c r="P410" i="2"/>
  <c r="R409" i="2"/>
  <c r="U409" i="2"/>
  <c r="M409" i="2"/>
  <c r="P409" i="2"/>
  <c r="R408" i="2"/>
  <c r="U408" i="2"/>
  <c r="M408" i="2"/>
  <c r="P408" i="2"/>
  <c r="R407" i="2"/>
  <c r="U407" i="2"/>
  <c r="M407" i="2"/>
  <c r="P407" i="2"/>
  <c r="R406" i="2"/>
  <c r="U406" i="2"/>
  <c r="M406" i="2"/>
  <c r="P406" i="2"/>
  <c r="R405" i="2"/>
  <c r="U405" i="2"/>
  <c r="M405" i="2"/>
  <c r="P405" i="2"/>
  <c r="R404" i="2"/>
  <c r="U404" i="2"/>
  <c r="M404" i="2"/>
  <c r="P404" i="2"/>
  <c r="R403" i="2"/>
  <c r="U403" i="2"/>
  <c r="M403" i="2"/>
  <c r="P403" i="2"/>
  <c r="R402" i="2"/>
  <c r="U402" i="2"/>
  <c r="M402" i="2"/>
  <c r="P402" i="2"/>
  <c r="R401" i="2"/>
  <c r="U401" i="2"/>
  <c r="M401" i="2"/>
  <c r="P401" i="2"/>
  <c r="R400" i="2"/>
  <c r="U400" i="2"/>
  <c r="M400" i="2"/>
  <c r="P400" i="2"/>
  <c r="R399" i="2"/>
  <c r="U399" i="2"/>
  <c r="M399" i="2"/>
  <c r="P399" i="2"/>
  <c r="R398" i="2"/>
  <c r="U398" i="2"/>
  <c r="M398" i="2"/>
  <c r="P398" i="2"/>
  <c r="R397" i="2"/>
  <c r="U397" i="2"/>
  <c r="M397" i="2"/>
  <c r="P397" i="2"/>
  <c r="R396" i="2"/>
  <c r="U396" i="2"/>
  <c r="M396" i="2"/>
  <c r="P396" i="2"/>
  <c r="R395" i="2"/>
  <c r="U395" i="2"/>
  <c r="M395" i="2"/>
  <c r="P395" i="2"/>
  <c r="R394" i="2"/>
  <c r="U394" i="2"/>
  <c r="M394" i="2"/>
  <c r="P394" i="2"/>
  <c r="R393" i="2"/>
  <c r="U393" i="2"/>
  <c r="M393" i="2"/>
  <c r="P393" i="2"/>
  <c r="R392" i="2"/>
  <c r="U392" i="2"/>
  <c r="M392" i="2"/>
  <c r="P392" i="2"/>
  <c r="R391" i="2"/>
  <c r="U391" i="2"/>
  <c r="M391" i="2"/>
  <c r="P391" i="2"/>
  <c r="R390" i="2"/>
  <c r="U390" i="2"/>
  <c r="M390" i="2"/>
  <c r="P390" i="2"/>
  <c r="R389" i="2"/>
  <c r="U389" i="2"/>
  <c r="M389" i="2"/>
  <c r="P389" i="2"/>
  <c r="R388" i="2"/>
  <c r="U388" i="2"/>
  <c r="M388" i="2"/>
  <c r="P388" i="2"/>
  <c r="R387" i="2"/>
  <c r="U387" i="2"/>
  <c r="M387" i="2"/>
  <c r="P387" i="2"/>
  <c r="R386" i="2"/>
  <c r="U386" i="2"/>
  <c r="M386" i="2"/>
  <c r="P386" i="2"/>
  <c r="R385" i="2"/>
  <c r="U385" i="2"/>
  <c r="M385" i="2"/>
  <c r="P385" i="2"/>
  <c r="R384" i="2"/>
  <c r="U384" i="2"/>
  <c r="M384" i="2"/>
  <c r="P384" i="2"/>
  <c r="R383" i="2"/>
  <c r="U383" i="2"/>
  <c r="M383" i="2"/>
  <c r="P383" i="2"/>
  <c r="R382" i="2"/>
  <c r="U382" i="2"/>
  <c r="M382" i="2"/>
  <c r="P382" i="2"/>
  <c r="R381" i="2"/>
  <c r="U381" i="2"/>
  <c r="M381" i="2"/>
  <c r="P381" i="2"/>
  <c r="R380" i="2"/>
  <c r="U380" i="2"/>
  <c r="M380" i="2"/>
  <c r="P380" i="2"/>
  <c r="R379" i="2"/>
  <c r="U379" i="2"/>
  <c r="M379" i="2"/>
  <c r="P379" i="2"/>
  <c r="R378" i="2"/>
  <c r="U378" i="2"/>
  <c r="M378" i="2"/>
  <c r="P378" i="2"/>
  <c r="R377" i="2"/>
  <c r="U377" i="2"/>
  <c r="M377" i="2"/>
  <c r="P377" i="2"/>
  <c r="R376" i="2"/>
  <c r="U376" i="2"/>
  <c r="M376" i="2"/>
  <c r="P376" i="2"/>
  <c r="R375" i="2"/>
  <c r="U375" i="2"/>
  <c r="M375" i="2"/>
  <c r="P375" i="2"/>
  <c r="R374" i="2"/>
  <c r="U374" i="2"/>
  <c r="M374" i="2"/>
  <c r="P374" i="2"/>
  <c r="R373" i="2"/>
  <c r="U373" i="2"/>
  <c r="M373" i="2"/>
  <c r="P373" i="2"/>
  <c r="R372" i="2"/>
  <c r="U372" i="2"/>
  <c r="M372" i="2"/>
  <c r="P372" i="2"/>
  <c r="R371" i="2"/>
  <c r="U371" i="2"/>
  <c r="M371" i="2"/>
  <c r="P371" i="2"/>
  <c r="R370" i="2"/>
  <c r="U370" i="2"/>
  <c r="M370" i="2"/>
  <c r="P370" i="2"/>
  <c r="R369" i="2"/>
  <c r="U369" i="2"/>
  <c r="M369" i="2"/>
  <c r="P369" i="2"/>
  <c r="R368" i="2"/>
  <c r="U368" i="2"/>
  <c r="M368" i="2"/>
  <c r="P368" i="2"/>
  <c r="R367" i="2"/>
  <c r="U367" i="2"/>
  <c r="M367" i="2"/>
  <c r="P367" i="2"/>
  <c r="R366" i="2"/>
  <c r="U366" i="2"/>
  <c r="M366" i="2"/>
  <c r="P366" i="2"/>
  <c r="R365" i="2"/>
  <c r="U365" i="2"/>
  <c r="M365" i="2"/>
  <c r="P365" i="2"/>
  <c r="R364" i="2"/>
  <c r="U364" i="2"/>
  <c r="M364" i="2"/>
  <c r="P364" i="2"/>
  <c r="R363" i="2"/>
  <c r="U363" i="2"/>
  <c r="M363" i="2"/>
  <c r="P363" i="2"/>
  <c r="R362" i="2"/>
  <c r="U362" i="2"/>
  <c r="M362" i="2"/>
  <c r="P362" i="2"/>
  <c r="R361" i="2"/>
  <c r="U361" i="2"/>
  <c r="M361" i="2"/>
  <c r="P361" i="2"/>
  <c r="R360" i="2"/>
  <c r="U360" i="2"/>
  <c r="M360" i="2"/>
  <c r="P360" i="2"/>
  <c r="R359" i="2"/>
  <c r="U359" i="2"/>
  <c r="M359" i="2"/>
  <c r="P359" i="2"/>
  <c r="R358" i="2"/>
  <c r="U358" i="2"/>
  <c r="M358" i="2"/>
  <c r="P358" i="2"/>
  <c r="R357" i="2"/>
  <c r="U357" i="2"/>
  <c r="M357" i="2"/>
  <c r="P357" i="2"/>
  <c r="R356" i="2"/>
  <c r="U356" i="2"/>
  <c r="M356" i="2"/>
  <c r="P356" i="2"/>
  <c r="R355" i="2"/>
  <c r="U355" i="2"/>
  <c r="M355" i="2"/>
  <c r="P355" i="2"/>
  <c r="R354" i="2"/>
  <c r="U354" i="2"/>
  <c r="M354" i="2"/>
  <c r="P354" i="2"/>
  <c r="R353" i="2"/>
  <c r="U353" i="2"/>
  <c r="M353" i="2"/>
  <c r="P353" i="2"/>
  <c r="R352" i="2"/>
  <c r="U352" i="2"/>
  <c r="M352" i="2"/>
  <c r="P352" i="2"/>
  <c r="R351" i="2"/>
  <c r="U351" i="2"/>
  <c r="M351" i="2"/>
  <c r="P351" i="2"/>
  <c r="R350" i="2"/>
  <c r="U350" i="2"/>
  <c r="M350" i="2"/>
  <c r="P350" i="2"/>
  <c r="R349" i="2"/>
  <c r="U349" i="2"/>
  <c r="M349" i="2"/>
  <c r="P349" i="2"/>
  <c r="R348" i="2"/>
  <c r="U348" i="2"/>
  <c r="M348" i="2"/>
  <c r="P348" i="2"/>
  <c r="R347" i="2"/>
  <c r="U347" i="2"/>
  <c r="M347" i="2"/>
  <c r="P347" i="2"/>
  <c r="R346" i="2"/>
  <c r="U346" i="2"/>
  <c r="M346" i="2"/>
  <c r="P346" i="2"/>
  <c r="R345" i="2"/>
  <c r="U345" i="2"/>
  <c r="M345" i="2"/>
  <c r="P345" i="2"/>
  <c r="R344" i="2"/>
  <c r="U344" i="2"/>
  <c r="M344" i="2"/>
  <c r="P344" i="2"/>
  <c r="R343" i="2"/>
  <c r="U343" i="2"/>
  <c r="M343" i="2"/>
  <c r="P343" i="2"/>
  <c r="R342" i="2"/>
  <c r="U342" i="2"/>
  <c r="M342" i="2"/>
  <c r="P342" i="2"/>
  <c r="R341" i="2"/>
  <c r="U341" i="2"/>
  <c r="M341" i="2"/>
  <c r="P341" i="2"/>
  <c r="R340" i="2"/>
  <c r="U340" i="2"/>
  <c r="M340" i="2"/>
  <c r="P340" i="2"/>
  <c r="R339" i="2"/>
  <c r="U339" i="2"/>
  <c r="M339" i="2"/>
  <c r="P339" i="2"/>
  <c r="R338" i="2"/>
  <c r="U338" i="2"/>
  <c r="M338" i="2"/>
  <c r="P338" i="2"/>
  <c r="R337" i="2"/>
  <c r="U337" i="2"/>
  <c r="M337" i="2"/>
  <c r="P337" i="2"/>
  <c r="R336" i="2"/>
  <c r="U336" i="2"/>
  <c r="M336" i="2"/>
  <c r="P336" i="2"/>
  <c r="R335" i="2"/>
  <c r="U335" i="2"/>
  <c r="M335" i="2"/>
  <c r="P335" i="2"/>
  <c r="R334" i="2"/>
  <c r="U334" i="2"/>
  <c r="M334" i="2"/>
  <c r="P334" i="2"/>
  <c r="R333" i="2"/>
  <c r="U333" i="2"/>
  <c r="M333" i="2"/>
  <c r="P333" i="2"/>
  <c r="R332" i="2"/>
  <c r="U332" i="2"/>
  <c r="M332" i="2"/>
  <c r="P332" i="2"/>
  <c r="R331" i="2"/>
  <c r="U331" i="2"/>
  <c r="M331" i="2"/>
  <c r="P331" i="2"/>
  <c r="R330" i="2"/>
  <c r="U330" i="2"/>
  <c r="M330" i="2"/>
  <c r="P330" i="2"/>
  <c r="R329" i="2"/>
  <c r="U329" i="2"/>
  <c r="M329" i="2"/>
  <c r="P329" i="2"/>
  <c r="R328" i="2"/>
  <c r="U328" i="2"/>
  <c r="M328" i="2"/>
  <c r="P328" i="2"/>
  <c r="R327" i="2"/>
  <c r="U327" i="2"/>
  <c r="M327" i="2"/>
  <c r="P327" i="2"/>
  <c r="R326" i="2"/>
  <c r="U326" i="2"/>
  <c r="M326" i="2"/>
  <c r="P326" i="2"/>
  <c r="R325" i="2"/>
  <c r="U325" i="2"/>
  <c r="M325" i="2"/>
  <c r="P325" i="2"/>
  <c r="R324" i="2"/>
  <c r="U324" i="2"/>
  <c r="M324" i="2"/>
  <c r="P324" i="2"/>
  <c r="R323" i="2"/>
  <c r="U323" i="2"/>
  <c r="M323" i="2"/>
  <c r="P323" i="2"/>
  <c r="R322" i="2"/>
  <c r="U322" i="2"/>
  <c r="M322" i="2"/>
  <c r="P322" i="2"/>
  <c r="R321" i="2"/>
  <c r="U321" i="2"/>
  <c r="M321" i="2"/>
  <c r="P321" i="2"/>
  <c r="R320" i="2"/>
  <c r="U320" i="2"/>
  <c r="M320" i="2"/>
  <c r="P320" i="2"/>
  <c r="R319" i="2"/>
  <c r="U319" i="2"/>
  <c r="M319" i="2"/>
  <c r="P319" i="2"/>
  <c r="R318" i="2"/>
  <c r="U318" i="2"/>
  <c r="M318" i="2"/>
  <c r="P318" i="2"/>
  <c r="R317" i="2"/>
  <c r="U317" i="2"/>
  <c r="M317" i="2"/>
  <c r="P317" i="2"/>
  <c r="R316" i="2"/>
  <c r="U316" i="2"/>
  <c r="M316" i="2"/>
  <c r="P316" i="2"/>
  <c r="R315" i="2"/>
  <c r="U315" i="2"/>
  <c r="M315" i="2"/>
  <c r="P315" i="2"/>
  <c r="R314" i="2"/>
  <c r="U314" i="2"/>
  <c r="M314" i="2"/>
  <c r="P314" i="2"/>
  <c r="R313" i="2"/>
  <c r="U313" i="2"/>
  <c r="M313" i="2"/>
  <c r="P313" i="2"/>
  <c r="R312" i="2"/>
  <c r="U312" i="2"/>
  <c r="M312" i="2"/>
  <c r="P312" i="2"/>
  <c r="R311" i="2"/>
  <c r="U311" i="2"/>
  <c r="M311" i="2"/>
  <c r="P311" i="2"/>
  <c r="R310" i="2"/>
  <c r="U310" i="2"/>
  <c r="M310" i="2"/>
  <c r="P310" i="2"/>
  <c r="R309" i="2"/>
  <c r="U309" i="2"/>
  <c r="M309" i="2"/>
  <c r="P309" i="2"/>
  <c r="R308" i="2"/>
  <c r="U308" i="2"/>
  <c r="M308" i="2"/>
  <c r="P308" i="2"/>
  <c r="R307" i="2"/>
  <c r="U307" i="2"/>
  <c r="M307" i="2"/>
  <c r="P307" i="2"/>
  <c r="R306" i="2"/>
  <c r="U306" i="2"/>
  <c r="M306" i="2"/>
  <c r="P306" i="2"/>
  <c r="R305" i="2"/>
  <c r="U305" i="2"/>
  <c r="M305" i="2"/>
  <c r="P305" i="2"/>
  <c r="R304" i="2"/>
  <c r="U304" i="2"/>
  <c r="M304" i="2"/>
  <c r="P304" i="2"/>
  <c r="R303" i="2"/>
  <c r="U303" i="2"/>
  <c r="M303" i="2"/>
  <c r="P303" i="2"/>
  <c r="R302" i="2"/>
  <c r="U302" i="2"/>
  <c r="M302" i="2"/>
  <c r="P302" i="2"/>
  <c r="R301" i="2"/>
  <c r="U301" i="2"/>
  <c r="M301" i="2"/>
  <c r="P301" i="2"/>
  <c r="R300" i="2"/>
  <c r="U300" i="2"/>
  <c r="M300" i="2"/>
  <c r="P300" i="2"/>
  <c r="R299" i="2"/>
  <c r="U299" i="2"/>
  <c r="M299" i="2"/>
  <c r="P299" i="2"/>
  <c r="R298" i="2"/>
  <c r="U298" i="2"/>
  <c r="M298" i="2"/>
  <c r="P298" i="2"/>
  <c r="R297" i="2"/>
  <c r="U297" i="2"/>
  <c r="M297" i="2"/>
  <c r="P297" i="2"/>
  <c r="R296" i="2"/>
  <c r="U296" i="2"/>
  <c r="M296" i="2"/>
  <c r="P296" i="2"/>
  <c r="R295" i="2"/>
  <c r="U295" i="2"/>
  <c r="M295" i="2"/>
  <c r="P295" i="2"/>
  <c r="R294" i="2"/>
  <c r="U294" i="2"/>
  <c r="M294" i="2"/>
  <c r="P294" i="2"/>
  <c r="R293" i="2"/>
  <c r="U293" i="2"/>
  <c r="M293" i="2"/>
  <c r="P293" i="2"/>
  <c r="R292" i="2"/>
  <c r="U292" i="2"/>
  <c r="M292" i="2"/>
  <c r="P292" i="2"/>
  <c r="R291" i="2"/>
  <c r="U291" i="2"/>
  <c r="M291" i="2"/>
  <c r="P291" i="2"/>
  <c r="R290" i="2"/>
  <c r="U290" i="2"/>
  <c r="M290" i="2"/>
  <c r="P290" i="2"/>
  <c r="R289" i="2"/>
  <c r="U289" i="2"/>
  <c r="M289" i="2"/>
  <c r="P289" i="2"/>
  <c r="R288" i="2"/>
  <c r="U288" i="2"/>
  <c r="M288" i="2"/>
  <c r="P288" i="2"/>
  <c r="R287" i="2"/>
  <c r="U287" i="2"/>
  <c r="M287" i="2"/>
  <c r="P287" i="2"/>
  <c r="R286" i="2"/>
  <c r="U286" i="2"/>
  <c r="M286" i="2"/>
  <c r="P286" i="2"/>
  <c r="R285" i="2"/>
  <c r="U285" i="2"/>
  <c r="M285" i="2"/>
  <c r="P285" i="2"/>
  <c r="R284" i="2"/>
  <c r="U284" i="2"/>
  <c r="M284" i="2"/>
  <c r="P284" i="2"/>
  <c r="R283" i="2"/>
  <c r="U283" i="2"/>
  <c r="M283" i="2"/>
  <c r="P283" i="2"/>
  <c r="R282" i="2"/>
  <c r="U282" i="2"/>
  <c r="M282" i="2"/>
  <c r="P282" i="2"/>
  <c r="R281" i="2"/>
  <c r="U281" i="2"/>
  <c r="M281" i="2"/>
  <c r="P281" i="2"/>
  <c r="R280" i="2"/>
  <c r="U280" i="2"/>
  <c r="M280" i="2"/>
  <c r="P280" i="2"/>
  <c r="R279" i="2"/>
  <c r="U279" i="2"/>
  <c r="M279" i="2"/>
  <c r="P279" i="2"/>
  <c r="R278" i="2"/>
  <c r="U278" i="2"/>
  <c r="M278" i="2"/>
  <c r="P278" i="2"/>
  <c r="R277" i="2"/>
  <c r="U277" i="2"/>
  <c r="M277" i="2"/>
  <c r="P277" i="2"/>
  <c r="R276" i="2"/>
  <c r="U276" i="2"/>
  <c r="M276" i="2"/>
  <c r="P276" i="2"/>
  <c r="R275" i="2"/>
  <c r="U275" i="2"/>
  <c r="M275" i="2"/>
  <c r="P275" i="2"/>
  <c r="R274" i="2"/>
  <c r="U274" i="2"/>
  <c r="M274" i="2"/>
  <c r="P274" i="2"/>
  <c r="R273" i="2"/>
  <c r="U273" i="2"/>
  <c r="M273" i="2"/>
  <c r="P273" i="2"/>
  <c r="R272" i="2"/>
  <c r="U272" i="2"/>
  <c r="M272" i="2"/>
  <c r="P272" i="2"/>
  <c r="R271" i="2"/>
  <c r="U271" i="2"/>
  <c r="M271" i="2"/>
  <c r="P271" i="2"/>
  <c r="R270" i="2"/>
  <c r="U270" i="2"/>
  <c r="M270" i="2"/>
  <c r="P270" i="2"/>
  <c r="R269" i="2"/>
  <c r="U269" i="2"/>
  <c r="M269" i="2"/>
  <c r="P269" i="2"/>
  <c r="R268" i="2"/>
  <c r="U268" i="2"/>
  <c r="M268" i="2"/>
  <c r="P268" i="2"/>
  <c r="R267" i="2"/>
  <c r="U267" i="2"/>
  <c r="M267" i="2"/>
  <c r="P267" i="2"/>
  <c r="R266" i="2"/>
  <c r="U266" i="2"/>
  <c r="M266" i="2"/>
  <c r="P266" i="2"/>
  <c r="R265" i="2"/>
  <c r="U265" i="2"/>
  <c r="M265" i="2"/>
  <c r="P265" i="2"/>
  <c r="R264" i="2"/>
  <c r="U264" i="2"/>
  <c r="M264" i="2"/>
  <c r="P264" i="2"/>
  <c r="R263" i="2"/>
  <c r="U263" i="2"/>
  <c r="M263" i="2"/>
  <c r="P263" i="2"/>
  <c r="R262" i="2"/>
  <c r="U262" i="2"/>
  <c r="M262" i="2"/>
  <c r="P262" i="2"/>
  <c r="R261" i="2"/>
  <c r="U261" i="2"/>
  <c r="M261" i="2"/>
  <c r="P261" i="2"/>
  <c r="R260" i="2"/>
  <c r="U260" i="2"/>
  <c r="M260" i="2"/>
  <c r="P260" i="2"/>
  <c r="R259" i="2"/>
  <c r="U259" i="2"/>
  <c r="M259" i="2"/>
  <c r="P259" i="2"/>
  <c r="R258" i="2"/>
  <c r="U258" i="2"/>
  <c r="M258" i="2"/>
  <c r="P258" i="2"/>
  <c r="R257" i="2"/>
  <c r="U257" i="2"/>
  <c r="M257" i="2"/>
  <c r="P257" i="2"/>
  <c r="R256" i="2"/>
  <c r="U256" i="2"/>
  <c r="M256" i="2"/>
  <c r="P256" i="2"/>
  <c r="R255" i="2"/>
  <c r="U255" i="2"/>
  <c r="M255" i="2"/>
  <c r="P255" i="2"/>
  <c r="R254" i="2"/>
  <c r="U254" i="2"/>
  <c r="M254" i="2"/>
  <c r="P254" i="2"/>
  <c r="R253" i="2"/>
  <c r="U253" i="2"/>
  <c r="M253" i="2"/>
  <c r="P253" i="2"/>
  <c r="R252" i="2"/>
  <c r="U252" i="2"/>
  <c r="M252" i="2"/>
  <c r="P252" i="2"/>
  <c r="R251" i="2"/>
  <c r="U251" i="2"/>
  <c r="M251" i="2"/>
  <c r="P251" i="2"/>
  <c r="R250" i="2"/>
  <c r="U250" i="2"/>
  <c r="M250" i="2"/>
  <c r="P250" i="2"/>
  <c r="R249" i="2"/>
  <c r="U249" i="2"/>
  <c r="M249" i="2"/>
  <c r="P249" i="2"/>
  <c r="R248" i="2"/>
  <c r="U248" i="2"/>
  <c r="M248" i="2"/>
  <c r="P248" i="2"/>
  <c r="R247" i="2"/>
  <c r="U247" i="2"/>
  <c r="M247" i="2"/>
  <c r="P247" i="2"/>
  <c r="R246" i="2"/>
  <c r="U246" i="2"/>
  <c r="M246" i="2"/>
  <c r="P246" i="2"/>
  <c r="R245" i="2"/>
  <c r="U245" i="2"/>
  <c r="M245" i="2"/>
  <c r="P245" i="2"/>
  <c r="R244" i="2"/>
  <c r="U244" i="2"/>
  <c r="M244" i="2"/>
  <c r="P244" i="2"/>
  <c r="R243" i="2"/>
  <c r="U243" i="2"/>
  <c r="M243" i="2"/>
  <c r="P243" i="2"/>
  <c r="R242" i="2"/>
  <c r="U242" i="2"/>
  <c r="M242" i="2"/>
  <c r="P242" i="2"/>
  <c r="R241" i="2"/>
  <c r="U241" i="2"/>
  <c r="M241" i="2"/>
  <c r="P241" i="2"/>
  <c r="R240" i="2"/>
  <c r="U240" i="2"/>
  <c r="M240" i="2"/>
  <c r="P240" i="2"/>
  <c r="R239" i="2"/>
  <c r="U239" i="2"/>
  <c r="M239" i="2"/>
  <c r="P239" i="2"/>
  <c r="R238" i="2"/>
  <c r="U238" i="2"/>
  <c r="M238" i="2"/>
  <c r="P238" i="2"/>
  <c r="R237" i="2"/>
  <c r="U237" i="2"/>
  <c r="M237" i="2"/>
  <c r="P237" i="2"/>
  <c r="R236" i="2"/>
  <c r="U236" i="2"/>
  <c r="M236" i="2"/>
  <c r="P236" i="2"/>
  <c r="R235" i="2"/>
  <c r="U235" i="2"/>
  <c r="M235" i="2"/>
  <c r="P235" i="2"/>
  <c r="R234" i="2"/>
  <c r="U234" i="2"/>
  <c r="M234" i="2"/>
  <c r="P234" i="2"/>
  <c r="R233" i="2"/>
  <c r="U233" i="2"/>
  <c r="M233" i="2"/>
  <c r="P233" i="2"/>
  <c r="R232" i="2"/>
  <c r="U232" i="2"/>
  <c r="M232" i="2"/>
  <c r="P232" i="2"/>
  <c r="R231" i="2"/>
  <c r="U231" i="2"/>
  <c r="M231" i="2"/>
  <c r="P231" i="2"/>
  <c r="R230" i="2"/>
  <c r="U230" i="2"/>
  <c r="M230" i="2"/>
  <c r="P230" i="2"/>
  <c r="R229" i="2"/>
  <c r="U229" i="2"/>
  <c r="M229" i="2"/>
  <c r="P229" i="2"/>
  <c r="R228" i="2"/>
  <c r="U228" i="2"/>
  <c r="M228" i="2"/>
  <c r="P228" i="2"/>
  <c r="R227" i="2"/>
  <c r="U227" i="2"/>
  <c r="M227" i="2"/>
  <c r="P227" i="2"/>
  <c r="R226" i="2"/>
  <c r="U226" i="2"/>
  <c r="M226" i="2"/>
  <c r="P226" i="2"/>
  <c r="R225" i="2"/>
  <c r="U225" i="2"/>
  <c r="M225" i="2"/>
  <c r="P225" i="2"/>
  <c r="R224" i="2"/>
  <c r="U224" i="2"/>
  <c r="M224" i="2"/>
  <c r="P224" i="2"/>
  <c r="R223" i="2"/>
  <c r="U223" i="2"/>
  <c r="M223" i="2"/>
  <c r="P223" i="2"/>
  <c r="R222" i="2"/>
  <c r="U222" i="2"/>
  <c r="M222" i="2"/>
  <c r="P222" i="2"/>
  <c r="R221" i="2"/>
  <c r="U221" i="2"/>
  <c r="M221" i="2"/>
  <c r="P221" i="2"/>
  <c r="R220" i="2"/>
  <c r="U220" i="2"/>
  <c r="M220" i="2"/>
  <c r="P220" i="2"/>
  <c r="R219" i="2"/>
  <c r="U219" i="2"/>
  <c r="M219" i="2"/>
  <c r="P219" i="2"/>
  <c r="R218" i="2"/>
  <c r="U218" i="2"/>
  <c r="M218" i="2"/>
  <c r="P218" i="2"/>
  <c r="R217" i="2"/>
  <c r="U217" i="2"/>
  <c r="M217" i="2"/>
  <c r="P217" i="2"/>
  <c r="R216" i="2"/>
  <c r="U216" i="2"/>
  <c r="M216" i="2"/>
  <c r="P216" i="2"/>
  <c r="R215" i="2"/>
  <c r="U215" i="2"/>
  <c r="M215" i="2"/>
  <c r="P215" i="2"/>
  <c r="R214" i="2"/>
  <c r="U214" i="2"/>
  <c r="M214" i="2"/>
  <c r="P214" i="2"/>
  <c r="R213" i="2"/>
  <c r="U213" i="2"/>
  <c r="M213" i="2"/>
  <c r="P213" i="2"/>
  <c r="R212" i="2"/>
  <c r="U212" i="2"/>
  <c r="M212" i="2"/>
  <c r="P212" i="2"/>
  <c r="R211" i="2"/>
  <c r="U211" i="2"/>
  <c r="M211" i="2"/>
  <c r="P211" i="2"/>
  <c r="R210" i="2"/>
  <c r="U210" i="2"/>
  <c r="M210" i="2"/>
  <c r="P210" i="2"/>
  <c r="R209" i="2"/>
  <c r="U209" i="2"/>
  <c r="M209" i="2"/>
  <c r="P209" i="2"/>
  <c r="R208" i="2"/>
  <c r="U208" i="2"/>
  <c r="M208" i="2"/>
  <c r="P208" i="2"/>
  <c r="R207" i="2"/>
  <c r="U207" i="2"/>
  <c r="M207" i="2"/>
  <c r="P207" i="2"/>
  <c r="R206" i="2"/>
  <c r="U206" i="2"/>
  <c r="M206" i="2"/>
  <c r="P206" i="2"/>
  <c r="R205" i="2"/>
  <c r="U205" i="2"/>
  <c r="M205" i="2"/>
  <c r="P205" i="2"/>
  <c r="R204" i="2"/>
  <c r="U204" i="2"/>
  <c r="M204" i="2"/>
  <c r="P204" i="2"/>
  <c r="R203" i="2"/>
  <c r="U203" i="2"/>
  <c r="M203" i="2"/>
  <c r="P203" i="2"/>
  <c r="R202" i="2"/>
  <c r="U202" i="2"/>
  <c r="M202" i="2"/>
  <c r="P202" i="2"/>
  <c r="R201" i="2"/>
  <c r="U201" i="2"/>
  <c r="M201" i="2"/>
  <c r="P201" i="2"/>
  <c r="R200" i="2"/>
  <c r="U200" i="2"/>
  <c r="M200" i="2"/>
  <c r="P200" i="2"/>
  <c r="R199" i="2"/>
  <c r="U199" i="2"/>
  <c r="M199" i="2"/>
  <c r="P199" i="2"/>
  <c r="R198" i="2"/>
  <c r="U198" i="2"/>
  <c r="M198" i="2"/>
  <c r="P198" i="2"/>
  <c r="R197" i="2"/>
  <c r="U197" i="2"/>
  <c r="M197" i="2"/>
  <c r="P197" i="2"/>
  <c r="R196" i="2"/>
  <c r="U196" i="2"/>
  <c r="M196" i="2"/>
  <c r="P196" i="2"/>
  <c r="R195" i="2"/>
  <c r="U195" i="2"/>
  <c r="M195" i="2"/>
  <c r="P195" i="2"/>
  <c r="R194" i="2"/>
  <c r="U194" i="2"/>
  <c r="M194" i="2"/>
  <c r="P194" i="2"/>
  <c r="R193" i="2"/>
  <c r="U193" i="2"/>
  <c r="M193" i="2"/>
  <c r="P193" i="2"/>
  <c r="R192" i="2"/>
  <c r="U192" i="2"/>
  <c r="M192" i="2"/>
  <c r="P192" i="2"/>
  <c r="R191" i="2"/>
  <c r="U191" i="2"/>
  <c r="M191" i="2"/>
  <c r="P191" i="2"/>
  <c r="R190" i="2"/>
  <c r="U190" i="2"/>
  <c r="M190" i="2"/>
  <c r="P190" i="2"/>
  <c r="R189" i="2"/>
  <c r="U189" i="2"/>
  <c r="M189" i="2"/>
  <c r="P189" i="2"/>
  <c r="R188" i="2"/>
  <c r="U188" i="2"/>
  <c r="M188" i="2"/>
  <c r="P188" i="2"/>
  <c r="R187" i="2"/>
  <c r="U187" i="2"/>
  <c r="M187" i="2"/>
  <c r="P187" i="2"/>
  <c r="R186" i="2"/>
  <c r="U186" i="2"/>
  <c r="M186" i="2"/>
  <c r="P186" i="2"/>
  <c r="R185" i="2"/>
  <c r="U185" i="2"/>
  <c r="M185" i="2"/>
  <c r="P185" i="2"/>
  <c r="R184" i="2"/>
  <c r="U184" i="2"/>
  <c r="M184" i="2"/>
  <c r="P184" i="2"/>
  <c r="R183" i="2"/>
  <c r="U183" i="2"/>
  <c r="M183" i="2"/>
  <c r="P183" i="2"/>
  <c r="R182" i="2"/>
  <c r="U182" i="2"/>
  <c r="M182" i="2"/>
  <c r="P182" i="2"/>
  <c r="R181" i="2"/>
  <c r="U181" i="2"/>
  <c r="M181" i="2"/>
  <c r="P181" i="2"/>
  <c r="R180" i="2"/>
  <c r="U180" i="2"/>
  <c r="M180" i="2"/>
  <c r="P180" i="2"/>
  <c r="R179" i="2"/>
  <c r="U179" i="2"/>
  <c r="M179" i="2"/>
  <c r="P179" i="2"/>
  <c r="R178" i="2"/>
  <c r="U178" i="2"/>
  <c r="M178" i="2"/>
  <c r="P178" i="2"/>
  <c r="R177" i="2"/>
  <c r="U177" i="2"/>
  <c r="M177" i="2"/>
  <c r="P177" i="2"/>
  <c r="R176" i="2"/>
  <c r="U176" i="2"/>
  <c r="M176" i="2"/>
  <c r="P176" i="2"/>
  <c r="R175" i="2"/>
  <c r="U175" i="2"/>
  <c r="M175" i="2"/>
  <c r="P175" i="2"/>
  <c r="R174" i="2"/>
  <c r="U174" i="2"/>
  <c r="M174" i="2"/>
  <c r="P174" i="2"/>
  <c r="R173" i="2"/>
  <c r="U173" i="2"/>
  <c r="M173" i="2"/>
  <c r="P173" i="2"/>
  <c r="R172" i="2"/>
  <c r="U172" i="2"/>
  <c r="M172" i="2"/>
  <c r="P172" i="2"/>
  <c r="R171" i="2"/>
  <c r="U171" i="2"/>
  <c r="M171" i="2"/>
  <c r="P171" i="2"/>
  <c r="R170" i="2"/>
  <c r="U170" i="2"/>
  <c r="M170" i="2"/>
  <c r="P170" i="2"/>
  <c r="R169" i="2"/>
  <c r="U169" i="2"/>
  <c r="M169" i="2"/>
  <c r="P169" i="2"/>
  <c r="R168" i="2"/>
  <c r="U168" i="2"/>
  <c r="M168" i="2"/>
  <c r="P168" i="2"/>
  <c r="R167" i="2"/>
  <c r="U167" i="2"/>
  <c r="M167" i="2"/>
  <c r="P167" i="2"/>
  <c r="R166" i="2"/>
  <c r="U166" i="2"/>
  <c r="M166" i="2"/>
  <c r="P166" i="2"/>
  <c r="R165" i="2"/>
  <c r="U165" i="2"/>
  <c r="M165" i="2"/>
  <c r="P165" i="2"/>
  <c r="R164" i="2"/>
  <c r="U164" i="2"/>
  <c r="M164" i="2"/>
  <c r="P164" i="2"/>
  <c r="R163" i="2"/>
  <c r="U163" i="2"/>
  <c r="M163" i="2"/>
  <c r="P163" i="2"/>
  <c r="R162" i="2"/>
  <c r="U162" i="2"/>
  <c r="M162" i="2"/>
  <c r="P162" i="2"/>
  <c r="R161" i="2"/>
  <c r="U161" i="2"/>
  <c r="M161" i="2"/>
  <c r="P161" i="2"/>
  <c r="R160" i="2"/>
  <c r="U160" i="2"/>
  <c r="M160" i="2"/>
  <c r="P160" i="2"/>
  <c r="R159" i="2"/>
  <c r="U159" i="2"/>
  <c r="M159" i="2"/>
  <c r="P159" i="2"/>
  <c r="R158" i="2"/>
  <c r="U158" i="2"/>
  <c r="M158" i="2"/>
  <c r="P158" i="2"/>
  <c r="R157" i="2"/>
  <c r="U157" i="2"/>
  <c r="M157" i="2"/>
  <c r="P157" i="2"/>
  <c r="R156" i="2"/>
  <c r="U156" i="2"/>
  <c r="M156" i="2"/>
  <c r="P156" i="2"/>
  <c r="R155" i="2"/>
  <c r="U155" i="2"/>
  <c r="M155" i="2"/>
  <c r="P155" i="2"/>
  <c r="R154" i="2"/>
  <c r="U154" i="2"/>
  <c r="M154" i="2"/>
  <c r="P154" i="2"/>
  <c r="R153" i="2"/>
  <c r="U153" i="2"/>
  <c r="M153" i="2"/>
  <c r="P153" i="2"/>
  <c r="R152" i="2"/>
  <c r="U152" i="2"/>
  <c r="M152" i="2"/>
  <c r="P152" i="2"/>
  <c r="R151" i="2"/>
  <c r="U151" i="2"/>
  <c r="M151" i="2"/>
  <c r="P151" i="2"/>
  <c r="R150" i="2"/>
  <c r="U150" i="2"/>
  <c r="M150" i="2"/>
  <c r="P150" i="2"/>
  <c r="R149" i="2"/>
  <c r="U149" i="2"/>
  <c r="M149" i="2"/>
  <c r="P149" i="2"/>
  <c r="R148" i="2"/>
  <c r="U148" i="2"/>
  <c r="M148" i="2"/>
  <c r="P148" i="2"/>
  <c r="R147" i="2"/>
  <c r="U147" i="2"/>
  <c r="M147" i="2"/>
  <c r="P147" i="2"/>
  <c r="R146" i="2"/>
  <c r="U146" i="2"/>
  <c r="M146" i="2"/>
  <c r="P146" i="2"/>
  <c r="R145" i="2"/>
  <c r="U145" i="2"/>
  <c r="M145" i="2"/>
  <c r="P145" i="2"/>
  <c r="R144" i="2"/>
  <c r="U144" i="2"/>
  <c r="M144" i="2"/>
  <c r="P144" i="2"/>
  <c r="R143" i="2"/>
  <c r="U143" i="2"/>
  <c r="M143" i="2"/>
  <c r="P143" i="2"/>
  <c r="R142" i="2"/>
  <c r="U142" i="2"/>
  <c r="M142" i="2"/>
  <c r="P142" i="2"/>
  <c r="R141" i="2"/>
  <c r="U141" i="2"/>
  <c r="M141" i="2"/>
  <c r="P141" i="2"/>
  <c r="R140" i="2"/>
  <c r="U140" i="2"/>
  <c r="M140" i="2"/>
  <c r="P140" i="2"/>
  <c r="R139" i="2"/>
  <c r="U139" i="2"/>
  <c r="M139" i="2"/>
  <c r="P139" i="2"/>
  <c r="R138" i="2"/>
  <c r="U138" i="2"/>
  <c r="M138" i="2"/>
  <c r="P138" i="2"/>
  <c r="R137" i="2"/>
  <c r="U137" i="2"/>
  <c r="M137" i="2"/>
  <c r="P137" i="2"/>
  <c r="R136" i="2"/>
  <c r="U136" i="2"/>
  <c r="M136" i="2"/>
  <c r="P136" i="2"/>
  <c r="R135" i="2"/>
  <c r="U135" i="2"/>
  <c r="M135" i="2"/>
  <c r="P135" i="2"/>
  <c r="R134" i="2"/>
  <c r="U134" i="2"/>
  <c r="M134" i="2"/>
  <c r="P134" i="2"/>
  <c r="R133" i="2"/>
  <c r="U133" i="2"/>
  <c r="M133" i="2"/>
  <c r="P133" i="2"/>
  <c r="R132" i="2"/>
  <c r="U132" i="2"/>
  <c r="M132" i="2"/>
  <c r="P132" i="2"/>
  <c r="R131" i="2"/>
  <c r="U131" i="2"/>
  <c r="M131" i="2"/>
  <c r="P131" i="2"/>
  <c r="R130" i="2"/>
  <c r="U130" i="2"/>
  <c r="M130" i="2"/>
  <c r="P130" i="2"/>
  <c r="R129" i="2"/>
  <c r="U129" i="2"/>
  <c r="M129" i="2"/>
  <c r="P129" i="2"/>
  <c r="R128" i="2"/>
  <c r="U128" i="2"/>
  <c r="M128" i="2"/>
  <c r="P128" i="2"/>
  <c r="R127" i="2"/>
  <c r="U127" i="2"/>
  <c r="M127" i="2"/>
  <c r="P127" i="2"/>
  <c r="R126" i="2"/>
  <c r="U126" i="2"/>
  <c r="M126" i="2"/>
  <c r="P126" i="2"/>
  <c r="R125" i="2"/>
  <c r="U125" i="2"/>
  <c r="M125" i="2"/>
  <c r="P125" i="2"/>
  <c r="R124" i="2"/>
  <c r="U124" i="2"/>
  <c r="M124" i="2"/>
  <c r="P124" i="2"/>
  <c r="R123" i="2"/>
  <c r="U123" i="2"/>
  <c r="M123" i="2"/>
  <c r="P123" i="2"/>
  <c r="R122" i="2"/>
  <c r="U122" i="2"/>
  <c r="M122" i="2"/>
  <c r="P122" i="2"/>
  <c r="R121" i="2"/>
  <c r="U121" i="2"/>
  <c r="M121" i="2"/>
  <c r="P121" i="2"/>
  <c r="R120" i="2"/>
  <c r="U120" i="2"/>
  <c r="M120" i="2"/>
  <c r="P120" i="2"/>
  <c r="R119" i="2"/>
  <c r="U119" i="2"/>
  <c r="M119" i="2"/>
  <c r="P119" i="2"/>
  <c r="R118" i="2"/>
  <c r="U118" i="2"/>
  <c r="M118" i="2"/>
  <c r="P118" i="2"/>
  <c r="R117" i="2"/>
  <c r="U117" i="2"/>
  <c r="M117" i="2"/>
  <c r="P117" i="2"/>
  <c r="R116" i="2"/>
  <c r="U116" i="2"/>
  <c r="M116" i="2"/>
  <c r="P116" i="2"/>
  <c r="R115" i="2"/>
  <c r="U115" i="2"/>
  <c r="M115" i="2"/>
  <c r="P115" i="2"/>
  <c r="R114" i="2"/>
  <c r="U114" i="2"/>
  <c r="M114" i="2"/>
  <c r="P114" i="2"/>
  <c r="R113" i="2"/>
  <c r="U113" i="2"/>
  <c r="M113" i="2"/>
  <c r="P113" i="2"/>
  <c r="R112" i="2"/>
  <c r="U112" i="2"/>
  <c r="M112" i="2"/>
  <c r="P112" i="2"/>
  <c r="R111" i="2"/>
  <c r="U111" i="2"/>
  <c r="M111" i="2"/>
  <c r="P111" i="2"/>
  <c r="R110" i="2"/>
  <c r="U110" i="2"/>
  <c r="M110" i="2"/>
  <c r="P110" i="2"/>
  <c r="R109" i="2"/>
  <c r="U109" i="2"/>
  <c r="M109" i="2"/>
  <c r="P109" i="2"/>
  <c r="R108" i="2"/>
  <c r="U108" i="2"/>
  <c r="M108" i="2"/>
  <c r="P108" i="2"/>
  <c r="R107" i="2"/>
  <c r="U107" i="2"/>
  <c r="M107" i="2"/>
  <c r="P107" i="2"/>
  <c r="R106" i="2"/>
  <c r="U106" i="2"/>
  <c r="M106" i="2"/>
  <c r="P106" i="2"/>
  <c r="R105" i="2"/>
  <c r="U105" i="2"/>
  <c r="M105" i="2"/>
  <c r="P105" i="2"/>
  <c r="R104" i="2"/>
  <c r="U104" i="2"/>
  <c r="M104" i="2"/>
  <c r="P104" i="2"/>
  <c r="R103" i="2"/>
  <c r="U103" i="2"/>
  <c r="M103" i="2"/>
  <c r="P103" i="2"/>
  <c r="R102" i="2"/>
  <c r="U102" i="2"/>
  <c r="M102" i="2"/>
  <c r="P102" i="2"/>
  <c r="R101" i="2"/>
  <c r="U101" i="2"/>
  <c r="M101" i="2"/>
  <c r="P101" i="2"/>
  <c r="R100" i="2"/>
  <c r="U100" i="2"/>
  <c r="M100" i="2"/>
  <c r="P100" i="2"/>
  <c r="R99" i="2"/>
  <c r="U99" i="2"/>
  <c r="M99" i="2"/>
  <c r="P99" i="2"/>
  <c r="R98" i="2"/>
  <c r="U98" i="2"/>
  <c r="M98" i="2"/>
  <c r="P98" i="2"/>
  <c r="R97" i="2"/>
  <c r="U97" i="2"/>
  <c r="M97" i="2"/>
  <c r="P97" i="2"/>
  <c r="R96" i="2"/>
  <c r="U96" i="2"/>
  <c r="M96" i="2"/>
  <c r="P96" i="2"/>
  <c r="R95" i="2"/>
  <c r="U95" i="2"/>
  <c r="M95" i="2"/>
  <c r="P95" i="2"/>
  <c r="R94" i="2"/>
  <c r="U94" i="2"/>
  <c r="M94" i="2"/>
  <c r="P94" i="2"/>
  <c r="R93" i="2"/>
  <c r="U93" i="2"/>
  <c r="M93" i="2"/>
  <c r="P93" i="2"/>
  <c r="R92" i="2"/>
  <c r="U92" i="2"/>
  <c r="M92" i="2"/>
  <c r="P92" i="2"/>
  <c r="R91" i="2"/>
  <c r="U91" i="2"/>
  <c r="M91" i="2"/>
  <c r="P91" i="2"/>
  <c r="R90" i="2"/>
  <c r="U90" i="2"/>
  <c r="M90" i="2"/>
  <c r="P90" i="2"/>
  <c r="R89" i="2"/>
  <c r="U89" i="2"/>
  <c r="M89" i="2"/>
  <c r="P89" i="2"/>
  <c r="R88" i="2"/>
  <c r="U88" i="2"/>
  <c r="M88" i="2"/>
  <c r="P88" i="2"/>
  <c r="R87" i="2"/>
  <c r="U87" i="2"/>
  <c r="M87" i="2"/>
  <c r="P87" i="2"/>
  <c r="R86" i="2"/>
  <c r="U86" i="2"/>
  <c r="M86" i="2"/>
  <c r="P86" i="2"/>
  <c r="R85" i="2"/>
  <c r="U85" i="2"/>
  <c r="M85" i="2"/>
  <c r="P85" i="2"/>
  <c r="R84" i="2"/>
  <c r="U84" i="2"/>
  <c r="M84" i="2"/>
  <c r="P84" i="2"/>
  <c r="R83" i="2"/>
  <c r="U83" i="2"/>
  <c r="M83" i="2"/>
  <c r="P83" i="2"/>
  <c r="R82" i="2"/>
  <c r="U82" i="2"/>
  <c r="M82" i="2"/>
  <c r="P82" i="2"/>
  <c r="R81" i="2"/>
  <c r="U81" i="2"/>
  <c r="M81" i="2"/>
  <c r="P81" i="2"/>
  <c r="R80" i="2"/>
  <c r="U80" i="2"/>
  <c r="M80" i="2"/>
  <c r="P80" i="2"/>
  <c r="R79" i="2"/>
  <c r="U79" i="2"/>
  <c r="M79" i="2"/>
  <c r="P79" i="2"/>
  <c r="R78" i="2"/>
  <c r="U78" i="2"/>
  <c r="M78" i="2"/>
  <c r="P78" i="2"/>
  <c r="R77" i="2"/>
  <c r="U77" i="2"/>
  <c r="M77" i="2"/>
  <c r="P77" i="2"/>
  <c r="R76" i="2"/>
  <c r="U76" i="2"/>
  <c r="M76" i="2"/>
  <c r="P76" i="2"/>
  <c r="R75" i="2"/>
  <c r="U75" i="2"/>
  <c r="M75" i="2"/>
  <c r="P75" i="2"/>
  <c r="R74" i="2"/>
  <c r="U74" i="2"/>
  <c r="M74" i="2"/>
  <c r="P74" i="2"/>
  <c r="R73" i="2"/>
  <c r="U73" i="2"/>
  <c r="M73" i="2"/>
  <c r="P73" i="2"/>
  <c r="R72" i="2"/>
  <c r="U72" i="2"/>
  <c r="M72" i="2"/>
  <c r="P72" i="2"/>
  <c r="R71" i="2"/>
  <c r="U71" i="2"/>
  <c r="M71" i="2"/>
  <c r="P71" i="2"/>
  <c r="R70" i="2"/>
  <c r="U70" i="2"/>
  <c r="M70" i="2"/>
  <c r="P70" i="2"/>
  <c r="R69" i="2"/>
  <c r="U69" i="2"/>
  <c r="M69" i="2"/>
  <c r="P69" i="2"/>
  <c r="R68" i="2"/>
  <c r="U68" i="2"/>
  <c r="M68" i="2"/>
  <c r="P68" i="2"/>
  <c r="R67" i="2"/>
  <c r="U67" i="2"/>
  <c r="M67" i="2"/>
  <c r="P67" i="2"/>
  <c r="R66" i="2"/>
  <c r="U66" i="2"/>
  <c r="M66" i="2"/>
  <c r="P66" i="2"/>
  <c r="R65" i="2"/>
  <c r="U65" i="2"/>
  <c r="M65" i="2"/>
  <c r="P65" i="2"/>
  <c r="R64" i="2"/>
  <c r="U64" i="2"/>
  <c r="M64" i="2"/>
  <c r="P64" i="2"/>
  <c r="R63" i="2"/>
  <c r="U63" i="2"/>
  <c r="M63" i="2"/>
  <c r="P63" i="2"/>
  <c r="R62" i="2"/>
  <c r="U62" i="2"/>
  <c r="M62" i="2"/>
  <c r="P62" i="2"/>
  <c r="R61" i="2"/>
  <c r="U61" i="2"/>
  <c r="M61" i="2"/>
  <c r="P61" i="2"/>
  <c r="R60" i="2"/>
  <c r="U60" i="2"/>
  <c r="M60" i="2"/>
  <c r="P60" i="2"/>
  <c r="R59" i="2"/>
  <c r="U59" i="2"/>
  <c r="M59" i="2"/>
  <c r="P59" i="2"/>
  <c r="R58" i="2"/>
  <c r="U58" i="2"/>
  <c r="M58" i="2"/>
  <c r="P58" i="2"/>
  <c r="R57" i="2"/>
  <c r="U57" i="2"/>
  <c r="M57" i="2"/>
  <c r="P57" i="2"/>
  <c r="R56" i="2"/>
  <c r="U56" i="2"/>
  <c r="M56" i="2"/>
  <c r="P56" i="2"/>
  <c r="R55" i="2"/>
  <c r="U55" i="2"/>
  <c r="M55" i="2"/>
  <c r="P55" i="2"/>
  <c r="R54" i="2"/>
  <c r="U54" i="2"/>
  <c r="M54" i="2"/>
  <c r="P54" i="2"/>
  <c r="R53" i="2"/>
  <c r="U53" i="2"/>
  <c r="M53" i="2"/>
  <c r="P53" i="2"/>
  <c r="R52" i="2"/>
  <c r="U52" i="2"/>
  <c r="M52" i="2"/>
  <c r="P52" i="2"/>
  <c r="R51" i="2"/>
  <c r="U51" i="2"/>
  <c r="M51" i="2"/>
  <c r="P51" i="2"/>
  <c r="R50" i="2"/>
  <c r="U50" i="2"/>
  <c r="M50" i="2"/>
  <c r="P50" i="2"/>
  <c r="R49" i="2"/>
  <c r="U49" i="2"/>
  <c r="M49" i="2"/>
  <c r="P49" i="2"/>
  <c r="R48" i="2"/>
  <c r="U48" i="2"/>
  <c r="M48" i="2"/>
  <c r="P48" i="2"/>
  <c r="R47" i="2"/>
  <c r="U47" i="2"/>
  <c r="M47" i="2"/>
  <c r="P47" i="2"/>
  <c r="R46" i="2"/>
  <c r="U46" i="2"/>
  <c r="M46" i="2"/>
  <c r="P46" i="2"/>
  <c r="R45" i="2"/>
  <c r="U45" i="2"/>
  <c r="M45" i="2"/>
  <c r="P45" i="2"/>
  <c r="R44" i="2"/>
  <c r="U44" i="2"/>
  <c r="M44" i="2"/>
  <c r="P44" i="2"/>
  <c r="R43" i="2"/>
  <c r="U43" i="2"/>
  <c r="M43" i="2"/>
  <c r="P43" i="2"/>
  <c r="R42" i="2"/>
  <c r="U42" i="2"/>
  <c r="M42" i="2"/>
  <c r="P42" i="2"/>
  <c r="R41" i="2"/>
  <c r="U41" i="2"/>
  <c r="M41" i="2"/>
  <c r="P41" i="2"/>
  <c r="R40" i="2"/>
  <c r="U40" i="2"/>
  <c r="M40" i="2"/>
  <c r="P40" i="2"/>
  <c r="R39" i="2"/>
  <c r="U39" i="2"/>
  <c r="M39" i="2"/>
  <c r="P39" i="2"/>
  <c r="R38" i="2"/>
  <c r="U38" i="2"/>
  <c r="M38" i="2"/>
  <c r="P38" i="2"/>
  <c r="R37" i="2"/>
  <c r="U37" i="2"/>
  <c r="M37" i="2"/>
  <c r="P37" i="2"/>
  <c r="R36" i="2"/>
  <c r="U36" i="2"/>
  <c r="M36" i="2"/>
  <c r="P36" i="2"/>
  <c r="R35" i="2"/>
  <c r="U35" i="2"/>
  <c r="M35" i="2"/>
  <c r="P35" i="2"/>
  <c r="R34" i="2"/>
  <c r="U34" i="2"/>
  <c r="M34" i="2"/>
  <c r="P34" i="2"/>
  <c r="R33" i="2"/>
  <c r="U33" i="2"/>
  <c r="M33" i="2"/>
  <c r="P33" i="2"/>
  <c r="R32" i="2"/>
  <c r="U32" i="2"/>
  <c r="M32" i="2"/>
  <c r="P32" i="2"/>
  <c r="R31" i="2"/>
  <c r="U31" i="2"/>
  <c r="M31" i="2"/>
  <c r="P31" i="2"/>
  <c r="R30" i="2"/>
  <c r="U30" i="2"/>
  <c r="M30" i="2"/>
  <c r="P30" i="2"/>
  <c r="R29" i="2"/>
  <c r="U29" i="2"/>
  <c r="M29" i="2"/>
  <c r="P29" i="2"/>
  <c r="R28" i="2"/>
  <c r="U28" i="2"/>
  <c r="M28" i="2"/>
  <c r="P28" i="2"/>
  <c r="R27" i="2"/>
  <c r="U27" i="2"/>
  <c r="M27" i="2"/>
  <c r="P27" i="2"/>
  <c r="R26" i="2"/>
  <c r="U26" i="2"/>
  <c r="M26" i="2"/>
  <c r="P26" i="2"/>
  <c r="R25" i="2"/>
  <c r="U25" i="2"/>
  <c r="M25" i="2"/>
  <c r="P25" i="2"/>
  <c r="R24" i="2"/>
  <c r="U24" i="2"/>
  <c r="M24" i="2"/>
  <c r="P24" i="2"/>
  <c r="R23" i="2"/>
  <c r="U23" i="2"/>
  <c r="M23" i="2"/>
  <c r="P23" i="2"/>
  <c r="R22" i="2"/>
  <c r="U22" i="2"/>
  <c r="M22" i="2"/>
  <c r="P22" i="2"/>
  <c r="R21" i="2"/>
  <c r="U21" i="2"/>
  <c r="M21" i="2"/>
  <c r="P21" i="2"/>
  <c r="R20" i="2"/>
  <c r="U20" i="2"/>
  <c r="M20" i="2"/>
  <c r="P20" i="2"/>
  <c r="R19" i="2"/>
  <c r="U19" i="2"/>
  <c r="M19" i="2"/>
  <c r="P19" i="2"/>
  <c r="R18" i="2"/>
  <c r="U18" i="2"/>
  <c r="M18" i="2"/>
  <c r="P18" i="2"/>
  <c r="R17" i="2"/>
  <c r="U17" i="2"/>
  <c r="M17" i="2"/>
  <c r="P17" i="2"/>
  <c r="R16" i="2"/>
  <c r="U16" i="2"/>
  <c r="M16" i="2"/>
  <c r="P16" i="2"/>
  <c r="R15" i="2"/>
  <c r="U15" i="2"/>
  <c r="M15" i="2"/>
  <c r="P15" i="2"/>
  <c r="R14" i="2"/>
  <c r="U14" i="2"/>
  <c r="M14" i="2"/>
  <c r="P14" i="2"/>
  <c r="R13" i="2"/>
  <c r="U13" i="2"/>
  <c r="M13" i="2"/>
  <c r="P13" i="2"/>
  <c r="R12" i="2"/>
  <c r="U12" i="2"/>
  <c r="M12" i="2"/>
  <c r="P12" i="2"/>
  <c r="R11" i="2"/>
  <c r="U11" i="2"/>
  <c r="M11" i="2"/>
  <c r="P11" i="2"/>
  <c r="R10" i="2"/>
  <c r="U10" i="2"/>
  <c r="M10" i="2"/>
  <c r="P10" i="2"/>
  <c r="R9" i="2"/>
  <c r="U9" i="2"/>
  <c r="M9" i="2"/>
  <c r="P9" i="2"/>
  <c r="R8" i="2"/>
  <c r="U8" i="2"/>
  <c r="M8" i="2"/>
  <c r="P8" i="2"/>
  <c r="R7" i="2"/>
  <c r="U7" i="2"/>
  <c r="M7" i="2"/>
  <c r="P7" i="2"/>
  <c r="R6" i="2"/>
  <c r="U6" i="2"/>
  <c r="M6" i="2"/>
  <c r="P6" i="2"/>
  <c r="R5" i="2"/>
  <c r="U5" i="2"/>
  <c r="M5" i="2"/>
  <c r="P5" i="2"/>
  <c r="R4" i="2"/>
  <c r="U4" i="2"/>
  <c r="M4" i="2"/>
  <c r="P4" i="2"/>
  <c r="R3" i="2"/>
  <c r="U3" i="2"/>
  <c r="M3" i="2"/>
  <c r="P3" i="2"/>
  <c r="M2" i="2"/>
  <c r="P2" i="2"/>
  <c r="R2" i="2"/>
  <c r="U2" i="2"/>
  <c r="L1462" i="2"/>
  <c r="J1462" i="2"/>
  <c r="C1462" i="2"/>
  <c r="I1462" i="2"/>
  <c r="D1462" i="2"/>
  <c r="H1462" i="2"/>
  <c r="G1462" i="2"/>
  <c r="F1462" i="2"/>
  <c r="E1462" i="2"/>
  <c r="A1462" i="2"/>
  <c r="L1461" i="2"/>
  <c r="J1461" i="2"/>
  <c r="C1461" i="2"/>
  <c r="I1461" i="2"/>
  <c r="D1461" i="2"/>
  <c r="H1461" i="2"/>
  <c r="G1461" i="2"/>
  <c r="F1461" i="2"/>
  <c r="E1461" i="2"/>
  <c r="A1461" i="2"/>
  <c r="L1460" i="2"/>
  <c r="J1460" i="2"/>
  <c r="C1460" i="2"/>
  <c r="I1460" i="2"/>
  <c r="D1460" i="2"/>
  <c r="H1460" i="2"/>
  <c r="G1460" i="2"/>
  <c r="F1460" i="2"/>
  <c r="E1460" i="2"/>
  <c r="A1460" i="2"/>
  <c r="L1459" i="2"/>
  <c r="J1459" i="2"/>
  <c r="C1459" i="2"/>
  <c r="I1459" i="2"/>
  <c r="D1459" i="2"/>
  <c r="H1459" i="2"/>
  <c r="G1459" i="2"/>
  <c r="F1459" i="2"/>
  <c r="E1459" i="2"/>
  <c r="A1459" i="2"/>
  <c r="L1458" i="2"/>
  <c r="J1458" i="2"/>
  <c r="C1458" i="2"/>
  <c r="I1458" i="2"/>
  <c r="D1458" i="2"/>
  <c r="H1458" i="2"/>
  <c r="G1458" i="2"/>
  <c r="F1458" i="2"/>
  <c r="E1458" i="2"/>
  <c r="A1458" i="2"/>
  <c r="L1457" i="2"/>
  <c r="J1457" i="2"/>
  <c r="C1457" i="2"/>
  <c r="I1457" i="2"/>
  <c r="D1457" i="2"/>
  <c r="H1457" i="2"/>
  <c r="G1457" i="2"/>
  <c r="F1457" i="2"/>
  <c r="E1457" i="2"/>
  <c r="A1457" i="2"/>
  <c r="L1456" i="2"/>
  <c r="J1456" i="2"/>
  <c r="C1456" i="2"/>
  <c r="I1456" i="2"/>
  <c r="D1456" i="2"/>
  <c r="H1456" i="2"/>
  <c r="G1456" i="2"/>
  <c r="F1456" i="2"/>
  <c r="E1456" i="2"/>
  <c r="A1456" i="2"/>
  <c r="L1455" i="2"/>
  <c r="J1455" i="2"/>
  <c r="C1455" i="2"/>
  <c r="I1455" i="2"/>
  <c r="D1455" i="2"/>
  <c r="H1455" i="2"/>
  <c r="G1455" i="2"/>
  <c r="F1455" i="2"/>
  <c r="E1455" i="2"/>
  <c r="A1455" i="2"/>
  <c r="L1454" i="2"/>
  <c r="J1454" i="2"/>
  <c r="C1454" i="2"/>
  <c r="I1454" i="2"/>
  <c r="D1454" i="2"/>
  <c r="H1454" i="2"/>
  <c r="G1454" i="2"/>
  <c r="F1454" i="2"/>
  <c r="E1454" i="2"/>
  <c r="A1454" i="2"/>
  <c r="L1453" i="2"/>
  <c r="J1453" i="2"/>
  <c r="C1453" i="2"/>
  <c r="I1453" i="2"/>
  <c r="D1453" i="2"/>
  <c r="H1453" i="2"/>
  <c r="G1453" i="2"/>
  <c r="F1453" i="2"/>
  <c r="E1453" i="2"/>
  <c r="A1453" i="2"/>
  <c r="L1452" i="2"/>
  <c r="J1452" i="2"/>
  <c r="C1452" i="2"/>
  <c r="I1452" i="2"/>
  <c r="D1452" i="2"/>
  <c r="H1452" i="2"/>
  <c r="G1452" i="2"/>
  <c r="F1452" i="2"/>
  <c r="E1452" i="2"/>
  <c r="A1452" i="2"/>
  <c r="L1451" i="2"/>
  <c r="J1451" i="2"/>
  <c r="C1451" i="2"/>
  <c r="I1451" i="2"/>
  <c r="D1451" i="2"/>
  <c r="H1451" i="2"/>
  <c r="G1451" i="2"/>
  <c r="F1451" i="2"/>
  <c r="E1451" i="2"/>
  <c r="A1451" i="2"/>
  <c r="L1450" i="2"/>
  <c r="J1450" i="2"/>
  <c r="C1450" i="2"/>
  <c r="I1450" i="2"/>
  <c r="D1450" i="2"/>
  <c r="H1450" i="2"/>
  <c r="G1450" i="2"/>
  <c r="F1450" i="2"/>
  <c r="E1450" i="2"/>
  <c r="A1450" i="2"/>
  <c r="L1449" i="2"/>
  <c r="J1449" i="2"/>
  <c r="C1449" i="2"/>
  <c r="I1449" i="2"/>
  <c r="D1449" i="2"/>
  <c r="H1449" i="2"/>
  <c r="G1449" i="2"/>
  <c r="F1449" i="2"/>
  <c r="E1449" i="2"/>
  <c r="A1449" i="2"/>
  <c r="L1448" i="2"/>
  <c r="J1448" i="2"/>
  <c r="C1448" i="2"/>
  <c r="I1448" i="2"/>
  <c r="D1448" i="2"/>
  <c r="H1448" i="2"/>
  <c r="G1448" i="2"/>
  <c r="F1448" i="2"/>
  <c r="E1448" i="2"/>
  <c r="A1448" i="2"/>
  <c r="L1447" i="2"/>
  <c r="J1447" i="2"/>
  <c r="C1447" i="2"/>
  <c r="I1447" i="2"/>
  <c r="D1447" i="2"/>
  <c r="H1447" i="2"/>
  <c r="G1447" i="2"/>
  <c r="F1447" i="2"/>
  <c r="E1447" i="2"/>
  <c r="A1447" i="2"/>
  <c r="L1446" i="2"/>
  <c r="J1446" i="2"/>
  <c r="C1446" i="2"/>
  <c r="I1446" i="2"/>
  <c r="D1446" i="2"/>
  <c r="H1446" i="2"/>
  <c r="G1446" i="2"/>
  <c r="F1446" i="2"/>
  <c r="E1446" i="2"/>
  <c r="A1446" i="2"/>
  <c r="L1445" i="2"/>
  <c r="J1445" i="2"/>
  <c r="C1445" i="2"/>
  <c r="I1445" i="2"/>
  <c r="D1445" i="2"/>
  <c r="H1445" i="2"/>
  <c r="G1445" i="2"/>
  <c r="F1445" i="2"/>
  <c r="E1445" i="2"/>
  <c r="A1445" i="2"/>
  <c r="L1444" i="2"/>
  <c r="J1444" i="2"/>
  <c r="C1444" i="2"/>
  <c r="I1444" i="2"/>
  <c r="D1444" i="2"/>
  <c r="H1444" i="2"/>
  <c r="G1444" i="2"/>
  <c r="F1444" i="2"/>
  <c r="E1444" i="2"/>
  <c r="A1444" i="2"/>
  <c r="L1443" i="2"/>
  <c r="J1443" i="2"/>
  <c r="C1443" i="2"/>
  <c r="I1443" i="2"/>
  <c r="D1443" i="2"/>
  <c r="H1443" i="2"/>
  <c r="G1443" i="2"/>
  <c r="F1443" i="2"/>
  <c r="E1443" i="2"/>
  <c r="A1443" i="2"/>
  <c r="L1442" i="2"/>
  <c r="J1442" i="2"/>
  <c r="C1442" i="2"/>
  <c r="I1442" i="2"/>
  <c r="D1442" i="2"/>
  <c r="H1442" i="2"/>
  <c r="G1442" i="2"/>
  <c r="F1442" i="2"/>
  <c r="E1442" i="2"/>
  <c r="A1442" i="2"/>
  <c r="L1441" i="2"/>
  <c r="J1441" i="2"/>
  <c r="C1441" i="2"/>
  <c r="I1441" i="2"/>
  <c r="D1441" i="2"/>
  <c r="H1441" i="2"/>
  <c r="G1441" i="2"/>
  <c r="F1441" i="2"/>
  <c r="E1441" i="2"/>
  <c r="A1441" i="2"/>
  <c r="L1440" i="2"/>
  <c r="J1440" i="2"/>
  <c r="C1440" i="2"/>
  <c r="I1440" i="2"/>
  <c r="D1440" i="2"/>
  <c r="H1440" i="2"/>
  <c r="G1440" i="2"/>
  <c r="F1440" i="2"/>
  <c r="E1440" i="2"/>
  <c r="A1440" i="2"/>
  <c r="L1439" i="2"/>
  <c r="J1439" i="2"/>
  <c r="C1439" i="2"/>
  <c r="I1439" i="2"/>
  <c r="D1439" i="2"/>
  <c r="H1439" i="2"/>
  <c r="G1439" i="2"/>
  <c r="F1439" i="2"/>
  <c r="E1439" i="2"/>
  <c r="A1439" i="2"/>
  <c r="L1438" i="2"/>
  <c r="J1438" i="2"/>
  <c r="C1438" i="2"/>
  <c r="I1438" i="2"/>
  <c r="D1438" i="2"/>
  <c r="H1438" i="2"/>
  <c r="G1438" i="2"/>
  <c r="F1438" i="2"/>
  <c r="E1438" i="2"/>
  <c r="A1438" i="2"/>
  <c r="L1437" i="2"/>
  <c r="J1437" i="2"/>
  <c r="C1437" i="2"/>
  <c r="I1437" i="2"/>
  <c r="D1437" i="2"/>
  <c r="H1437" i="2"/>
  <c r="G1437" i="2"/>
  <c r="F1437" i="2"/>
  <c r="E1437" i="2"/>
  <c r="A1437" i="2"/>
  <c r="L1436" i="2"/>
  <c r="J1436" i="2"/>
  <c r="C1436" i="2"/>
  <c r="I1436" i="2"/>
  <c r="D1436" i="2"/>
  <c r="H1436" i="2"/>
  <c r="G1436" i="2"/>
  <c r="F1436" i="2"/>
  <c r="E1436" i="2"/>
  <c r="A1436" i="2"/>
  <c r="L1435" i="2"/>
  <c r="J1435" i="2"/>
  <c r="C1435" i="2"/>
  <c r="I1435" i="2"/>
  <c r="D1435" i="2"/>
  <c r="H1435" i="2"/>
  <c r="G1435" i="2"/>
  <c r="F1435" i="2"/>
  <c r="E1435" i="2"/>
  <c r="A1435" i="2"/>
  <c r="L1434" i="2"/>
  <c r="J1434" i="2"/>
  <c r="C1434" i="2"/>
  <c r="I1434" i="2"/>
  <c r="D1434" i="2"/>
  <c r="H1434" i="2"/>
  <c r="G1434" i="2"/>
  <c r="F1434" i="2"/>
  <c r="E1434" i="2"/>
  <c r="A1434" i="2"/>
  <c r="L1433" i="2"/>
  <c r="J1433" i="2"/>
  <c r="C1433" i="2"/>
  <c r="I1433" i="2"/>
  <c r="D1433" i="2"/>
  <c r="H1433" i="2"/>
  <c r="G1433" i="2"/>
  <c r="F1433" i="2"/>
  <c r="E1433" i="2"/>
  <c r="A1433" i="2"/>
  <c r="L1432" i="2"/>
  <c r="J1432" i="2"/>
  <c r="C1432" i="2"/>
  <c r="I1432" i="2"/>
  <c r="D1432" i="2"/>
  <c r="H1432" i="2"/>
  <c r="G1432" i="2"/>
  <c r="F1432" i="2"/>
  <c r="E1432" i="2"/>
  <c r="A1432" i="2"/>
  <c r="L1431" i="2"/>
  <c r="J1431" i="2"/>
  <c r="C1431" i="2"/>
  <c r="I1431" i="2"/>
  <c r="D1431" i="2"/>
  <c r="H1431" i="2"/>
  <c r="G1431" i="2"/>
  <c r="F1431" i="2"/>
  <c r="E1431" i="2"/>
  <c r="A1431" i="2"/>
  <c r="L1430" i="2"/>
  <c r="J1430" i="2"/>
  <c r="C1430" i="2"/>
  <c r="I1430" i="2"/>
  <c r="D1430" i="2"/>
  <c r="H1430" i="2"/>
  <c r="G1430" i="2"/>
  <c r="F1430" i="2"/>
  <c r="E1430" i="2"/>
  <c r="A1430" i="2"/>
  <c r="L1429" i="2"/>
  <c r="J1429" i="2"/>
  <c r="C1429" i="2"/>
  <c r="I1429" i="2"/>
  <c r="D1429" i="2"/>
  <c r="H1429" i="2"/>
  <c r="G1429" i="2"/>
  <c r="F1429" i="2"/>
  <c r="E1429" i="2"/>
  <c r="A1429" i="2"/>
  <c r="L1428" i="2"/>
  <c r="J1428" i="2"/>
  <c r="C1428" i="2"/>
  <c r="I1428" i="2"/>
  <c r="D1428" i="2"/>
  <c r="H1428" i="2"/>
  <c r="G1428" i="2"/>
  <c r="F1428" i="2"/>
  <c r="E1428" i="2"/>
  <c r="A1428" i="2"/>
  <c r="L1427" i="2"/>
  <c r="J1427" i="2"/>
  <c r="C1427" i="2"/>
  <c r="I1427" i="2"/>
  <c r="D1427" i="2"/>
  <c r="H1427" i="2"/>
  <c r="G1427" i="2"/>
  <c r="F1427" i="2"/>
  <c r="E1427" i="2"/>
  <c r="A1427" i="2"/>
  <c r="L1426" i="2"/>
  <c r="J1426" i="2"/>
  <c r="C1426" i="2"/>
  <c r="I1426" i="2"/>
  <c r="D1426" i="2"/>
  <c r="H1426" i="2"/>
  <c r="G1426" i="2"/>
  <c r="F1426" i="2"/>
  <c r="E1426" i="2"/>
  <c r="A1426" i="2"/>
  <c r="L1425" i="2"/>
  <c r="J1425" i="2"/>
  <c r="C1425" i="2"/>
  <c r="I1425" i="2"/>
  <c r="D1425" i="2"/>
  <c r="H1425" i="2"/>
  <c r="G1425" i="2"/>
  <c r="F1425" i="2"/>
  <c r="E1425" i="2"/>
  <c r="A1425" i="2"/>
  <c r="L1424" i="2"/>
  <c r="J1424" i="2"/>
  <c r="C1424" i="2"/>
  <c r="I1424" i="2"/>
  <c r="D1424" i="2"/>
  <c r="H1424" i="2"/>
  <c r="G1424" i="2"/>
  <c r="F1424" i="2"/>
  <c r="E1424" i="2"/>
  <c r="A1424" i="2"/>
  <c r="L1423" i="2"/>
  <c r="J1423" i="2"/>
  <c r="C1423" i="2"/>
  <c r="I1423" i="2"/>
  <c r="D1423" i="2"/>
  <c r="H1423" i="2"/>
  <c r="G1423" i="2"/>
  <c r="F1423" i="2"/>
  <c r="E1423" i="2"/>
  <c r="A1423" i="2"/>
  <c r="L1422" i="2"/>
  <c r="J1422" i="2"/>
  <c r="C1422" i="2"/>
  <c r="I1422" i="2"/>
  <c r="D1422" i="2"/>
  <c r="H1422" i="2"/>
  <c r="G1422" i="2"/>
  <c r="F1422" i="2"/>
  <c r="E1422" i="2"/>
  <c r="A1422" i="2"/>
  <c r="L1421" i="2"/>
  <c r="J1421" i="2"/>
  <c r="C1421" i="2"/>
  <c r="I1421" i="2"/>
  <c r="D1421" i="2"/>
  <c r="H1421" i="2"/>
  <c r="G1421" i="2"/>
  <c r="F1421" i="2"/>
  <c r="E1421" i="2"/>
  <c r="A1421" i="2"/>
  <c r="L1420" i="2"/>
  <c r="J1420" i="2"/>
  <c r="C1420" i="2"/>
  <c r="I1420" i="2"/>
  <c r="D1420" i="2"/>
  <c r="H1420" i="2"/>
  <c r="G1420" i="2"/>
  <c r="F1420" i="2"/>
  <c r="E1420" i="2"/>
  <c r="A1420" i="2"/>
  <c r="L1419" i="2"/>
  <c r="J1419" i="2"/>
  <c r="C1419" i="2"/>
  <c r="I1419" i="2"/>
  <c r="D1419" i="2"/>
  <c r="H1419" i="2"/>
  <c r="G1419" i="2"/>
  <c r="F1419" i="2"/>
  <c r="E1419" i="2"/>
  <c r="A1419" i="2"/>
  <c r="L1418" i="2"/>
  <c r="J1418" i="2"/>
  <c r="C1418" i="2"/>
  <c r="I1418" i="2"/>
  <c r="D1418" i="2"/>
  <c r="H1418" i="2"/>
  <c r="G1418" i="2"/>
  <c r="F1418" i="2"/>
  <c r="E1418" i="2"/>
  <c r="A1418" i="2"/>
  <c r="L1417" i="2"/>
  <c r="J1417" i="2"/>
  <c r="C1417" i="2"/>
  <c r="I1417" i="2"/>
  <c r="D1417" i="2"/>
  <c r="H1417" i="2"/>
  <c r="G1417" i="2"/>
  <c r="F1417" i="2"/>
  <c r="E1417" i="2"/>
  <c r="A1417" i="2"/>
  <c r="L1416" i="2"/>
  <c r="J1416" i="2"/>
  <c r="C1416" i="2"/>
  <c r="I1416" i="2"/>
  <c r="D1416" i="2"/>
  <c r="H1416" i="2"/>
  <c r="G1416" i="2"/>
  <c r="F1416" i="2"/>
  <c r="E1416" i="2"/>
  <c r="A1416" i="2"/>
  <c r="L1415" i="2"/>
  <c r="J1415" i="2"/>
  <c r="C1415" i="2"/>
  <c r="I1415" i="2"/>
  <c r="D1415" i="2"/>
  <c r="H1415" i="2"/>
  <c r="G1415" i="2"/>
  <c r="F1415" i="2"/>
  <c r="E1415" i="2"/>
  <c r="A1415" i="2"/>
  <c r="L1414" i="2"/>
  <c r="J1414" i="2"/>
  <c r="C1414" i="2"/>
  <c r="I1414" i="2"/>
  <c r="D1414" i="2"/>
  <c r="H1414" i="2"/>
  <c r="G1414" i="2"/>
  <c r="F1414" i="2"/>
  <c r="E1414" i="2"/>
  <c r="A1414" i="2"/>
  <c r="L1413" i="2"/>
  <c r="J1413" i="2"/>
  <c r="C1413" i="2"/>
  <c r="I1413" i="2"/>
  <c r="D1413" i="2"/>
  <c r="H1413" i="2"/>
  <c r="G1413" i="2"/>
  <c r="F1413" i="2"/>
  <c r="E1413" i="2"/>
  <c r="A1413" i="2"/>
  <c r="L1412" i="2"/>
  <c r="J1412" i="2"/>
  <c r="C1412" i="2"/>
  <c r="I1412" i="2"/>
  <c r="D1412" i="2"/>
  <c r="H1412" i="2"/>
  <c r="G1412" i="2"/>
  <c r="F1412" i="2"/>
  <c r="E1412" i="2"/>
  <c r="A1412" i="2"/>
  <c r="L1411" i="2"/>
  <c r="J1411" i="2"/>
  <c r="C1411" i="2"/>
  <c r="I1411" i="2"/>
  <c r="D1411" i="2"/>
  <c r="H1411" i="2"/>
  <c r="G1411" i="2"/>
  <c r="F1411" i="2"/>
  <c r="E1411" i="2"/>
  <c r="A1411" i="2"/>
  <c r="L1410" i="2"/>
  <c r="J1410" i="2"/>
  <c r="C1410" i="2"/>
  <c r="I1410" i="2"/>
  <c r="D1410" i="2"/>
  <c r="H1410" i="2"/>
  <c r="G1410" i="2"/>
  <c r="F1410" i="2"/>
  <c r="E1410" i="2"/>
  <c r="A1410" i="2"/>
  <c r="L1409" i="2"/>
  <c r="J1409" i="2"/>
  <c r="C1409" i="2"/>
  <c r="I1409" i="2"/>
  <c r="D1409" i="2"/>
  <c r="H1409" i="2"/>
  <c r="G1409" i="2"/>
  <c r="F1409" i="2"/>
  <c r="E1409" i="2"/>
  <c r="A1409" i="2"/>
  <c r="L1408" i="2"/>
  <c r="J1408" i="2"/>
  <c r="C1408" i="2"/>
  <c r="I1408" i="2"/>
  <c r="D1408" i="2"/>
  <c r="H1408" i="2"/>
  <c r="G1408" i="2"/>
  <c r="F1408" i="2"/>
  <c r="E1408" i="2"/>
  <c r="A1408" i="2"/>
  <c r="L1407" i="2"/>
  <c r="J1407" i="2"/>
  <c r="C1407" i="2"/>
  <c r="I1407" i="2"/>
  <c r="D1407" i="2"/>
  <c r="H1407" i="2"/>
  <c r="G1407" i="2"/>
  <c r="F1407" i="2"/>
  <c r="E1407" i="2"/>
  <c r="A1407" i="2"/>
  <c r="L1406" i="2"/>
  <c r="J1406" i="2"/>
  <c r="C1406" i="2"/>
  <c r="I1406" i="2"/>
  <c r="D1406" i="2"/>
  <c r="H1406" i="2"/>
  <c r="G1406" i="2"/>
  <c r="F1406" i="2"/>
  <c r="E1406" i="2"/>
  <c r="A1406" i="2"/>
  <c r="L1405" i="2"/>
  <c r="J1405" i="2"/>
  <c r="C1405" i="2"/>
  <c r="I1405" i="2"/>
  <c r="D1405" i="2"/>
  <c r="H1405" i="2"/>
  <c r="G1405" i="2"/>
  <c r="F1405" i="2"/>
  <c r="E1405" i="2"/>
  <c r="A1405" i="2"/>
  <c r="L1404" i="2"/>
  <c r="J1404" i="2"/>
  <c r="C1404" i="2"/>
  <c r="I1404" i="2"/>
  <c r="D1404" i="2"/>
  <c r="H1404" i="2"/>
  <c r="G1404" i="2"/>
  <c r="F1404" i="2"/>
  <c r="E1404" i="2"/>
  <c r="A1404" i="2"/>
  <c r="L1403" i="2"/>
  <c r="J1403" i="2"/>
  <c r="C1403" i="2"/>
  <c r="I1403" i="2"/>
  <c r="D1403" i="2"/>
  <c r="H1403" i="2"/>
  <c r="G1403" i="2"/>
  <c r="F1403" i="2"/>
  <c r="E1403" i="2"/>
  <c r="A1403" i="2"/>
  <c r="L1402" i="2"/>
  <c r="J1402" i="2"/>
  <c r="C1402" i="2"/>
  <c r="I1402" i="2"/>
  <c r="D1402" i="2"/>
  <c r="H1402" i="2"/>
  <c r="G1402" i="2"/>
  <c r="F1402" i="2"/>
  <c r="E1402" i="2"/>
  <c r="A1402" i="2"/>
  <c r="L1401" i="2"/>
  <c r="J1401" i="2"/>
  <c r="C1401" i="2"/>
  <c r="I1401" i="2"/>
  <c r="D1401" i="2"/>
  <c r="H1401" i="2"/>
  <c r="G1401" i="2"/>
  <c r="F1401" i="2"/>
  <c r="E1401" i="2"/>
  <c r="A1401" i="2"/>
  <c r="L1400" i="2"/>
  <c r="J1400" i="2"/>
  <c r="C1400" i="2"/>
  <c r="I1400" i="2"/>
  <c r="D1400" i="2"/>
  <c r="H1400" i="2"/>
  <c r="G1400" i="2"/>
  <c r="F1400" i="2"/>
  <c r="E1400" i="2"/>
  <c r="A1400" i="2"/>
  <c r="L1399" i="2"/>
  <c r="J1399" i="2"/>
  <c r="C1399" i="2"/>
  <c r="I1399" i="2"/>
  <c r="D1399" i="2"/>
  <c r="H1399" i="2"/>
  <c r="G1399" i="2"/>
  <c r="F1399" i="2"/>
  <c r="E1399" i="2"/>
  <c r="A1399" i="2"/>
  <c r="L1398" i="2"/>
  <c r="J1398" i="2"/>
  <c r="C1398" i="2"/>
  <c r="I1398" i="2"/>
  <c r="D1398" i="2"/>
  <c r="H1398" i="2"/>
  <c r="G1398" i="2"/>
  <c r="F1398" i="2"/>
  <c r="E1398" i="2"/>
  <c r="A1398" i="2"/>
  <c r="L1397" i="2"/>
  <c r="J1397" i="2"/>
  <c r="C1397" i="2"/>
  <c r="I1397" i="2"/>
  <c r="D1397" i="2"/>
  <c r="H1397" i="2"/>
  <c r="G1397" i="2"/>
  <c r="F1397" i="2"/>
  <c r="E1397" i="2"/>
  <c r="A1397" i="2"/>
  <c r="L1396" i="2"/>
  <c r="J1396" i="2"/>
  <c r="C1396" i="2"/>
  <c r="I1396" i="2"/>
  <c r="D1396" i="2"/>
  <c r="H1396" i="2"/>
  <c r="G1396" i="2"/>
  <c r="F1396" i="2"/>
  <c r="E1396" i="2"/>
  <c r="A1396" i="2"/>
  <c r="L1395" i="2"/>
  <c r="J1395" i="2"/>
  <c r="C1395" i="2"/>
  <c r="I1395" i="2"/>
  <c r="D1395" i="2"/>
  <c r="H1395" i="2"/>
  <c r="G1395" i="2"/>
  <c r="F1395" i="2"/>
  <c r="E1395" i="2"/>
  <c r="A1395" i="2"/>
  <c r="L1394" i="2"/>
  <c r="J1394" i="2"/>
  <c r="C1394" i="2"/>
  <c r="I1394" i="2"/>
  <c r="D1394" i="2"/>
  <c r="H1394" i="2"/>
  <c r="G1394" i="2"/>
  <c r="F1394" i="2"/>
  <c r="E1394" i="2"/>
  <c r="A1394" i="2"/>
  <c r="L1393" i="2"/>
  <c r="J1393" i="2"/>
  <c r="C1393" i="2"/>
  <c r="I1393" i="2"/>
  <c r="D1393" i="2"/>
  <c r="H1393" i="2"/>
  <c r="G1393" i="2"/>
  <c r="F1393" i="2"/>
  <c r="E1393" i="2"/>
  <c r="A1393" i="2"/>
  <c r="L1392" i="2"/>
  <c r="J1392" i="2"/>
  <c r="C1392" i="2"/>
  <c r="I1392" i="2"/>
  <c r="D1392" i="2"/>
  <c r="H1392" i="2"/>
  <c r="G1392" i="2"/>
  <c r="F1392" i="2"/>
  <c r="E1392" i="2"/>
  <c r="A1392" i="2"/>
  <c r="L1391" i="2"/>
  <c r="J1391" i="2"/>
  <c r="C1391" i="2"/>
  <c r="I1391" i="2"/>
  <c r="D1391" i="2"/>
  <c r="H1391" i="2"/>
  <c r="G1391" i="2"/>
  <c r="F1391" i="2"/>
  <c r="E1391" i="2"/>
  <c r="A1391" i="2"/>
  <c r="L1390" i="2"/>
  <c r="J1390" i="2"/>
  <c r="C1390" i="2"/>
  <c r="I1390" i="2"/>
  <c r="D1390" i="2"/>
  <c r="H1390" i="2"/>
  <c r="G1390" i="2"/>
  <c r="F1390" i="2"/>
  <c r="E1390" i="2"/>
  <c r="A1390" i="2"/>
  <c r="L1389" i="2"/>
  <c r="J1389" i="2"/>
  <c r="C1389" i="2"/>
  <c r="I1389" i="2"/>
  <c r="D1389" i="2"/>
  <c r="H1389" i="2"/>
  <c r="G1389" i="2"/>
  <c r="F1389" i="2"/>
  <c r="E1389" i="2"/>
  <c r="A1389" i="2"/>
  <c r="L1388" i="2"/>
  <c r="J1388" i="2"/>
  <c r="C1388" i="2"/>
  <c r="I1388" i="2"/>
  <c r="D1388" i="2"/>
  <c r="H1388" i="2"/>
  <c r="G1388" i="2"/>
  <c r="F1388" i="2"/>
  <c r="E1388" i="2"/>
  <c r="A1388" i="2"/>
  <c r="L1387" i="2"/>
  <c r="J1387" i="2"/>
  <c r="C1387" i="2"/>
  <c r="I1387" i="2"/>
  <c r="D1387" i="2"/>
  <c r="H1387" i="2"/>
  <c r="G1387" i="2"/>
  <c r="F1387" i="2"/>
  <c r="E1387" i="2"/>
  <c r="A1387" i="2"/>
  <c r="L1386" i="2"/>
  <c r="J1386" i="2"/>
  <c r="C1386" i="2"/>
  <c r="I1386" i="2"/>
  <c r="D1386" i="2"/>
  <c r="H1386" i="2"/>
  <c r="G1386" i="2"/>
  <c r="F1386" i="2"/>
  <c r="E1386" i="2"/>
  <c r="A1386" i="2"/>
  <c r="L1385" i="2"/>
  <c r="J1385" i="2"/>
  <c r="C1385" i="2"/>
  <c r="I1385" i="2"/>
  <c r="D1385" i="2"/>
  <c r="H1385" i="2"/>
  <c r="G1385" i="2"/>
  <c r="F1385" i="2"/>
  <c r="E1385" i="2"/>
  <c r="A1385" i="2"/>
  <c r="L1384" i="2"/>
  <c r="J1384" i="2"/>
  <c r="C1384" i="2"/>
  <c r="I1384" i="2"/>
  <c r="D1384" i="2"/>
  <c r="H1384" i="2"/>
  <c r="G1384" i="2"/>
  <c r="F1384" i="2"/>
  <c r="E1384" i="2"/>
  <c r="A1384" i="2"/>
  <c r="L1383" i="2"/>
  <c r="J1383" i="2"/>
  <c r="C1383" i="2"/>
  <c r="I1383" i="2"/>
  <c r="D1383" i="2"/>
  <c r="H1383" i="2"/>
  <c r="G1383" i="2"/>
  <c r="F1383" i="2"/>
  <c r="E1383" i="2"/>
  <c r="A1383" i="2"/>
  <c r="L1382" i="2"/>
  <c r="J1382" i="2"/>
  <c r="C1382" i="2"/>
  <c r="I1382" i="2"/>
  <c r="D1382" i="2"/>
  <c r="H1382" i="2"/>
  <c r="G1382" i="2"/>
  <c r="F1382" i="2"/>
  <c r="E1382" i="2"/>
  <c r="A1382" i="2"/>
  <c r="L1381" i="2"/>
  <c r="J1381" i="2"/>
  <c r="C1381" i="2"/>
  <c r="I1381" i="2"/>
  <c r="D1381" i="2"/>
  <c r="H1381" i="2"/>
  <c r="G1381" i="2"/>
  <c r="F1381" i="2"/>
  <c r="E1381" i="2"/>
  <c r="A1381" i="2"/>
  <c r="L1380" i="2"/>
  <c r="J1380" i="2"/>
  <c r="C1380" i="2"/>
  <c r="I1380" i="2"/>
  <c r="D1380" i="2"/>
  <c r="H1380" i="2"/>
  <c r="G1380" i="2"/>
  <c r="F1380" i="2"/>
  <c r="E1380" i="2"/>
  <c r="A1380" i="2"/>
  <c r="L1379" i="2"/>
  <c r="J1379" i="2"/>
  <c r="C1379" i="2"/>
  <c r="I1379" i="2"/>
  <c r="D1379" i="2"/>
  <c r="H1379" i="2"/>
  <c r="G1379" i="2"/>
  <c r="F1379" i="2"/>
  <c r="E1379" i="2"/>
  <c r="A1379" i="2"/>
  <c r="L1378" i="2"/>
  <c r="J1378" i="2"/>
  <c r="C1378" i="2"/>
  <c r="I1378" i="2"/>
  <c r="D1378" i="2"/>
  <c r="H1378" i="2"/>
  <c r="G1378" i="2"/>
  <c r="F1378" i="2"/>
  <c r="E1378" i="2"/>
  <c r="A1378" i="2"/>
  <c r="L1377" i="2"/>
  <c r="J1377" i="2"/>
  <c r="C1377" i="2"/>
  <c r="I1377" i="2"/>
  <c r="D1377" i="2"/>
  <c r="H1377" i="2"/>
  <c r="G1377" i="2"/>
  <c r="F1377" i="2"/>
  <c r="E1377" i="2"/>
  <c r="A1377" i="2"/>
  <c r="L1376" i="2"/>
  <c r="J1376" i="2"/>
  <c r="C1376" i="2"/>
  <c r="I1376" i="2"/>
  <c r="D1376" i="2"/>
  <c r="H1376" i="2"/>
  <c r="G1376" i="2"/>
  <c r="F1376" i="2"/>
  <c r="E1376" i="2"/>
  <c r="A1376" i="2"/>
  <c r="L1375" i="2"/>
  <c r="J1375" i="2"/>
  <c r="C1375" i="2"/>
  <c r="I1375" i="2"/>
  <c r="D1375" i="2"/>
  <c r="H1375" i="2"/>
  <c r="G1375" i="2"/>
  <c r="F1375" i="2"/>
  <c r="E1375" i="2"/>
  <c r="A1375" i="2"/>
  <c r="L1374" i="2"/>
  <c r="J1374" i="2"/>
  <c r="C1374" i="2"/>
  <c r="I1374" i="2"/>
  <c r="D1374" i="2"/>
  <c r="H1374" i="2"/>
  <c r="G1374" i="2"/>
  <c r="F1374" i="2"/>
  <c r="E1374" i="2"/>
  <c r="A1374" i="2"/>
  <c r="L1373" i="2"/>
  <c r="J1373" i="2"/>
  <c r="C1373" i="2"/>
  <c r="I1373" i="2"/>
  <c r="D1373" i="2"/>
  <c r="H1373" i="2"/>
  <c r="G1373" i="2"/>
  <c r="F1373" i="2"/>
  <c r="E1373" i="2"/>
  <c r="A1373" i="2"/>
  <c r="L1372" i="2"/>
  <c r="J1372" i="2"/>
  <c r="C1372" i="2"/>
  <c r="I1372" i="2"/>
  <c r="D1372" i="2"/>
  <c r="H1372" i="2"/>
  <c r="G1372" i="2"/>
  <c r="F1372" i="2"/>
  <c r="E1372" i="2"/>
  <c r="A1372" i="2"/>
  <c r="L1371" i="2"/>
  <c r="J1371" i="2"/>
  <c r="C1371" i="2"/>
  <c r="I1371" i="2"/>
  <c r="D1371" i="2"/>
  <c r="H1371" i="2"/>
  <c r="G1371" i="2"/>
  <c r="F1371" i="2"/>
  <c r="E1371" i="2"/>
  <c r="A1371" i="2"/>
  <c r="L1370" i="2"/>
  <c r="J1370" i="2"/>
  <c r="C1370" i="2"/>
  <c r="I1370" i="2"/>
  <c r="D1370" i="2"/>
  <c r="H1370" i="2"/>
  <c r="G1370" i="2"/>
  <c r="F1370" i="2"/>
  <c r="E1370" i="2"/>
  <c r="A1370" i="2"/>
  <c r="L1369" i="2"/>
  <c r="J1369" i="2"/>
  <c r="C1369" i="2"/>
  <c r="I1369" i="2"/>
  <c r="D1369" i="2"/>
  <c r="H1369" i="2"/>
  <c r="G1369" i="2"/>
  <c r="F1369" i="2"/>
  <c r="E1369" i="2"/>
  <c r="A1369" i="2"/>
  <c r="L1368" i="2"/>
  <c r="J1368" i="2"/>
  <c r="C1368" i="2"/>
  <c r="I1368" i="2"/>
  <c r="D1368" i="2"/>
  <c r="H1368" i="2"/>
  <c r="G1368" i="2"/>
  <c r="F1368" i="2"/>
  <c r="E1368" i="2"/>
  <c r="A1368" i="2"/>
  <c r="L1367" i="2"/>
  <c r="J1367" i="2"/>
  <c r="C1367" i="2"/>
  <c r="I1367" i="2"/>
  <c r="D1367" i="2"/>
  <c r="H1367" i="2"/>
  <c r="G1367" i="2"/>
  <c r="F1367" i="2"/>
  <c r="E1367" i="2"/>
  <c r="A1367" i="2"/>
  <c r="L1366" i="2"/>
  <c r="J1366" i="2"/>
  <c r="C1366" i="2"/>
  <c r="I1366" i="2"/>
  <c r="D1366" i="2"/>
  <c r="H1366" i="2"/>
  <c r="G1366" i="2"/>
  <c r="F1366" i="2"/>
  <c r="E1366" i="2"/>
  <c r="A1366" i="2"/>
  <c r="L1365" i="2"/>
  <c r="J1365" i="2"/>
  <c r="C1365" i="2"/>
  <c r="I1365" i="2"/>
  <c r="D1365" i="2"/>
  <c r="H1365" i="2"/>
  <c r="G1365" i="2"/>
  <c r="F1365" i="2"/>
  <c r="E1365" i="2"/>
  <c r="A1365" i="2"/>
  <c r="L1364" i="2"/>
  <c r="J1364" i="2"/>
  <c r="C1364" i="2"/>
  <c r="I1364" i="2"/>
  <c r="D1364" i="2"/>
  <c r="H1364" i="2"/>
  <c r="G1364" i="2"/>
  <c r="F1364" i="2"/>
  <c r="E1364" i="2"/>
  <c r="A1364" i="2"/>
  <c r="L1363" i="2"/>
  <c r="J1363" i="2"/>
  <c r="C1363" i="2"/>
  <c r="I1363" i="2"/>
  <c r="D1363" i="2"/>
  <c r="H1363" i="2"/>
  <c r="G1363" i="2"/>
  <c r="F1363" i="2"/>
  <c r="E1363" i="2"/>
  <c r="A1363" i="2"/>
  <c r="L1362" i="2"/>
  <c r="J1362" i="2"/>
  <c r="C1362" i="2"/>
  <c r="I1362" i="2"/>
  <c r="D1362" i="2"/>
  <c r="H1362" i="2"/>
  <c r="G1362" i="2"/>
  <c r="F1362" i="2"/>
  <c r="E1362" i="2"/>
  <c r="A1362" i="2"/>
  <c r="L1361" i="2"/>
  <c r="J1361" i="2"/>
  <c r="C1361" i="2"/>
  <c r="I1361" i="2"/>
  <c r="D1361" i="2"/>
  <c r="H1361" i="2"/>
  <c r="G1361" i="2"/>
  <c r="F1361" i="2"/>
  <c r="E1361" i="2"/>
  <c r="A1361" i="2"/>
  <c r="L1360" i="2"/>
  <c r="J1360" i="2"/>
  <c r="C1360" i="2"/>
  <c r="I1360" i="2"/>
  <c r="D1360" i="2"/>
  <c r="H1360" i="2"/>
  <c r="G1360" i="2"/>
  <c r="F1360" i="2"/>
  <c r="E1360" i="2"/>
  <c r="A1360" i="2"/>
  <c r="L1359" i="2"/>
  <c r="J1359" i="2"/>
  <c r="C1359" i="2"/>
  <c r="I1359" i="2"/>
  <c r="D1359" i="2"/>
  <c r="H1359" i="2"/>
  <c r="G1359" i="2"/>
  <c r="F1359" i="2"/>
  <c r="E1359" i="2"/>
  <c r="A1359" i="2"/>
  <c r="L1358" i="2"/>
  <c r="J1358" i="2"/>
  <c r="C1358" i="2"/>
  <c r="I1358" i="2"/>
  <c r="D1358" i="2"/>
  <c r="H1358" i="2"/>
  <c r="G1358" i="2"/>
  <c r="F1358" i="2"/>
  <c r="E1358" i="2"/>
  <c r="A1358" i="2"/>
  <c r="L1357" i="2"/>
  <c r="J1357" i="2"/>
  <c r="C1357" i="2"/>
  <c r="I1357" i="2"/>
  <c r="D1357" i="2"/>
  <c r="H1357" i="2"/>
  <c r="G1357" i="2"/>
  <c r="F1357" i="2"/>
  <c r="E1357" i="2"/>
  <c r="A1357" i="2"/>
  <c r="L1356" i="2"/>
  <c r="J1356" i="2"/>
  <c r="C1356" i="2"/>
  <c r="I1356" i="2"/>
  <c r="D1356" i="2"/>
  <c r="H1356" i="2"/>
  <c r="G1356" i="2"/>
  <c r="F1356" i="2"/>
  <c r="E1356" i="2"/>
  <c r="A1356" i="2"/>
  <c r="L1355" i="2"/>
  <c r="J1355" i="2"/>
  <c r="C1355" i="2"/>
  <c r="I1355" i="2"/>
  <c r="D1355" i="2"/>
  <c r="H1355" i="2"/>
  <c r="G1355" i="2"/>
  <c r="F1355" i="2"/>
  <c r="E1355" i="2"/>
  <c r="A1355" i="2"/>
  <c r="L1354" i="2"/>
  <c r="J1354" i="2"/>
  <c r="C1354" i="2"/>
  <c r="I1354" i="2"/>
  <c r="D1354" i="2"/>
  <c r="H1354" i="2"/>
  <c r="G1354" i="2"/>
  <c r="F1354" i="2"/>
  <c r="E1354" i="2"/>
  <c r="A1354" i="2"/>
  <c r="L1353" i="2"/>
  <c r="J1353" i="2"/>
  <c r="C1353" i="2"/>
  <c r="I1353" i="2"/>
  <c r="D1353" i="2"/>
  <c r="H1353" i="2"/>
  <c r="G1353" i="2"/>
  <c r="F1353" i="2"/>
  <c r="E1353" i="2"/>
  <c r="A1353" i="2"/>
  <c r="L1352" i="2"/>
  <c r="J1352" i="2"/>
  <c r="C1352" i="2"/>
  <c r="I1352" i="2"/>
  <c r="D1352" i="2"/>
  <c r="H1352" i="2"/>
  <c r="G1352" i="2"/>
  <c r="F1352" i="2"/>
  <c r="E1352" i="2"/>
  <c r="A1352" i="2"/>
  <c r="L1351" i="2"/>
  <c r="J1351" i="2"/>
  <c r="C1351" i="2"/>
  <c r="I1351" i="2"/>
  <c r="D1351" i="2"/>
  <c r="H1351" i="2"/>
  <c r="G1351" i="2"/>
  <c r="F1351" i="2"/>
  <c r="E1351" i="2"/>
  <c r="A1351" i="2"/>
  <c r="L1350" i="2"/>
  <c r="J1350" i="2"/>
  <c r="C1350" i="2"/>
  <c r="I1350" i="2"/>
  <c r="D1350" i="2"/>
  <c r="H1350" i="2"/>
  <c r="G1350" i="2"/>
  <c r="F1350" i="2"/>
  <c r="E1350" i="2"/>
  <c r="A1350" i="2"/>
  <c r="L1349" i="2"/>
  <c r="J1349" i="2"/>
  <c r="C1349" i="2"/>
  <c r="I1349" i="2"/>
  <c r="D1349" i="2"/>
  <c r="H1349" i="2"/>
  <c r="G1349" i="2"/>
  <c r="F1349" i="2"/>
  <c r="E1349" i="2"/>
  <c r="A1349" i="2"/>
  <c r="L1348" i="2"/>
  <c r="J1348" i="2"/>
  <c r="C1348" i="2"/>
  <c r="I1348" i="2"/>
  <c r="D1348" i="2"/>
  <c r="H1348" i="2"/>
  <c r="G1348" i="2"/>
  <c r="F1348" i="2"/>
  <c r="E1348" i="2"/>
  <c r="A1348" i="2"/>
  <c r="L1347" i="2"/>
  <c r="J1347" i="2"/>
  <c r="C1347" i="2"/>
  <c r="I1347" i="2"/>
  <c r="D1347" i="2"/>
  <c r="H1347" i="2"/>
  <c r="G1347" i="2"/>
  <c r="F1347" i="2"/>
  <c r="E1347" i="2"/>
  <c r="A1347" i="2"/>
  <c r="L1346" i="2"/>
  <c r="J1346" i="2"/>
  <c r="C1346" i="2"/>
  <c r="I1346" i="2"/>
  <c r="D1346" i="2"/>
  <c r="H1346" i="2"/>
  <c r="G1346" i="2"/>
  <c r="F1346" i="2"/>
  <c r="E1346" i="2"/>
  <c r="A1346" i="2"/>
  <c r="L1345" i="2"/>
  <c r="J1345" i="2"/>
  <c r="C1345" i="2"/>
  <c r="I1345" i="2"/>
  <c r="D1345" i="2"/>
  <c r="H1345" i="2"/>
  <c r="G1345" i="2"/>
  <c r="F1345" i="2"/>
  <c r="E1345" i="2"/>
  <c r="A1345" i="2"/>
  <c r="L1344" i="2"/>
  <c r="J1344" i="2"/>
  <c r="C1344" i="2"/>
  <c r="I1344" i="2"/>
  <c r="D1344" i="2"/>
  <c r="H1344" i="2"/>
  <c r="G1344" i="2"/>
  <c r="F1344" i="2"/>
  <c r="E1344" i="2"/>
  <c r="A1344" i="2"/>
  <c r="L1343" i="2"/>
  <c r="J1343" i="2"/>
  <c r="C1343" i="2"/>
  <c r="I1343" i="2"/>
  <c r="D1343" i="2"/>
  <c r="H1343" i="2"/>
  <c r="G1343" i="2"/>
  <c r="F1343" i="2"/>
  <c r="E1343" i="2"/>
  <c r="A1343" i="2"/>
  <c r="L1342" i="2"/>
  <c r="J1342" i="2"/>
  <c r="C1342" i="2"/>
  <c r="I1342" i="2"/>
  <c r="D1342" i="2"/>
  <c r="H1342" i="2"/>
  <c r="G1342" i="2"/>
  <c r="F1342" i="2"/>
  <c r="E1342" i="2"/>
  <c r="A1342" i="2"/>
  <c r="L1341" i="2"/>
  <c r="J1341" i="2"/>
  <c r="C1341" i="2"/>
  <c r="I1341" i="2"/>
  <c r="D1341" i="2"/>
  <c r="H1341" i="2"/>
  <c r="G1341" i="2"/>
  <c r="F1341" i="2"/>
  <c r="E1341" i="2"/>
  <c r="A1341" i="2"/>
  <c r="L1340" i="2"/>
  <c r="J1340" i="2"/>
  <c r="C1340" i="2"/>
  <c r="I1340" i="2"/>
  <c r="D1340" i="2"/>
  <c r="H1340" i="2"/>
  <c r="G1340" i="2"/>
  <c r="F1340" i="2"/>
  <c r="E1340" i="2"/>
  <c r="A1340" i="2"/>
  <c r="L1339" i="2"/>
  <c r="J1339" i="2"/>
  <c r="C1339" i="2"/>
  <c r="I1339" i="2"/>
  <c r="D1339" i="2"/>
  <c r="H1339" i="2"/>
  <c r="G1339" i="2"/>
  <c r="F1339" i="2"/>
  <c r="E1339" i="2"/>
  <c r="A1339" i="2"/>
  <c r="L1338" i="2"/>
  <c r="J1338" i="2"/>
  <c r="C1338" i="2"/>
  <c r="I1338" i="2"/>
  <c r="D1338" i="2"/>
  <c r="H1338" i="2"/>
  <c r="G1338" i="2"/>
  <c r="F1338" i="2"/>
  <c r="E1338" i="2"/>
  <c r="A1338" i="2"/>
  <c r="L1337" i="2"/>
  <c r="J1337" i="2"/>
  <c r="C1337" i="2"/>
  <c r="I1337" i="2"/>
  <c r="D1337" i="2"/>
  <c r="H1337" i="2"/>
  <c r="G1337" i="2"/>
  <c r="F1337" i="2"/>
  <c r="E1337" i="2"/>
  <c r="A1337" i="2"/>
  <c r="L1336" i="2"/>
  <c r="J1336" i="2"/>
  <c r="C1336" i="2"/>
  <c r="I1336" i="2"/>
  <c r="D1336" i="2"/>
  <c r="H1336" i="2"/>
  <c r="G1336" i="2"/>
  <c r="F1336" i="2"/>
  <c r="E1336" i="2"/>
  <c r="A1336" i="2"/>
  <c r="L1335" i="2"/>
  <c r="J1335" i="2"/>
  <c r="C1335" i="2"/>
  <c r="I1335" i="2"/>
  <c r="D1335" i="2"/>
  <c r="H1335" i="2"/>
  <c r="G1335" i="2"/>
  <c r="F1335" i="2"/>
  <c r="E1335" i="2"/>
  <c r="A1335" i="2"/>
  <c r="L1334" i="2"/>
  <c r="J1334" i="2"/>
  <c r="C1334" i="2"/>
  <c r="I1334" i="2"/>
  <c r="D1334" i="2"/>
  <c r="H1334" i="2"/>
  <c r="G1334" i="2"/>
  <c r="F1334" i="2"/>
  <c r="E1334" i="2"/>
  <c r="A1334" i="2"/>
  <c r="L1333" i="2"/>
  <c r="J1333" i="2"/>
  <c r="C1333" i="2"/>
  <c r="I1333" i="2"/>
  <c r="D1333" i="2"/>
  <c r="H1333" i="2"/>
  <c r="G1333" i="2"/>
  <c r="F1333" i="2"/>
  <c r="E1333" i="2"/>
  <c r="A1333" i="2"/>
  <c r="L1332" i="2"/>
  <c r="J1332" i="2"/>
  <c r="C1332" i="2"/>
  <c r="I1332" i="2"/>
  <c r="D1332" i="2"/>
  <c r="H1332" i="2"/>
  <c r="G1332" i="2"/>
  <c r="F1332" i="2"/>
  <c r="E1332" i="2"/>
  <c r="A1332" i="2"/>
  <c r="L1331" i="2"/>
  <c r="J1331" i="2"/>
  <c r="C1331" i="2"/>
  <c r="I1331" i="2"/>
  <c r="D1331" i="2"/>
  <c r="H1331" i="2"/>
  <c r="G1331" i="2"/>
  <c r="F1331" i="2"/>
  <c r="E1331" i="2"/>
  <c r="A1331" i="2"/>
  <c r="L1330" i="2"/>
  <c r="J1330" i="2"/>
  <c r="C1330" i="2"/>
  <c r="I1330" i="2"/>
  <c r="D1330" i="2"/>
  <c r="H1330" i="2"/>
  <c r="G1330" i="2"/>
  <c r="F1330" i="2"/>
  <c r="E1330" i="2"/>
  <c r="A1330" i="2"/>
  <c r="L1329" i="2"/>
  <c r="J1329" i="2"/>
  <c r="C1329" i="2"/>
  <c r="I1329" i="2"/>
  <c r="D1329" i="2"/>
  <c r="H1329" i="2"/>
  <c r="G1329" i="2"/>
  <c r="F1329" i="2"/>
  <c r="E1329" i="2"/>
  <c r="A1329" i="2"/>
  <c r="L1328" i="2"/>
  <c r="J1328" i="2"/>
  <c r="C1328" i="2"/>
  <c r="I1328" i="2"/>
  <c r="D1328" i="2"/>
  <c r="H1328" i="2"/>
  <c r="G1328" i="2"/>
  <c r="F1328" i="2"/>
  <c r="E1328" i="2"/>
  <c r="A1328" i="2"/>
  <c r="L1327" i="2"/>
  <c r="J1327" i="2"/>
  <c r="C1327" i="2"/>
  <c r="I1327" i="2"/>
  <c r="D1327" i="2"/>
  <c r="H1327" i="2"/>
  <c r="G1327" i="2"/>
  <c r="F1327" i="2"/>
  <c r="E1327" i="2"/>
  <c r="A1327" i="2"/>
  <c r="L1326" i="2"/>
  <c r="J1326" i="2"/>
  <c r="C1326" i="2"/>
  <c r="I1326" i="2"/>
  <c r="D1326" i="2"/>
  <c r="H1326" i="2"/>
  <c r="G1326" i="2"/>
  <c r="F1326" i="2"/>
  <c r="E1326" i="2"/>
  <c r="A1326" i="2"/>
  <c r="L1325" i="2"/>
  <c r="J1325" i="2"/>
  <c r="C1325" i="2"/>
  <c r="I1325" i="2"/>
  <c r="D1325" i="2"/>
  <c r="H1325" i="2"/>
  <c r="G1325" i="2"/>
  <c r="F1325" i="2"/>
  <c r="E1325" i="2"/>
  <c r="A1325" i="2"/>
  <c r="L1324" i="2"/>
  <c r="J1324" i="2"/>
  <c r="C1324" i="2"/>
  <c r="I1324" i="2"/>
  <c r="D1324" i="2"/>
  <c r="H1324" i="2"/>
  <c r="G1324" i="2"/>
  <c r="F1324" i="2"/>
  <c r="E1324" i="2"/>
  <c r="A1324" i="2"/>
  <c r="L1323" i="2"/>
  <c r="J1323" i="2"/>
  <c r="C1323" i="2"/>
  <c r="I1323" i="2"/>
  <c r="D1323" i="2"/>
  <c r="H1323" i="2"/>
  <c r="G1323" i="2"/>
  <c r="F1323" i="2"/>
  <c r="E1323" i="2"/>
  <c r="A1323" i="2"/>
  <c r="L1322" i="2"/>
  <c r="J1322" i="2"/>
  <c r="C1322" i="2"/>
  <c r="I1322" i="2"/>
  <c r="D1322" i="2"/>
  <c r="H1322" i="2"/>
  <c r="G1322" i="2"/>
  <c r="F1322" i="2"/>
  <c r="E1322" i="2"/>
  <c r="A1322" i="2"/>
  <c r="L1321" i="2"/>
  <c r="J1321" i="2"/>
  <c r="C1321" i="2"/>
  <c r="I1321" i="2"/>
  <c r="D1321" i="2"/>
  <c r="H1321" i="2"/>
  <c r="G1321" i="2"/>
  <c r="F1321" i="2"/>
  <c r="E1321" i="2"/>
  <c r="A1321" i="2"/>
  <c r="L1320" i="2"/>
  <c r="J1320" i="2"/>
  <c r="C1320" i="2"/>
  <c r="I1320" i="2"/>
  <c r="D1320" i="2"/>
  <c r="H1320" i="2"/>
  <c r="G1320" i="2"/>
  <c r="F1320" i="2"/>
  <c r="E1320" i="2"/>
  <c r="A1320" i="2"/>
  <c r="L1319" i="2"/>
  <c r="J1319" i="2"/>
  <c r="C1319" i="2"/>
  <c r="I1319" i="2"/>
  <c r="D1319" i="2"/>
  <c r="H1319" i="2"/>
  <c r="G1319" i="2"/>
  <c r="F1319" i="2"/>
  <c r="E1319" i="2"/>
  <c r="A1319" i="2"/>
  <c r="L1318" i="2"/>
  <c r="J1318" i="2"/>
  <c r="C1318" i="2"/>
  <c r="I1318" i="2"/>
  <c r="D1318" i="2"/>
  <c r="H1318" i="2"/>
  <c r="G1318" i="2"/>
  <c r="F1318" i="2"/>
  <c r="E1318" i="2"/>
  <c r="A1318" i="2"/>
  <c r="L1317" i="2"/>
  <c r="J1317" i="2"/>
  <c r="C1317" i="2"/>
  <c r="I1317" i="2"/>
  <c r="D1317" i="2"/>
  <c r="H1317" i="2"/>
  <c r="G1317" i="2"/>
  <c r="F1317" i="2"/>
  <c r="E1317" i="2"/>
  <c r="A1317" i="2"/>
  <c r="L1316" i="2"/>
  <c r="J1316" i="2"/>
  <c r="C1316" i="2"/>
  <c r="I1316" i="2"/>
  <c r="D1316" i="2"/>
  <c r="H1316" i="2"/>
  <c r="G1316" i="2"/>
  <c r="F1316" i="2"/>
  <c r="E1316" i="2"/>
  <c r="A1316" i="2"/>
  <c r="L1315" i="2"/>
  <c r="J1315" i="2"/>
  <c r="C1315" i="2"/>
  <c r="I1315" i="2"/>
  <c r="D1315" i="2"/>
  <c r="H1315" i="2"/>
  <c r="G1315" i="2"/>
  <c r="F1315" i="2"/>
  <c r="E1315" i="2"/>
  <c r="A1315" i="2"/>
  <c r="L1314" i="2"/>
  <c r="J1314" i="2"/>
  <c r="C1314" i="2"/>
  <c r="I1314" i="2"/>
  <c r="D1314" i="2"/>
  <c r="H1314" i="2"/>
  <c r="G1314" i="2"/>
  <c r="F1314" i="2"/>
  <c r="E1314" i="2"/>
  <c r="A1314" i="2"/>
  <c r="L1313" i="2"/>
  <c r="J1313" i="2"/>
  <c r="C1313" i="2"/>
  <c r="I1313" i="2"/>
  <c r="D1313" i="2"/>
  <c r="H1313" i="2"/>
  <c r="G1313" i="2"/>
  <c r="F1313" i="2"/>
  <c r="E1313" i="2"/>
  <c r="A1313" i="2"/>
  <c r="L1312" i="2"/>
  <c r="J1312" i="2"/>
  <c r="C1312" i="2"/>
  <c r="I1312" i="2"/>
  <c r="D1312" i="2"/>
  <c r="H1312" i="2"/>
  <c r="G1312" i="2"/>
  <c r="F1312" i="2"/>
  <c r="E1312" i="2"/>
  <c r="A1312" i="2"/>
  <c r="L1311" i="2"/>
  <c r="J1311" i="2"/>
  <c r="C1311" i="2"/>
  <c r="I1311" i="2"/>
  <c r="D1311" i="2"/>
  <c r="H1311" i="2"/>
  <c r="G1311" i="2"/>
  <c r="F1311" i="2"/>
  <c r="E1311" i="2"/>
  <c r="A1311" i="2"/>
  <c r="L1310" i="2"/>
  <c r="J1310" i="2"/>
  <c r="C1310" i="2"/>
  <c r="I1310" i="2"/>
  <c r="D1310" i="2"/>
  <c r="H1310" i="2"/>
  <c r="G1310" i="2"/>
  <c r="F1310" i="2"/>
  <c r="E1310" i="2"/>
  <c r="A1310" i="2"/>
  <c r="L1309" i="2"/>
  <c r="J1309" i="2"/>
  <c r="C1309" i="2"/>
  <c r="I1309" i="2"/>
  <c r="D1309" i="2"/>
  <c r="H1309" i="2"/>
  <c r="G1309" i="2"/>
  <c r="F1309" i="2"/>
  <c r="E1309" i="2"/>
  <c r="A1309" i="2"/>
  <c r="L1308" i="2"/>
  <c r="J1308" i="2"/>
  <c r="C1308" i="2"/>
  <c r="I1308" i="2"/>
  <c r="D1308" i="2"/>
  <c r="H1308" i="2"/>
  <c r="G1308" i="2"/>
  <c r="F1308" i="2"/>
  <c r="E1308" i="2"/>
  <c r="A1308" i="2"/>
  <c r="L1307" i="2"/>
  <c r="J1307" i="2"/>
  <c r="C1307" i="2"/>
  <c r="I1307" i="2"/>
  <c r="D1307" i="2"/>
  <c r="H1307" i="2"/>
  <c r="G1307" i="2"/>
  <c r="F1307" i="2"/>
  <c r="E1307" i="2"/>
  <c r="A1307" i="2"/>
  <c r="L1306" i="2"/>
  <c r="J1306" i="2"/>
  <c r="C1306" i="2"/>
  <c r="I1306" i="2"/>
  <c r="D1306" i="2"/>
  <c r="H1306" i="2"/>
  <c r="G1306" i="2"/>
  <c r="F1306" i="2"/>
  <c r="E1306" i="2"/>
  <c r="A1306" i="2"/>
  <c r="L1305" i="2"/>
  <c r="J1305" i="2"/>
  <c r="C1305" i="2"/>
  <c r="I1305" i="2"/>
  <c r="D1305" i="2"/>
  <c r="H1305" i="2"/>
  <c r="G1305" i="2"/>
  <c r="F1305" i="2"/>
  <c r="E1305" i="2"/>
  <c r="A1305" i="2"/>
  <c r="L1304" i="2"/>
  <c r="J1304" i="2"/>
  <c r="C1304" i="2"/>
  <c r="I1304" i="2"/>
  <c r="D1304" i="2"/>
  <c r="H1304" i="2"/>
  <c r="G1304" i="2"/>
  <c r="F1304" i="2"/>
  <c r="E1304" i="2"/>
  <c r="A1304" i="2"/>
  <c r="L1303" i="2"/>
  <c r="J1303" i="2"/>
  <c r="C1303" i="2"/>
  <c r="I1303" i="2"/>
  <c r="D1303" i="2"/>
  <c r="H1303" i="2"/>
  <c r="G1303" i="2"/>
  <c r="F1303" i="2"/>
  <c r="E1303" i="2"/>
  <c r="A1303" i="2"/>
  <c r="L1302" i="2"/>
  <c r="J1302" i="2"/>
  <c r="C1302" i="2"/>
  <c r="I1302" i="2"/>
  <c r="D1302" i="2"/>
  <c r="H1302" i="2"/>
  <c r="G1302" i="2"/>
  <c r="F1302" i="2"/>
  <c r="E1302" i="2"/>
  <c r="A1302" i="2"/>
  <c r="L1301" i="2"/>
  <c r="J1301" i="2"/>
  <c r="C1301" i="2"/>
  <c r="I1301" i="2"/>
  <c r="D1301" i="2"/>
  <c r="H1301" i="2"/>
  <c r="G1301" i="2"/>
  <c r="F1301" i="2"/>
  <c r="E1301" i="2"/>
  <c r="A1301" i="2"/>
  <c r="L1300" i="2"/>
  <c r="J1300" i="2"/>
  <c r="C1300" i="2"/>
  <c r="I1300" i="2"/>
  <c r="D1300" i="2"/>
  <c r="H1300" i="2"/>
  <c r="G1300" i="2"/>
  <c r="F1300" i="2"/>
  <c r="E1300" i="2"/>
  <c r="A1300" i="2"/>
  <c r="L1299" i="2"/>
  <c r="J1299" i="2"/>
  <c r="C1299" i="2"/>
  <c r="I1299" i="2"/>
  <c r="D1299" i="2"/>
  <c r="H1299" i="2"/>
  <c r="G1299" i="2"/>
  <c r="F1299" i="2"/>
  <c r="E1299" i="2"/>
  <c r="A1299" i="2"/>
  <c r="L1298" i="2"/>
  <c r="J1298" i="2"/>
  <c r="C1298" i="2"/>
  <c r="I1298" i="2"/>
  <c r="D1298" i="2"/>
  <c r="H1298" i="2"/>
  <c r="G1298" i="2"/>
  <c r="F1298" i="2"/>
  <c r="E1298" i="2"/>
  <c r="A1298" i="2"/>
  <c r="L1297" i="2"/>
  <c r="J1297" i="2"/>
  <c r="C1297" i="2"/>
  <c r="I1297" i="2"/>
  <c r="D1297" i="2"/>
  <c r="H1297" i="2"/>
  <c r="G1297" i="2"/>
  <c r="F1297" i="2"/>
  <c r="E1297" i="2"/>
  <c r="A1297" i="2"/>
  <c r="L1296" i="2"/>
  <c r="J1296" i="2"/>
  <c r="C1296" i="2"/>
  <c r="I1296" i="2"/>
  <c r="D1296" i="2"/>
  <c r="H1296" i="2"/>
  <c r="G1296" i="2"/>
  <c r="F1296" i="2"/>
  <c r="E1296" i="2"/>
  <c r="A1296" i="2"/>
  <c r="L1295" i="2"/>
  <c r="J1295" i="2"/>
  <c r="C1295" i="2"/>
  <c r="I1295" i="2"/>
  <c r="D1295" i="2"/>
  <c r="H1295" i="2"/>
  <c r="G1295" i="2"/>
  <c r="F1295" i="2"/>
  <c r="E1295" i="2"/>
  <c r="A1295" i="2"/>
  <c r="L1294" i="2"/>
  <c r="J1294" i="2"/>
  <c r="C1294" i="2"/>
  <c r="I1294" i="2"/>
  <c r="D1294" i="2"/>
  <c r="H1294" i="2"/>
  <c r="G1294" i="2"/>
  <c r="F1294" i="2"/>
  <c r="E1294" i="2"/>
  <c r="A1294" i="2"/>
  <c r="L1293" i="2"/>
  <c r="J1293" i="2"/>
  <c r="C1293" i="2"/>
  <c r="I1293" i="2"/>
  <c r="D1293" i="2"/>
  <c r="H1293" i="2"/>
  <c r="G1293" i="2"/>
  <c r="F1293" i="2"/>
  <c r="E1293" i="2"/>
  <c r="A1293" i="2"/>
  <c r="L1292" i="2"/>
  <c r="J1292" i="2"/>
  <c r="C1292" i="2"/>
  <c r="I1292" i="2"/>
  <c r="D1292" i="2"/>
  <c r="H1292" i="2"/>
  <c r="G1292" i="2"/>
  <c r="F1292" i="2"/>
  <c r="E1292" i="2"/>
  <c r="A1292" i="2"/>
  <c r="L1291" i="2"/>
  <c r="J1291" i="2"/>
  <c r="C1291" i="2"/>
  <c r="I1291" i="2"/>
  <c r="D1291" i="2"/>
  <c r="H1291" i="2"/>
  <c r="G1291" i="2"/>
  <c r="F1291" i="2"/>
  <c r="E1291" i="2"/>
  <c r="A1291" i="2"/>
  <c r="L1290" i="2"/>
  <c r="J1290" i="2"/>
  <c r="C1290" i="2"/>
  <c r="I1290" i="2"/>
  <c r="D1290" i="2"/>
  <c r="H1290" i="2"/>
  <c r="G1290" i="2"/>
  <c r="F1290" i="2"/>
  <c r="E1290" i="2"/>
  <c r="A1290" i="2"/>
  <c r="L1289" i="2"/>
  <c r="J1289" i="2"/>
  <c r="C1289" i="2"/>
  <c r="I1289" i="2"/>
  <c r="D1289" i="2"/>
  <c r="H1289" i="2"/>
  <c r="G1289" i="2"/>
  <c r="F1289" i="2"/>
  <c r="E1289" i="2"/>
  <c r="A1289" i="2"/>
  <c r="L1288" i="2"/>
  <c r="J1288" i="2"/>
  <c r="C1288" i="2"/>
  <c r="I1288" i="2"/>
  <c r="D1288" i="2"/>
  <c r="H1288" i="2"/>
  <c r="G1288" i="2"/>
  <c r="F1288" i="2"/>
  <c r="E1288" i="2"/>
  <c r="A1288" i="2"/>
  <c r="L1287" i="2"/>
  <c r="J1287" i="2"/>
  <c r="C1287" i="2"/>
  <c r="I1287" i="2"/>
  <c r="D1287" i="2"/>
  <c r="H1287" i="2"/>
  <c r="G1287" i="2"/>
  <c r="F1287" i="2"/>
  <c r="E1287" i="2"/>
  <c r="A1287" i="2"/>
  <c r="L1286" i="2"/>
  <c r="J1286" i="2"/>
  <c r="C1286" i="2"/>
  <c r="I1286" i="2"/>
  <c r="D1286" i="2"/>
  <c r="H1286" i="2"/>
  <c r="G1286" i="2"/>
  <c r="F1286" i="2"/>
  <c r="E1286" i="2"/>
  <c r="A1286" i="2"/>
  <c r="L1285" i="2"/>
  <c r="J1285" i="2"/>
  <c r="C1285" i="2"/>
  <c r="I1285" i="2"/>
  <c r="D1285" i="2"/>
  <c r="H1285" i="2"/>
  <c r="G1285" i="2"/>
  <c r="F1285" i="2"/>
  <c r="E1285" i="2"/>
  <c r="A1285" i="2"/>
  <c r="L1284" i="2"/>
  <c r="J1284" i="2"/>
  <c r="C1284" i="2"/>
  <c r="I1284" i="2"/>
  <c r="D1284" i="2"/>
  <c r="H1284" i="2"/>
  <c r="G1284" i="2"/>
  <c r="F1284" i="2"/>
  <c r="E1284" i="2"/>
  <c r="A1284" i="2"/>
  <c r="L1283" i="2"/>
  <c r="J1283" i="2"/>
  <c r="C1283" i="2"/>
  <c r="I1283" i="2"/>
  <c r="D1283" i="2"/>
  <c r="H1283" i="2"/>
  <c r="G1283" i="2"/>
  <c r="F1283" i="2"/>
  <c r="E1283" i="2"/>
  <c r="A1283" i="2"/>
  <c r="L1282" i="2"/>
  <c r="J1282" i="2"/>
  <c r="C1282" i="2"/>
  <c r="I1282" i="2"/>
  <c r="D1282" i="2"/>
  <c r="H1282" i="2"/>
  <c r="G1282" i="2"/>
  <c r="F1282" i="2"/>
  <c r="E1282" i="2"/>
  <c r="A1282" i="2"/>
  <c r="L1281" i="2"/>
  <c r="J1281" i="2"/>
  <c r="C1281" i="2"/>
  <c r="I1281" i="2"/>
  <c r="D1281" i="2"/>
  <c r="H1281" i="2"/>
  <c r="G1281" i="2"/>
  <c r="F1281" i="2"/>
  <c r="E1281" i="2"/>
  <c r="A1281" i="2"/>
  <c r="L1280" i="2"/>
  <c r="J1280" i="2"/>
  <c r="C1280" i="2"/>
  <c r="I1280" i="2"/>
  <c r="D1280" i="2"/>
  <c r="H1280" i="2"/>
  <c r="G1280" i="2"/>
  <c r="F1280" i="2"/>
  <c r="E1280" i="2"/>
  <c r="A1280" i="2"/>
  <c r="L1279" i="2"/>
  <c r="J1279" i="2"/>
  <c r="C1279" i="2"/>
  <c r="I1279" i="2"/>
  <c r="D1279" i="2"/>
  <c r="H1279" i="2"/>
  <c r="G1279" i="2"/>
  <c r="F1279" i="2"/>
  <c r="E1279" i="2"/>
  <c r="A1279" i="2"/>
  <c r="L1278" i="2"/>
  <c r="J1278" i="2"/>
  <c r="C1278" i="2"/>
  <c r="I1278" i="2"/>
  <c r="D1278" i="2"/>
  <c r="H1278" i="2"/>
  <c r="G1278" i="2"/>
  <c r="F1278" i="2"/>
  <c r="E1278" i="2"/>
  <c r="A1278" i="2"/>
  <c r="L1277" i="2"/>
  <c r="J1277" i="2"/>
  <c r="C1277" i="2"/>
  <c r="I1277" i="2"/>
  <c r="D1277" i="2"/>
  <c r="H1277" i="2"/>
  <c r="G1277" i="2"/>
  <c r="F1277" i="2"/>
  <c r="E1277" i="2"/>
  <c r="A1277" i="2"/>
  <c r="L1276" i="2"/>
  <c r="J1276" i="2"/>
  <c r="C1276" i="2"/>
  <c r="I1276" i="2"/>
  <c r="D1276" i="2"/>
  <c r="H1276" i="2"/>
  <c r="G1276" i="2"/>
  <c r="F1276" i="2"/>
  <c r="E1276" i="2"/>
  <c r="A1276" i="2"/>
  <c r="L1275" i="2"/>
  <c r="J1275" i="2"/>
  <c r="C1275" i="2"/>
  <c r="I1275" i="2"/>
  <c r="D1275" i="2"/>
  <c r="H1275" i="2"/>
  <c r="G1275" i="2"/>
  <c r="F1275" i="2"/>
  <c r="E1275" i="2"/>
  <c r="A1275" i="2"/>
  <c r="L1274" i="2"/>
  <c r="J1274" i="2"/>
  <c r="C1274" i="2"/>
  <c r="I1274" i="2"/>
  <c r="D1274" i="2"/>
  <c r="H1274" i="2"/>
  <c r="G1274" i="2"/>
  <c r="F1274" i="2"/>
  <c r="E1274" i="2"/>
  <c r="A1274" i="2"/>
  <c r="L1273" i="2"/>
  <c r="J1273" i="2"/>
  <c r="C1273" i="2"/>
  <c r="I1273" i="2"/>
  <c r="D1273" i="2"/>
  <c r="H1273" i="2"/>
  <c r="G1273" i="2"/>
  <c r="F1273" i="2"/>
  <c r="E1273" i="2"/>
  <c r="A1273" i="2"/>
  <c r="L1272" i="2"/>
  <c r="J1272" i="2"/>
  <c r="C1272" i="2"/>
  <c r="I1272" i="2"/>
  <c r="D1272" i="2"/>
  <c r="H1272" i="2"/>
  <c r="G1272" i="2"/>
  <c r="F1272" i="2"/>
  <c r="E1272" i="2"/>
  <c r="A1272" i="2"/>
  <c r="L1271" i="2"/>
  <c r="J1271" i="2"/>
  <c r="C1271" i="2"/>
  <c r="I1271" i="2"/>
  <c r="D1271" i="2"/>
  <c r="H1271" i="2"/>
  <c r="G1271" i="2"/>
  <c r="F1271" i="2"/>
  <c r="E1271" i="2"/>
  <c r="A1271" i="2"/>
  <c r="L1270" i="2"/>
  <c r="J1270" i="2"/>
  <c r="C1270" i="2"/>
  <c r="I1270" i="2"/>
  <c r="D1270" i="2"/>
  <c r="H1270" i="2"/>
  <c r="G1270" i="2"/>
  <c r="F1270" i="2"/>
  <c r="E1270" i="2"/>
  <c r="A1270" i="2"/>
  <c r="L1269" i="2"/>
  <c r="J1269" i="2"/>
  <c r="C1269" i="2"/>
  <c r="I1269" i="2"/>
  <c r="D1269" i="2"/>
  <c r="H1269" i="2"/>
  <c r="G1269" i="2"/>
  <c r="F1269" i="2"/>
  <c r="E1269" i="2"/>
  <c r="A1269" i="2"/>
  <c r="L1268" i="2"/>
  <c r="J1268" i="2"/>
  <c r="C1268" i="2"/>
  <c r="I1268" i="2"/>
  <c r="D1268" i="2"/>
  <c r="H1268" i="2"/>
  <c r="G1268" i="2"/>
  <c r="F1268" i="2"/>
  <c r="E1268" i="2"/>
  <c r="A1268" i="2"/>
  <c r="L1267" i="2"/>
  <c r="J1267" i="2"/>
  <c r="C1267" i="2"/>
  <c r="I1267" i="2"/>
  <c r="D1267" i="2"/>
  <c r="H1267" i="2"/>
  <c r="G1267" i="2"/>
  <c r="F1267" i="2"/>
  <c r="E1267" i="2"/>
  <c r="A1267" i="2"/>
  <c r="L1266" i="2"/>
  <c r="J1266" i="2"/>
  <c r="C1266" i="2"/>
  <c r="I1266" i="2"/>
  <c r="D1266" i="2"/>
  <c r="H1266" i="2"/>
  <c r="G1266" i="2"/>
  <c r="F1266" i="2"/>
  <c r="E1266" i="2"/>
  <c r="A1266" i="2"/>
  <c r="L1265" i="2"/>
  <c r="J1265" i="2"/>
  <c r="C1265" i="2"/>
  <c r="I1265" i="2"/>
  <c r="D1265" i="2"/>
  <c r="H1265" i="2"/>
  <c r="G1265" i="2"/>
  <c r="F1265" i="2"/>
  <c r="E1265" i="2"/>
  <c r="A1265" i="2"/>
  <c r="L1264" i="2"/>
  <c r="J1264" i="2"/>
  <c r="C1264" i="2"/>
  <c r="I1264" i="2"/>
  <c r="D1264" i="2"/>
  <c r="H1264" i="2"/>
  <c r="G1264" i="2"/>
  <c r="F1264" i="2"/>
  <c r="E1264" i="2"/>
  <c r="A1264" i="2"/>
  <c r="L1263" i="2"/>
  <c r="J1263" i="2"/>
  <c r="C1263" i="2"/>
  <c r="I1263" i="2"/>
  <c r="D1263" i="2"/>
  <c r="H1263" i="2"/>
  <c r="G1263" i="2"/>
  <c r="F1263" i="2"/>
  <c r="E1263" i="2"/>
  <c r="A1263" i="2"/>
  <c r="L1262" i="2"/>
  <c r="J1262" i="2"/>
  <c r="C1262" i="2"/>
  <c r="I1262" i="2"/>
  <c r="D1262" i="2"/>
  <c r="H1262" i="2"/>
  <c r="G1262" i="2"/>
  <c r="F1262" i="2"/>
  <c r="E1262" i="2"/>
  <c r="A1262" i="2"/>
  <c r="L1261" i="2"/>
  <c r="J1261" i="2"/>
  <c r="C1261" i="2"/>
  <c r="I1261" i="2"/>
  <c r="D1261" i="2"/>
  <c r="H1261" i="2"/>
  <c r="G1261" i="2"/>
  <c r="F1261" i="2"/>
  <c r="E1261" i="2"/>
  <c r="A1261" i="2"/>
  <c r="L1260" i="2"/>
  <c r="J1260" i="2"/>
  <c r="C1260" i="2"/>
  <c r="I1260" i="2"/>
  <c r="D1260" i="2"/>
  <c r="H1260" i="2"/>
  <c r="G1260" i="2"/>
  <c r="F1260" i="2"/>
  <c r="E1260" i="2"/>
  <c r="A1260" i="2"/>
  <c r="L1259" i="2"/>
  <c r="J1259" i="2"/>
  <c r="C1259" i="2"/>
  <c r="I1259" i="2"/>
  <c r="D1259" i="2"/>
  <c r="H1259" i="2"/>
  <c r="G1259" i="2"/>
  <c r="F1259" i="2"/>
  <c r="E1259" i="2"/>
  <c r="A1259" i="2"/>
  <c r="L1258" i="2"/>
  <c r="J1258" i="2"/>
  <c r="C1258" i="2"/>
  <c r="I1258" i="2"/>
  <c r="D1258" i="2"/>
  <c r="H1258" i="2"/>
  <c r="G1258" i="2"/>
  <c r="F1258" i="2"/>
  <c r="E1258" i="2"/>
  <c r="A1258" i="2"/>
  <c r="L1257" i="2"/>
  <c r="J1257" i="2"/>
  <c r="C1257" i="2"/>
  <c r="I1257" i="2"/>
  <c r="D1257" i="2"/>
  <c r="H1257" i="2"/>
  <c r="G1257" i="2"/>
  <c r="F1257" i="2"/>
  <c r="E1257" i="2"/>
  <c r="A1257" i="2"/>
  <c r="L1256" i="2"/>
  <c r="J1256" i="2"/>
  <c r="C1256" i="2"/>
  <c r="I1256" i="2"/>
  <c r="D1256" i="2"/>
  <c r="H1256" i="2"/>
  <c r="G1256" i="2"/>
  <c r="F1256" i="2"/>
  <c r="E1256" i="2"/>
  <c r="A1256" i="2"/>
  <c r="L1255" i="2"/>
  <c r="J1255" i="2"/>
  <c r="C1255" i="2"/>
  <c r="I1255" i="2"/>
  <c r="D1255" i="2"/>
  <c r="H1255" i="2"/>
  <c r="G1255" i="2"/>
  <c r="F1255" i="2"/>
  <c r="E1255" i="2"/>
  <c r="A1255" i="2"/>
  <c r="L1254" i="2"/>
  <c r="J1254" i="2"/>
  <c r="C1254" i="2"/>
  <c r="I1254" i="2"/>
  <c r="D1254" i="2"/>
  <c r="H1254" i="2"/>
  <c r="G1254" i="2"/>
  <c r="F1254" i="2"/>
  <c r="E1254" i="2"/>
  <c r="A1254" i="2"/>
  <c r="L1253" i="2"/>
  <c r="J1253" i="2"/>
  <c r="C1253" i="2"/>
  <c r="I1253" i="2"/>
  <c r="D1253" i="2"/>
  <c r="H1253" i="2"/>
  <c r="G1253" i="2"/>
  <c r="F1253" i="2"/>
  <c r="E1253" i="2"/>
  <c r="A1253" i="2"/>
  <c r="L1252" i="2"/>
  <c r="J1252" i="2"/>
  <c r="C1252" i="2"/>
  <c r="I1252" i="2"/>
  <c r="D1252" i="2"/>
  <c r="H1252" i="2"/>
  <c r="G1252" i="2"/>
  <c r="F1252" i="2"/>
  <c r="E1252" i="2"/>
  <c r="A1252" i="2"/>
  <c r="L1251" i="2"/>
  <c r="J1251" i="2"/>
  <c r="C1251" i="2"/>
  <c r="I1251" i="2"/>
  <c r="D1251" i="2"/>
  <c r="H1251" i="2"/>
  <c r="G1251" i="2"/>
  <c r="F1251" i="2"/>
  <c r="E1251" i="2"/>
  <c r="A1251" i="2"/>
  <c r="L1250" i="2"/>
  <c r="J1250" i="2"/>
  <c r="C1250" i="2"/>
  <c r="I1250" i="2"/>
  <c r="D1250" i="2"/>
  <c r="H1250" i="2"/>
  <c r="G1250" i="2"/>
  <c r="F1250" i="2"/>
  <c r="E1250" i="2"/>
  <c r="A1250" i="2"/>
  <c r="L1249" i="2"/>
  <c r="J1249" i="2"/>
  <c r="C1249" i="2"/>
  <c r="I1249" i="2"/>
  <c r="D1249" i="2"/>
  <c r="H1249" i="2"/>
  <c r="G1249" i="2"/>
  <c r="F1249" i="2"/>
  <c r="E1249" i="2"/>
  <c r="A1249" i="2"/>
  <c r="L1248" i="2"/>
  <c r="J1248" i="2"/>
  <c r="C1248" i="2"/>
  <c r="I1248" i="2"/>
  <c r="D1248" i="2"/>
  <c r="H1248" i="2"/>
  <c r="G1248" i="2"/>
  <c r="F1248" i="2"/>
  <c r="E1248" i="2"/>
  <c r="A1248" i="2"/>
  <c r="L1247" i="2"/>
  <c r="J1247" i="2"/>
  <c r="C1247" i="2"/>
  <c r="I1247" i="2"/>
  <c r="D1247" i="2"/>
  <c r="H1247" i="2"/>
  <c r="G1247" i="2"/>
  <c r="F1247" i="2"/>
  <c r="E1247" i="2"/>
  <c r="A1247" i="2"/>
  <c r="L1246" i="2"/>
  <c r="J1246" i="2"/>
  <c r="C1246" i="2"/>
  <c r="I1246" i="2"/>
  <c r="D1246" i="2"/>
  <c r="H1246" i="2"/>
  <c r="G1246" i="2"/>
  <c r="F1246" i="2"/>
  <c r="E1246" i="2"/>
  <c r="A1246" i="2"/>
  <c r="L1245" i="2"/>
  <c r="J1245" i="2"/>
  <c r="C1245" i="2"/>
  <c r="I1245" i="2"/>
  <c r="D1245" i="2"/>
  <c r="H1245" i="2"/>
  <c r="G1245" i="2"/>
  <c r="F1245" i="2"/>
  <c r="E1245" i="2"/>
  <c r="A1245" i="2"/>
  <c r="L1244" i="2"/>
  <c r="J1244" i="2"/>
  <c r="C1244" i="2"/>
  <c r="I1244" i="2"/>
  <c r="D1244" i="2"/>
  <c r="H1244" i="2"/>
  <c r="G1244" i="2"/>
  <c r="F1244" i="2"/>
  <c r="E1244" i="2"/>
  <c r="A1244" i="2"/>
  <c r="L1243" i="2"/>
  <c r="J1243" i="2"/>
  <c r="C1243" i="2"/>
  <c r="I1243" i="2"/>
  <c r="D1243" i="2"/>
  <c r="H1243" i="2"/>
  <c r="G1243" i="2"/>
  <c r="F1243" i="2"/>
  <c r="E1243" i="2"/>
  <c r="A1243" i="2"/>
  <c r="L1242" i="2"/>
  <c r="J1242" i="2"/>
  <c r="C1242" i="2"/>
  <c r="I1242" i="2"/>
  <c r="D1242" i="2"/>
  <c r="H1242" i="2"/>
  <c r="G1242" i="2"/>
  <c r="F1242" i="2"/>
  <c r="E1242" i="2"/>
  <c r="A1242" i="2"/>
  <c r="L1241" i="2"/>
  <c r="J1241" i="2"/>
  <c r="C1241" i="2"/>
  <c r="I1241" i="2"/>
  <c r="D1241" i="2"/>
  <c r="H1241" i="2"/>
  <c r="G1241" i="2"/>
  <c r="F1241" i="2"/>
  <c r="E1241" i="2"/>
  <c r="A1241" i="2"/>
  <c r="L1240" i="2"/>
  <c r="J1240" i="2"/>
  <c r="C1240" i="2"/>
  <c r="I1240" i="2"/>
  <c r="D1240" i="2"/>
  <c r="H1240" i="2"/>
  <c r="G1240" i="2"/>
  <c r="F1240" i="2"/>
  <c r="E1240" i="2"/>
  <c r="A1240" i="2"/>
  <c r="L1239" i="2"/>
  <c r="J1239" i="2"/>
  <c r="C1239" i="2"/>
  <c r="I1239" i="2"/>
  <c r="D1239" i="2"/>
  <c r="H1239" i="2"/>
  <c r="G1239" i="2"/>
  <c r="F1239" i="2"/>
  <c r="E1239" i="2"/>
  <c r="A1239" i="2"/>
  <c r="L1238" i="2"/>
  <c r="J1238" i="2"/>
  <c r="C1238" i="2"/>
  <c r="I1238" i="2"/>
  <c r="D1238" i="2"/>
  <c r="H1238" i="2"/>
  <c r="G1238" i="2"/>
  <c r="F1238" i="2"/>
  <c r="E1238" i="2"/>
  <c r="A1238" i="2"/>
  <c r="L1237" i="2"/>
  <c r="J1237" i="2"/>
  <c r="C1237" i="2"/>
  <c r="I1237" i="2"/>
  <c r="D1237" i="2"/>
  <c r="H1237" i="2"/>
  <c r="G1237" i="2"/>
  <c r="F1237" i="2"/>
  <c r="E1237" i="2"/>
  <c r="A1237" i="2"/>
  <c r="L1236" i="2"/>
  <c r="J1236" i="2"/>
  <c r="C1236" i="2"/>
  <c r="I1236" i="2"/>
  <c r="D1236" i="2"/>
  <c r="H1236" i="2"/>
  <c r="G1236" i="2"/>
  <c r="F1236" i="2"/>
  <c r="E1236" i="2"/>
  <c r="A1236" i="2"/>
  <c r="L1235" i="2"/>
  <c r="J1235" i="2"/>
  <c r="C1235" i="2"/>
  <c r="I1235" i="2"/>
  <c r="D1235" i="2"/>
  <c r="H1235" i="2"/>
  <c r="G1235" i="2"/>
  <c r="F1235" i="2"/>
  <c r="E1235" i="2"/>
  <c r="A1235" i="2"/>
  <c r="L1234" i="2"/>
  <c r="J1234" i="2"/>
  <c r="C1234" i="2"/>
  <c r="I1234" i="2"/>
  <c r="D1234" i="2"/>
  <c r="H1234" i="2"/>
  <c r="G1234" i="2"/>
  <c r="F1234" i="2"/>
  <c r="E1234" i="2"/>
  <c r="A1234" i="2"/>
  <c r="L1233" i="2"/>
  <c r="J1233" i="2"/>
  <c r="C1233" i="2"/>
  <c r="I1233" i="2"/>
  <c r="D1233" i="2"/>
  <c r="H1233" i="2"/>
  <c r="G1233" i="2"/>
  <c r="F1233" i="2"/>
  <c r="E1233" i="2"/>
  <c r="A1233" i="2"/>
  <c r="L1232" i="2"/>
  <c r="J1232" i="2"/>
  <c r="C1232" i="2"/>
  <c r="I1232" i="2"/>
  <c r="D1232" i="2"/>
  <c r="H1232" i="2"/>
  <c r="G1232" i="2"/>
  <c r="F1232" i="2"/>
  <c r="E1232" i="2"/>
  <c r="A1232" i="2"/>
  <c r="L1231" i="2"/>
  <c r="J1231" i="2"/>
  <c r="C1231" i="2"/>
  <c r="I1231" i="2"/>
  <c r="D1231" i="2"/>
  <c r="H1231" i="2"/>
  <c r="G1231" i="2"/>
  <c r="F1231" i="2"/>
  <c r="E1231" i="2"/>
  <c r="A1231" i="2"/>
  <c r="L1230" i="2"/>
  <c r="J1230" i="2"/>
  <c r="C1230" i="2"/>
  <c r="I1230" i="2"/>
  <c r="D1230" i="2"/>
  <c r="H1230" i="2"/>
  <c r="G1230" i="2"/>
  <c r="F1230" i="2"/>
  <c r="E1230" i="2"/>
  <c r="A1230" i="2"/>
  <c r="L1229" i="2"/>
  <c r="J1229" i="2"/>
  <c r="C1229" i="2"/>
  <c r="I1229" i="2"/>
  <c r="D1229" i="2"/>
  <c r="H1229" i="2"/>
  <c r="G1229" i="2"/>
  <c r="F1229" i="2"/>
  <c r="E1229" i="2"/>
  <c r="A1229" i="2"/>
  <c r="L1228" i="2"/>
  <c r="J1228" i="2"/>
  <c r="C1228" i="2"/>
  <c r="I1228" i="2"/>
  <c r="D1228" i="2"/>
  <c r="H1228" i="2"/>
  <c r="G1228" i="2"/>
  <c r="F1228" i="2"/>
  <c r="E1228" i="2"/>
  <c r="A1228" i="2"/>
  <c r="L1227" i="2"/>
  <c r="J1227" i="2"/>
  <c r="C1227" i="2"/>
  <c r="I1227" i="2"/>
  <c r="D1227" i="2"/>
  <c r="H1227" i="2"/>
  <c r="G1227" i="2"/>
  <c r="F1227" i="2"/>
  <c r="E1227" i="2"/>
  <c r="A1227" i="2"/>
  <c r="L1226" i="2"/>
  <c r="J1226" i="2"/>
  <c r="C1226" i="2"/>
  <c r="I1226" i="2"/>
  <c r="D1226" i="2"/>
  <c r="H1226" i="2"/>
  <c r="G1226" i="2"/>
  <c r="F1226" i="2"/>
  <c r="E1226" i="2"/>
  <c r="A1226" i="2"/>
  <c r="L1225" i="2"/>
  <c r="J1225" i="2"/>
  <c r="C1225" i="2"/>
  <c r="I1225" i="2"/>
  <c r="D1225" i="2"/>
  <c r="H1225" i="2"/>
  <c r="G1225" i="2"/>
  <c r="F1225" i="2"/>
  <c r="E1225" i="2"/>
  <c r="A1225" i="2"/>
  <c r="L1224" i="2"/>
  <c r="J1224" i="2"/>
  <c r="C1224" i="2"/>
  <c r="I1224" i="2"/>
  <c r="D1224" i="2"/>
  <c r="H1224" i="2"/>
  <c r="G1224" i="2"/>
  <c r="F1224" i="2"/>
  <c r="E1224" i="2"/>
  <c r="A1224" i="2"/>
  <c r="L1223" i="2"/>
  <c r="J1223" i="2"/>
  <c r="C1223" i="2"/>
  <c r="I1223" i="2"/>
  <c r="D1223" i="2"/>
  <c r="H1223" i="2"/>
  <c r="G1223" i="2"/>
  <c r="F1223" i="2"/>
  <c r="E1223" i="2"/>
  <c r="A1223" i="2"/>
  <c r="L1222" i="2"/>
  <c r="J1222" i="2"/>
  <c r="C1222" i="2"/>
  <c r="I1222" i="2"/>
  <c r="D1222" i="2"/>
  <c r="H1222" i="2"/>
  <c r="G1222" i="2"/>
  <c r="F1222" i="2"/>
  <c r="E1222" i="2"/>
  <c r="A1222" i="2"/>
  <c r="L1221" i="2"/>
  <c r="J1221" i="2"/>
  <c r="C1221" i="2"/>
  <c r="I1221" i="2"/>
  <c r="D1221" i="2"/>
  <c r="H1221" i="2"/>
  <c r="G1221" i="2"/>
  <c r="F1221" i="2"/>
  <c r="E1221" i="2"/>
  <c r="A1221" i="2"/>
  <c r="L1220" i="2"/>
  <c r="J1220" i="2"/>
  <c r="C1220" i="2"/>
  <c r="I1220" i="2"/>
  <c r="D1220" i="2"/>
  <c r="H1220" i="2"/>
  <c r="G1220" i="2"/>
  <c r="F1220" i="2"/>
  <c r="E1220" i="2"/>
  <c r="A1220" i="2"/>
  <c r="L1219" i="2"/>
  <c r="J1219" i="2"/>
  <c r="C1219" i="2"/>
  <c r="I1219" i="2"/>
  <c r="D1219" i="2"/>
  <c r="H1219" i="2"/>
  <c r="G1219" i="2"/>
  <c r="F1219" i="2"/>
  <c r="E1219" i="2"/>
  <c r="A1219" i="2"/>
  <c r="L1218" i="2"/>
  <c r="J1218" i="2"/>
  <c r="C1218" i="2"/>
  <c r="I1218" i="2"/>
  <c r="D1218" i="2"/>
  <c r="H1218" i="2"/>
  <c r="G1218" i="2"/>
  <c r="F1218" i="2"/>
  <c r="E1218" i="2"/>
  <c r="A1218" i="2"/>
  <c r="L1217" i="2"/>
  <c r="J1217" i="2"/>
  <c r="C1217" i="2"/>
  <c r="I1217" i="2"/>
  <c r="D1217" i="2"/>
  <c r="H1217" i="2"/>
  <c r="G1217" i="2"/>
  <c r="F1217" i="2"/>
  <c r="E1217" i="2"/>
  <c r="A1217" i="2"/>
  <c r="L1216" i="2"/>
  <c r="J1216" i="2"/>
  <c r="C1216" i="2"/>
  <c r="I1216" i="2"/>
  <c r="D1216" i="2"/>
  <c r="H1216" i="2"/>
  <c r="G1216" i="2"/>
  <c r="F1216" i="2"/>
  <c r="E1216" i="2"/>
  <c r="A1216" i="2"/>
  <c r="L1215" i="2"/>
  <c r="J1215" i="2"/>
  <c r="C1215" i="2"/>
  <c r="I1215" i="2"/>
  <c r="D1215" i="2"/>
  <c r="H1215" i="2"/>
  <c r="G1215" i="2"/>
  <c r="F1215" i="2"/>
  <c r="E1215" i="2"/>
  <c r="A1215" i="2"/>
  <c r="L1214" i="2"/>
  <c r="J1214" i="2"/>
  <c r="C1214" i="2"/>
  <c r="I1214" i="2"/>
  <c r="D1214" i="2"/>
  <c r="H1214" i="2"/>
  <c r="G1214" i="2"/>
  <c r="F1214" i="2"/>
  <c r="E1214" i="2"/>
  <c r="A1214" i="2"/>
  <c r="L1213" i="2"/>
  <c r="J1213" i="2"/>
  <c r="C1213" i="2"/>
  <c r="I1213" i="2"/>
  <c r="D1213" i="2"/>
  <c r="H1213" i="2"/>
  <c r="G1213" i="2"/>
  <c r="F1213" i="2"/>
  <c r="E1213" i="2"/>
  <c r="A1213" i="2"/>
  <c r="L1212" i="2"/>
  <c r="J1212" i="2"/>
  <c r="C1212" i="2"/>
  <c r="I1212" i="2"/>
  <c r="D1212" i="2"/>
  <c r="H1212" i="2"/>
  <c r="G1212" i="2"/>
  <c r="F1212" i="2"/>
  <c r="E1212" i="2"/>
  <c r="A1212" i="2"/>
  <c r="L1211" i="2"/>
  <c r="J1211" i="2"/>
  <c r="C1211" i="2"/>
  <c r="I1211" i="2"/>
  <c r="D1211" i="2"/>
  <c r="H1211" i="2"/>
  <c r="G1211" i="2"/>
  <c r="F1211" i="2"/>
  <c r="E1211" i="2"/>
  <c r="A1211" i="2"/>
  <c r="L1210" i="2"/>
  <c r="J1210" i="2"/>
  <c r="C1210" i="2"/>
  <c r="I1210" i="2"/>
  <c r="D1210" i="2"/>
  <c r="H1210" i="2"/>
  <c r="G1210" i="2"/>
  <c r="F1210" i="2"/>
  <c r="E1210" i="2"/>
  <c r="A1210" i="2"/>
  <c r="L1209" i="2"/>
  <c r="J1209" i="2"/>
  <c r="C1209" i="2"/>
  <c r="I1209" i="2"/>
  <c r="D1209" i="2"/>
  <c r="H1209" i="2"/>
  <c r="G1209" i="2"/>
  <c r="F1209" i="2"/>
  <c r="E1209" i="2"/>
  <c r="A1209" i="2"/>
  <c r="L1208" i="2"/>
  <c r="J1208" i="2"/>
  <c r="C1208" i="2"/>
  <c r="I1208" i="2"/>
  <c r="D1208" i="2"/>
  <c r="H1208" i="2"/>
  <c r="G1208" i="2"/>
  <c r="F1208" i="2"/>
  <c r="E1208" i="2"/>
  <c r="A1208" i="2"/>
  <c r="L1207" i="2"/>
  <c r="J1207" i="2"/>
  <c r="C1207" i="2"/>
  <c r="I1207" i="2"/>
  <c r="D1207" i="2"/>
  <c r="H1207" i="2"/>
  <c r="G1207" i="2"/>
  <c r="F1207" i="2"/>
  <c r="E1207" i="2"/>
  <c r="A1207" i="2"/>
  <c r="L1206" i="2"/>
  <c r="J1206" i="2"/>
  <c r="C1206" i="2"/>
  <c r="I1206" i="2"/>
  <c r="D1206" i="2"/>
  <c r="H1206" i="2"/>
  <c r="G1206" i="2"/>
  <c r="F1206" i="2"/>
  <c r="E1206" i="2"/>
  <c r="A1206" i="2"/>
  <c r="L1205" i="2"/>
  <c r="J1205" i="2"/>
  <c r="C1205" i="2"/>
  <c r="I1205" i="2"/>
  <c r="D1205" i="2"/>
  <c r="H1205" i="2"/>
  <c r="G1205" i="2"/>
  <c r="F1205" i="2"/>
  <c r="E1205" i="2"/>
  <c r="A1205" i="2"/>
  <c r="L1204" i="2"/>
  <c r="J1204" i="2"/>
  <c r="C1204" i="2"/>
  <c r="I1204" i="2"/>
  <c r="D1204" i="2"/>
  <c r="H1204" i="2"/>
  <c r="G1204" i="2"/>
  <c r="F1204" i="2"/>
  <c r="E1204" i="2"/>
  <c r="A1204" i="2"/>
  <c r="L1203" i="2"/>
  <c r="J1203" i="2"/>
  <c r="C1203" i="2"/>
  <c r="I1203" i="2"/>
  <c r="D1203" i="2"/>
  <c r="H1203" i="2"/>
  <c r="G1203" i="2"/>
  <c r="F1203" i="2"/>
  <c r="E1203" i="2"/>
  <c r="A1203" i="2"/>
  <c r="L1202" i="2"/>
  <c r="J1202" i="2"/>
  <c r="C1202" i="2"/>
  <c r="I1202" i="2"/>
  <c r="D1202" i="2"/>
  <c r="H1202" i="2"/>
  <c r="G1202" i="2"/>
  <c r="F1202" i="2"/>
  <c r="E1202" i="2"/>
  <c r="A1202" i="2"/>
  <c r="L1201" i="2"/>
  <c r="J1201" i="2"/>
  <c r="C1201" i="2"/>
  <c r="I1201" i="2"/>
  <c r="D1201" i="2"/>
  <c r="H1201" i="2"/>
  <c r="G1201" i="2"/>
  <c r="F1201" i="2"/>
  <c r="E1201" i="2"/>
  <c r="A1201" i="2"/>
  <c r="L1200" i="2"/>
  <c r="J1200" i="2"/>
  <c r="C1200" i="2"/>
  <c r="I1200" i="2"/>
  <c r="D1200" i="2"/>
  <c r="H1200" i="2"/>
  <c r="G1200" i="2"/>
  <c r="F1200" i="2"/>
  <c r="E1200" i="2"/>
  <c r="A1200" i="2"/>
  <c r="L1199" i="2"/>
  <c r="J1199" i="2"/>
  <c r="C1199" i="2"/>
  <c r="I1199" i="2"/>
  <c r="D1199" i="2"/>
  <c r="H1199" i="2"/>
  <c r="G1199" i="2"/>
  <c r="F1199" i="2"/>
  <c r="E1199" i="2"/>
  <c r="A1199" i="2"/>
  <c r="L1198" i="2"/>
  <c r="J1198" i="2"/>
  <c r="C1198" i="2"/>
  <c r="I1198" i="2"/>
  <c r="D1198" i="2"/>
  <c r="H1198" i="2"/>
  <c r="G1198" i="2"/>
  <c r="F1198" i="2"/>
  <c r="E1198" i="2"/>
  <c r="A1198" i="2"/>
  <c r="L1197" i="2"/>
  <c r="J1197" i="2"/>
  <c r="C1197" i="2"/>
  <c r="I1197" i="2"/>
  <c r="D1197" i="2"/>
  <c r="H1197" i="2"/>
  <c r="G1197" i="2"/>
  <c r="F1197" i="2"/>
  <c r="E1197" i="2"/>
  <c r="A1197" i="2"/>
  <c r="L1196" i="2"/>
  <c r="J1196" i="2"/>
  <c r="C1196" i="2"/>
  <c r="I1196" i="2"/>
  <c r="D1196" i="2"/>
  <c r="H1196" i="2"/>
  <c r="G1196" i="2"/>
  <c r="F1196" i="2"/>
  <c r="E1196" i="2"/>
  <c r="A1196" i="2"/>
  <c r="L1195" i="2"/>
  <c r="J1195" i="2"/>
  <c r="C1195" i="2"/>
  <c r="I1195" i="2"/>
  <c r="D1195" i="2"/>
  <c r="H1195" i="2"/>
  <c r="G1195" i="2"/>
  <c r="F1195" i="2"/>
  <c r="E1195" i="2"/>
  <c r="A1195" i="2"/>
  <c r="L1194" i="2"/>
  <c r="J1194" i="2"/>
  <c r="C1194" i="2"/>
  <c r="I1194" i="2"/>
  <c r="D1194" i="2"/>
  <c r="H1194" i="2"/>
  <c r="G1194" i="2"/>
  <c r="F1194" i="2"/>
  <c r="E1194" i="2"/>
  <c r="A1194" i="2"/>
  <c r="L1193" i="2"/>
  <c r="J1193" i="2"/>
  <c r="C1193" i="2"/>
  <c r="I1193" i="2"/>
  <c r="D1193" i="2"/>
  <c r="H1193" i="2"/>
  <c r="G1193" i="2"/>
  <c r="F1193" i="2"/>
  <c r="E1193" i="2"/>
  <c r="A1193" i="2"/>
  <c r="L1192" i="2"/>
  <c r="J1192" i="2"/>
  <c r="C1192" i="2"/>
  <c r="I1192" i="2"/>
  <c r="D1192" i="2"/>
  <c r="H1192" i="2"/>
  <c r="G1192" i="2"/>
  <c r="F1192" i="2"/>
  <c r="E1192" i="2"/>
  <c r="A1192" i="2"/>
  <c r="L1191" i="2"/>
  <c r="J1191" i="2"/>
  <c r="C1191" i="2"/>
  <c r="I1191" i="2"/>
  <c r="D1191" i="2"/>
  <c r="H1191" i="2"/>
  <c r="G1191" i="2"/>
  <c r="F1191" i="2"/>
  <c r="E1191" i="2"/>
  <c r="A1191" i="2"/>
  <c r="L1190" i="2"/>
  <c r="J1190" i="2"/>
  <c r="C1190" i="2"/>
  <c r="I1190" i="2"/>
  <c r="D1190" i="2"/>
  <c r="H1190" i="2"/>
  <c r="G1190" i="2"/>
  <c r="F1190" i="2"/>
  <c r="E1190" i="2"/>
  <c r="A1190" i="2"/>
  <c r="L1189" i="2"/>
  <c r="J1189" i="2"/>
  <c r="C1189" i="2"/>
  <c r="I1189" i="2"/>
  <c r="D1189" i="2"/>
  <c r="H1189" i="2"/>
  <c r="G1189" i="2"/>
  <c r="F1189" i="2"/>
  <c r="E1189" i="2"/>
  <c r="A1189" i="2"/>
  <c r="L1188" i="2"/>
  <c r="J1188" i="2"/>
  <c r="C1188" i="2"/>
  <c r="I1188" i="2"/>
  <c r="D1188" i="2"/>
  <c r="H1188" i="2"/>
  <c r="G1188" i="2"/>
  <c r="F1188" i="2"/>
  <c r="E1188" i="2"/>
  <c r="A1188" i="2"/>
  <c r="L1187" i="2"/>
  <c r="J1187" i="2"/>
  <c r="C1187" i="2"/>
  <c r="I1187" i="2"/>
  <c r="D1187" i="2"/>
  <c r="H1187" i="2"/>
  <c r="G1187" i="2"/>
  <c r="F1187" i="2"/>
  <c r="E1187" i="2"/>
  <c r="A1187" i="2"/>
  <c r="L1186" i="2"/>
  <c r="J1186" i="2"/>
  <c r="C1186" i="2"/>
  <c r="I1186" i="2"/>
  <c r="D1186" i="2"/>
  <c r="H1186" i="2"/>
  <c r="G1186" i="2"/>
  <c r="F1186" i="2"/>
  <c r="E1186" i="2"/>
  <c r="A1186" i="2"/>
  <c r="L1185" i="2"/>
  <c r="J1185" i="2"/>
  <c r="C1185" i="2"/>
  <c r="I1185" i="2"/>
  <c r="D1185" i="2"/>
  <c r="H1185" i="2"/>
  <c r="G1185" i="2"/>
  <c r="F1185" i="2"/>
  <c r="E1185" i="2"/>
  <c r="A1185" i="2"/>
  <c r="L1184" i="2"/>
  <c r="J1184" i="2"/>
  <c r="C1184" i="2"/>
  <c r="I1184" i="2"/>
  <c r="D1184" i="2"/>
  <c r="H1184" i="2"/>
  <c r="G1184" i="2"/>
  <c r="F1184" i="2"/>
  <c r="E1184" i="2"/>
  <c r="A1184" i="2"/>
  <c r="L1183" i="2"/>
  <c r="J1183" i="2"/>
  <c r="C1183" i="2"/>
  <c r="I1183" i="2"/>
  <c r="D1183" i="2"/>
  <c r="H1183" i="2"/>
  <c r="G1183" i="2"/>
  <c r="F1183" i="2"/>
  <c r="E1183" i="2"/>
  <c r="A1183" i="2"/>
  <c r="L1182" i="2"/>
  <c r="J1182" i="2"/>
  <c r="C1182" i="2"/>
  <c r="I1182" i="2"/>
  <c r="D1182" i="2"/>
  <c r="H1182" i="2"/>
  <c r="G1182" i="2"/>
  <c r="F1182" i="2"/>
  <c r="E1182" i="2"/>
  <c r="A1182" i="2"/>
  <c r="L1181" i="2"/>
  <c r="J1181" i="2"/>
  <c r="C1181" i="2"/>
  <c r="I1181" i="2"/>
  <c r="D1181" i="2"/>
  <c r="H1181" i="2"/>
  <c r="G1181" i="2"/>
  <c r="F1181" i="2"/>
  <c r="E1181" i="2"/>
  <c r="A1181" i="2"/>
  <c r="L1180" i="2"/>
  <c r="J1180" i="2"/>
  <c r="C1180" i="2"/>
  <c r="I1180" i="2"/>
  <c r="D1180" i="2"/>
  <c r="H1180" i="2"/>
  <c r="G1180" i="2"/>
  <c r="F1180" i="2"/>
  <c r="E1180" i="2"/>
  <c r="A1180" i="2"/>
  <c r="L1179" i="2"/>
  <c r="J1179" i="2"/>
  <c r="C1179" i="2"/>
  <c r="I1179" i="2"/>
  <c r="D1179" i="2"/>
  <c r="H1179" i="2"/>
  <c r="G1179" i="2"/>
  <c r="F1179" i="2"/>
  <c r="E1179" i="2"/>
  <c r="A1179" i="2"/>
  <c r="L1178" i="2"/>
  <c r="J1178" i="2"/>
  <c r="C1178" i="2"/>
  <c r="I1178" i="2"/>
  <c r="D1178" i="2"/>
  <c r="H1178" i="2"/>
  <c r="G1178" i="2"/>
  <c r="F1178" i="2"/>
  <c r="E1178" i="2"/>
  <c r="A1178" i="2"/>
  <c r="L1177" i="2"/>
  <c r="J1177" i="2"/>
  <c r="C1177" i="2"/>
  <c r="I1177" i="2"/>
  <c r="D1177" i="2"/>
  <c r="H1177" i="2"/>
  <c r="G1177" i="2"/>
  <c r="F1177" i="2"/>
  <c r="E1177" i="2"/>
  <c r="A1177" i="2"/>
  <c r="L1176" i="2"/>
  <c r="J1176" i="2"/>
  <c r="C1176" i="2"/>
  <c r="I1176" i="2"/>
  <c r="D1176" i="2"/>
  <c r="H1176" i="2"/>
  <c r="G1176" i="2"/>
  <c r="F1176" i="2"/>
  <c r="E1176" i="2"/>
  <c r="A1176" i="2"/>
  <c r="L1175" i="2"/>
  <c r="J1175" i="2"/>
  <c r="C1175" i="2"/>
  <c r="I1175" i="2"/>
  <c r="D1175" i="2"/>
  <c r="H1175" i="2"/>
  <c r="G1175" i="2"/>
  <c r="F1175" i="2"/>
  <c r="E1175" i="2"/>
  <c r="A1175" i="2"/>
  <c r="L1174" i="2"/>
  <c r="J1174" i="2"/>
  <c r="C1174" i="2"/>
  <c r="I1174" i="2"/>
  <c r="D1174" i="2"/>
  <c r="H1174" i="2"/>
  <c r="G1174" i="2"/>
  <c r="F1174" i="2"/>
  <c r="E1174" i="2"/>
  <c r="A1174" i="2"/>
  <c r="L1173" i="2"/>
  <c r="J1173" i="2"/>
  <c r="C1173" i="2"/>
  <c r="I1173" i="2"/>
  <c r="D1173" i="2"/>
  <c r="H1173" i="2"/>
  <c r="G1173" i="2"/>
  <c r="F1173" i="2"/>
  <c r="E1173" i="2"/>
  <c r="A1173" i="2"/>
  <c r="L1172" i="2"/>
  <c r="J1172" i="2"/>
  <c r="C1172" i="2"/>
  <c r="I1172" i="2"/>
  <c r="D1172" i="2"/>
  <c r="H1172" i="2"/>
  <c r="G1172" i="2"/>
  <c r="F1172" i="2"/>
  <c r="E1172" i="2"/>
  <c r="A1172" i="2"/>
  <c r="L1171" i="2"/>
  <c r="J1171" i="2"/>
  <c r="C1171" i="2"/>
  <c r="I1171" i="2"/>
  <c r="D1171" i="2"/>
  <c r="H1171" i="2"/>
  <c r="G1171" i="2"/>
  <c r="F1171" i="2"/>
  <c r="E1171" i="2"/>
  <c r="A1171" i="2"/>
  <c r="L1170" i="2"/>
  <c r="J1170" i="2"/>
  <c r="C1170" i="2"/>
  <c r="I1170" i="2"/>
  <c r="D1170" i="2"/>
  <c r="H1170" i="2"/>
  <c r="G1170" i="2"/>
  <c r="F1170" i="2"/>
  <c r="E1170" i="2"/>
  <c r="A1170" i="2"/>
  <c r="L1169" i="2"/>
  <c r="J1169" i="2"/>
  <c r="C1169" i="2"/>
  <c r="I1169" i="2"/>
  <c r="D1169" i="2"/>
  <c r="H1169" i="2"/>
  <c r="G1169" i="2"/>
  <c r="F1169" i="2"/>
  <c r="E1169" i="2"/>
  <c r="A1169" i="2"/>
  <c r="L1168" i="2"/>
  <c r="J1168" i="2"/>
  <c r="C1168" i="2"/>
  <c r="I1168" i="2"/>
  <c r="D1168" i="2"/>
  <c r="H1168" i="2"/>
  <c r="G1168" i="2"/>
  <c r="F1168" i="2"/>
  <c r="E1168" i="2"/>
  <c r="A1168" i="2"/>
  <c r="L1167" i="2"/>
  <c r="J1167" i="2"/>
  <c r="C1167" i="2"/>
  <c r="I1167" i="2"/>
  <c r="D1167" i="2"/>
  <c r="H1167" i="2"/>
  <c r="G1167" i="2"/>
  <c r="F1167" i="2"/>
  <c r="E1167" i="2"/>
  <c r="A1167" i="2"/>
  <c r="L1166" i="2"/>
  <c r="J1166" i="2"/>
  <c r="C1166" i="2"/>
  <c r="I1166" i="2"/>
  <c r="D1166" i="2"/>
  <c r="H1166" i="2"/>
  <c r="G1166" i="2"/>
  <c r="F1166" i="2"/>
  <c r="E1166" i="2"/>
  <c r="A1166" i="2"/>
  <c r="L1165" i="2"/>
  <c r="J1165" i="2"/>
  <c r="C1165" i="2"/>
  <c r="I1165" i="2"/>
  <c r="D1165" i="2"/>
  <c r="H1165" i="2"/>
  <c r="G1165" i="2"/>
  <c r="F1165" i="2"/>
  <c r="E1165" i="2"/>
  <c r="A1165" i="2"/>
  <c r="L1164" i="2"/>
  <c r="J1164" i="2"/>
  <c r="C1164" i="2"/>
  <c r="I1164" i="2"/>
  <c r="D1164" i="2"/>
  <c r="H1164" i="2"/>
  <c r="G1164" i="2"/>
  <c r="F1164" i="2"/>
  <c r="E1164" i="2"/>
  <c r="A1164" i="2"/>
  <c r="L1163" i="2"/>
  <c r="J1163" i="2"/>
  <c r="C1163" i="2"/>
  <c r="I1163" i="2"/>
  <c r="D1163" i="2"/>
  <c r="H1163" i="2"/>
  <c r="G1163" i="2"/>
  <c r="F1163" i="2"/>
  <c r="E1163" i="2"/>
  <c r="A1163" i="2"/>
  <c r="L1162" i="2"/>
  <c r="J1162" i="2"/>
  <c r="C1162" i="2"/>
  <c r="I1162" i="2"/>
  <c r="D1162" i="2"/>
  <c r="H1162" i="2"/>
  <c r="G1162" i="2"/>
  <c r="F1162" i="2"/>
  <c r="E1162" i="2"/>
  <c r="A1162" i="2"/>
  <c r="L1161" i="2"/>
  <c r="J1161" i="2"/>
  <c r="C1161" i="2"/>
  <c r="I1161" i="2"/>
  <c r="D1161" i="2"/>
  <c r="H1161" i="2"/>
  <c r="G1161" i="2"/>
  <c r="F1161" i="2"/>
  <c r="E1161" i="2"/>
  <c r="A1161" i="2"/>
  <c r="L1160" i="2"/>
  <c r="J1160" i="2"/>
  <c r="C1160" i="2"/>
  <c r="I1160" i="2"/>
  <c r="D1160" i="2"/>
  <c r="H1160" i="2"/>
  <c r="G1160" i="2"/>
  <c r="F1160" i="2"/>
  <c r="E1160" i="2"/>
  <c r="A1160" i="2"/>
  <c r="L1159" i="2"/>
  <c r="J1159" i="2"/>
  <c r="C1159" i="2"/>
  <c r="I1159" i="2"/>
  <c r="D1159" i="2"/>
  <c r="H1159" i="2"/>
  <c r="G1159" i="2"/>
  <c r="F1159" i="2"/>
  <c r="E1159" i="2"/>
  <c r="A1159" i="2"/>
  <c r="L1158" i="2"/>
  <c r="J1158" i="2"/>
  <c r="C1158" i="2"/>
  <c r="I1158" i="2"/>
  <c r="D1158" i="2"/>
  <c r="H1158" i="2"/>
  <c r="G1158" i="2"/>
  <c r="F1158" i="2"/>
  <c r="E1158" i="2"/>
  <c r="A1158" i="2"/>
  <c r="L1157" i="2"/>
  <c r="J1157" i="2"/>
  <c r="C1157" i="2"/>
  <c r="I1157" i="2"/>
  <c r="D1157" i="2"/>
  <c r="H1157" i="2"/>
  <c r="G1157" i="2"/>
  <c r="F1157" i="2"/>
  <c r="E1157" i="2"/>
  <c r="A1157" i="2"/>
  <c r="L1156" i="2"/>
  <c r="J1156" i="2"/>
  <c r="C1156" i="2"/>
  <c r="I1156" i="2"/>
  <c r="D1156" i="2"/>
  <c r="H1156" i="2"/>
  <c r="G1156" i="2"/>
  <c r="F1156" i="2"/>
  <c r="E1156" i="2"/>
  <c r="A1156" i="2"/>
  <c r="L1155" i="2"/>
  <c r="J1155" i="2"/>
  <c r="C1155" i="2"/>
  <c r="I1155" i="2"/>
  <c r="D1155" i="2"/>
  <c r="H1155" i="2"/>
  <c r="G1155" i="2"/>
  <c r="F1155" i="2"/>
  <c r="E1155" i="2"/>
  <c r="A1155" i="2"/>
  <c r="L1154" i="2"/>
  <c r="J1154" i="2"/>
  <c r="C1154" i="2"/>
  <c r="I1154" i="2"/>
  <c r="D1154" i="2"/>
  <c r="H1154" i="2"/>
  <c r="G1154" i="2"/>
  <c r="F1154" i="2"/>
  <c r="E1154" i="2"/>
  <c r="A1154" i="2"/>
  <c r="L1153" i="2"/>
  <c r="J1153" i="2"/>
  <c r="C1153" i="2"/>
  <c r="I1153" i="2"/>
  <c r="D1153" i="2"/>
  <c r="H1153" i="2"/>
  <c r="G1153" i="2"/>
  <c r="F1153" i="2"/>
  <c r="E1153" i="2"/>
  <c r="A1153" i="2"/>
  <c r="L1152" i="2"/>
  <c r="J1152" i="2"/>
  <c r="C1152" i="2"/>
  <c r="I1152" i="2"/>
  <c r="D1152" i="2"/>
  <c r="H1152" i="2"/>
  <c r="G1152" i="2"/>
  <c r="F1152" i="2"/>
  <c r="E1152" i="2"/>
  <c r="A1152" i="2"/>
  <c r="L1151" i="2"/>
  <c r="J1151" i="2"/>
  <c r="C1151" i="2"/>
  <c r="I1151" i="2"/>
  <c r="D1151" i="2"/>
  <c r="H1151" i="2"/>
  <c r="G1151" i="2"/>
  <c r="F1151" i="2"/>
  <c r="E1151" i="2"/>
  <c r="A1151" i="2"/>
  <c r="L1150" i="2"/>
  <c r="J1150" i="2"/>
  <c r="C1150" i="2"/>
  <c r="I1150" i="2"/>
  <c r="D1150" i="2"/>
  <c r="H1150" i="2"/>
  <c r="G1150" i="2"/>
  <c r="F1150" i="2"/>
  <c r="E1150" i="2"/>
  <c r="A1150" i="2"/>
  <c r="L1149" i="2"/>
  <c r="J1149" i="2"/>
  <c r="C1149" i="2"/>
  <c r="I1149" i="2"/>
  <c r="D1149" i="2"/>
  <c r="H1149" i="2"/>
  <c r="G1149" i="2"/>
  <c r="F1149" i="2"/>
  <c r="E1149" i="2"/>
  <c r="A1149" i="2"/>
  <c r="L1148" i="2"/>
  <c r="J1148" i="2"/>
  <c r="C1148" i="2"/>
  <c r="I1148" i="2"/>
  <c r="D1148" i="2"/>
  <c r="H1148" i="2"/>
  <c r="G1148" i="2"/>
  <c r="F1148" i="2"/>
  <c r="E1148" i="2"/>
  <c r="A1148" i="2"/>
  <c r="L1147" i="2"/>
  <c r="J1147" i="2"/>
  <c r="C1147" i="2"/>
  <c r="I1147" i="2"/>
  <c r="D1147" i="2"/>
  <c r="H1147" i="2"/>
  <c r="G1147" i="2"/>
  <c r="F1147" i="2"/>
  <c r="E1147" i="2"/>
  <c r="A1147" i="2"/>
  <c r="L1146" i="2"/>
  <c r="J1146" i="2"/>
  <c r="C1146" i="2"/>
  <c r="I1146" i="2"/>
  <c r="D1146" i="2"/>
  <c r="H1146" i="2"/>
  <c r="G1146" i="2"/>
  <c r="F1146" i="2"/>
  <c r="E1146" i="2"/>
  <c r="A1146" i="2"/>
  <c r="L1145" i="2"/>
  <c r="J1145" i="2"/>
  <c r="C1145" i="2"/>
  <c r="I1145" i="2"/>
  <c r="D1145" i="2"/>
  <c r="H1145" i="2"/>
  <c r="G1145" i="2"/>
  <c r="F1145" i="2"/>
  <c r="E1145" i="2"/>
  <c r="A1145" i="2"/>
  <c r="L1144" i="2"/>
  <c r="J1144" i="2"/>
  <c r="C1144" i="2"/>
  <c r="I1144" i="2"/>
  <c r="D1144" i="2"/>
  <c r="H1144" i="2"/>
  <c r="G1144" i="2"/>
  <c r="F1144" i="2"/>
  <c r="E1144" i="2"/>
  <c r="A1144" i="2"/>
  <c r="L1143" i="2"/>
  <c r="J1143" i="2"/>
  <c r="C1143" i="2"/>
  <c r="I1143" i="2"/>
  <c r="D1143" i="2"/>
  <c r="H1143" i="2"/>
  <c r="G1143" i="2"/>
  <c r="F1143" i="2"/>
  <c r="E1143" i="2"/>
  <c r="A1143" i="2"/>
  <c r="L1142" i="2"/>
  <c r="J1142" i="2"/>
  <c r="C1142" i="2"/>
  <c r="I1142" i="2"/>
  <c r="D1142" i="2"/>
  <c r="H1142" i="2"/>
  <c r="G1142" i="2"/>
  <c r="F1142" i="2"/>
  <c r="E1142" i="2"/>
  <c r="A1142" i="2"/>
  <c r="L1141" i="2"/>
  <c r="J1141" i="2"/>
  <c r="C1141" i="2"/>
  <c r="I1141" i="2"/>
  <c r="D1141" i="2"/>
  <c r="H1141" i="2"/>
  <c r="G1141" i="2"/>
  <c r="F1141" i="2"/>
  <c r="E1141" i="2"/>
  <c r="A1141" i="2"/>
  <c r="L1140" i="2"/>
  <c r="J1140" i="2"/>
  <c r="C1140" i="2"/>
  <c r="I1140" i="2"/>
  <c r="D1140" i="2"/>
  <c r="H1140" i="2"/>
  <c r="G1140" i="2"/>
  <c r="F1140" i="2"/>
  <c r="E1140" i="2"/>
  <c r="A1140" i="2"/>
  <c r="L1139" i="2"/>
  <c r="J1139" i="2"/>
  <c r="C1139" i="2"/>
  <c r="I1139" i="2"/>
  <c r="D1139" i="2"/>
  <c r="H1139" i="2"/>
  <c r="G1139" i="2"/>
  <c r="F1139" i="2"/>
  <c r="E1139" i="2"/>
  <c r="A1139" i="2"/>
  <c r="L1138" i="2"/>
  <c r="J1138" i="2"/>
  <c r="C1138" i="2"/>
  <c r="I1138" i="2"/>
  <c r="D1138" i="2"/>
  <c r="H1138" i="2"/>
  <c r="G1138" i="2"/>
  <c r="F1138" i="2"/>
  <c r="E1138" i="2"/>
  <c r="A1138" i="2"/>
  <c r="L1137" i="2"/>
  <c r="J1137" i="2"/>
  <c r="C1137" i="2"/>
  <c r="I1137" i="2"/>
  <c r="D1137" i="2"/>
  <c r="H1137" i="2"/>
  <c r="G1137" i="2"/>
  <c r="F1137" i="2"/>
  <c r="E1137" i="2"/>
  <c r="A1137" i="2"/>
  <c r="L1136" i="2"/>
  <c r="J1136" i="2"/>
  <c r="C1136" i="2"/>
  <c r="I1136" i="2"/>
  <c r="D1136" i="2"/>
  <c r="H1136" i="2"/>
  <c r="G1136" i="2"/>
  <c r="F1136" i="2"/>
  <c r="E1136" i="2"/>
  <c r="A1136" i="2"/>
  <c r="L1135" i="2"/>
  <c r="J1135" i="2"/>
  <c r="C1135" i="2"/>
  <c r="I1135" i="2"/>
  <c r="D1135" i="2"/>
  <c r="H1135" i="2"/>
  <c r="G1135" i="2"/>
  <c r="F1135" i="2"/>
  <c r="E1135" i="2"/>
  <c r="A1135" i="2"/>
  <c r="L1134" i="2"/>
  <c r="J1134" i="2"/>
  <c r="C1134" i="2"/>
  <c r="I1134" i="2"/>
  <c r="D1134" i="2"/>
  <c r="H1134" i="2"/>
  <c r="G1134" i="2"/>
  <c r="F1134" i="2"/>
  <c r="E1134" i="2"/>
  <c r="A1134" i="2"/>
  <c r="L1133" i="2"/>
  <c r="J1133" i="2"/>
  <c r="C1133" i="2"/>
  <c r="I1133" i="2"/>
  <c r="D1133" i="2"/>
  <c r="H1133" i="2"/>
  <c r="G1133" i="2"/>
  <c r="F1133" i="2"/>
  <c r="E1133" i="2"/>
  <c r="A1133" i="2"/>
  <c r="L1132" i="2"/>
  <c r="J1132" i="2"/>
  <c r="C1132" i="2"/>
  <c r="I1132" i="2"/>
  <c r="D1132" i="2"/>
  <c r="H1132" i="2"/>
  <c r="G1132" i="2"/>
  <c r="F1132" i="2"/>
  <c r="E1132" i="2"/>
  <c r="A1132" i="2"/>
  <c r="L1131" i="2"/>
  <c r="J1131" i="2"/>
  <c r="C1131" i="2"/>
  <c r="I1131" i="2"/>
  <c r="D1131" i="2"/>
  <c r="H1131" i="2"/>
  <c r="G1131" i="2"/>
  <c r="F1131" i="2"/>
  <c r="E1131" i="2"/>
  <c r="A1131" i="2"/>
  <c r="L1130" i="2"/>
  <c r="J1130" i="2"/>
  <c r="C1130" i="2"/>
  <c r="I1130" i="2"/>
  <c r="D1130" i="2"/>
  <c r="H1130" i="2"/>
  <c r="G1130" i="2"/>
  <c r="F1130" i="2"/>
  <c r="E1130" i="2"/>
  <c r="A1130" i="2"/>
  <c r="L1129" i="2"/>
  <c r="J1129" i="2"/>
  <c r="C1129" i="2"/>
  <c r="I1129" i="2"/>
  <c r="D1129" i="2"/>
  <c r="H1129" i="2"/>
  <c r="G1129" i="2"/>
  <c r="F1129" i="2"/>
  <c r="E1129" i="2"/>
  <c r="A1129" i="2"/>
  <c r="L1128" i="2"/>
  <c r="J1128" i="2"/>
  <c r="C1128" i="2"/>
  <c r="I1128" i="2"/>
  <c r="D1128" i="2"/>
  <c r="H1128" i="2"/>
  <c r="G1128" i="2"/>
  <c r="F1128" i="2"/>
  <c r="E1128" i="2"/>
  <c r="A1128" i="2"/>
  <c r="L1127" i="2"/>
  <c r="J1127" i="2"/>
  <c r="C1127" i="2"/>
  <c r="I1127" i="2"/>
  <c r="D1127" i="2"/>
  <c r="H1127" i="2"/>
  <c r="G1127" i="2"/>
  <c r="F1127" i="2"/>
  <c r="E1127" i="2"/>
  <c r="A1127" i="2"/>
  <c r="L1126" i="2"/>
  <c r="J1126" i="2"/>
  <c r="C1126" i="2"/>
  <c r="I1126" i="2"/>
  <c r="D1126" i="2"/>
  <c r="H1126" i="2"/>
  <c r="G1126" i="2"/>
  <c r="F1126" i="2"/>
  <c r="E1126" i="2"/>
  <c r="A1126" i="2"/>
  <c r="L1125" i="2"/>
  <c r="J1125" i="2"/>
  <c r="C1125" i="2"/>
  <c r="I1125" i="2"/>
  <c r="D1125" i="2"/>
  <c r="H1125" i="2"/>
  <c r="G1125" i="2"/>
  <c r="F1125" i="2"/>
  <c r="E1125" i="2"/>
  <c r="A1125" i="2"/>
  <c r="L1124" i="2"/>
  <c r="J1124" i="2"/>
  <c r="C1124" i="2"/>
  <c r="I1124" i="2"/>
  <c r="D1124" i="2"/>
  <c r="H1124" i="2"/>
  <c r="G1124" i="2"/>
  <c r="F1124" i="2"/>
  <c r="E1124" i="2"/>
  <c r="A1124" i="2"/>
  <c r="L1123" i="2"/>
  <c r="J1123" i="2"/>
  <c r="C1123" i="2"/>
  <c r="I1123" i="2"/>
  <c r="D1123" i="2"/>
  <c r="H1123" i="2"/>
  <c r="G1123" i="2"/>
  <c r="F1123" i="2"/>
  <c r="E1123" i="2"/>
  <c r="A1123" i="2"/>
  <c r="L1122" i="2"/>
  <c r="J1122" i="2"/>
  <c r="C1122" i="2"/>
  <c r="I1122" i="2"/>
  <c r="D1122" i="2"/>
  <c r="H1122" i="2"/>
  <c r="G1122" i="2"/>
  <c r="F1122" i="2"/>
  <c r="E1122" i="2"/>
  <c r="A1122" i="2"/>
  <c r="L1121" i="2"/>
  <c r="J1121" i="2"/>
  <c r="C1121" i="2"/>
  <c r="I1121" i="2"/>
  <c r="D1121" i="2"/>
  <c r="H1121" i="2"/>
  <c r="G1121" i="2"/>
  <c r="F1121" i="2"/>
  <c r="E1121" i="2"/>
  <c r="A1121" i="2"/>
  <c r="L1120" i="2"/>
  <c r="J1120" i="2"/>
  <c r="C1120" i="2"/>
  <c r="I1120" i="2"/>
  <c r="D1120" i="2"/>
  <c r="H1120" i="2"/>
  <c r="G1120" i="2"/>
  <c r="F1120" i="2"/>
  <c r="E1120" i="2"/>
  <c r="A1120" i="2"/>
  <c r="L1119" i="2"/>
  <c r="J1119" i="2"/>
  <c r="C1119" i="2"/>
  <c r="I1119" i="2"/>
  <c r="D1119" i="2"/>
  <c r="H1119" i="2"/>
  <c r="G1119" i="2"/>
  <c r="F1119" i="2"/>
  <c r="E1119" i="2"/>
  <c r="A1119" i="2"/>
  <c r="L1118" i="2"/>
  <c r="J1118" i="2"/>
  <c r="C1118" i="2"/>
  <c r="I1118" i="2"/>
  <c r="D1118" i="2"/>
  <c r="H1118" i="2"/>
  <c r="G1118" i="2"/>
  <c r="F1118" i="2"/>
  <c r="E1118" i="2"/>
  <c r="A1118" i="2"/>
  <c r="L1117" i="2"/>
  <c r="J1117" i="2"/>
  <c r="C1117" i="2"/>
  <c r="I1117" i="2"/>
  <c r="D1117" i="2"/>
  <c r="H1117" i="2"/>
  <c r="G1117" i="2"/>
  <c r="F1117" i="2"/>
  <c r="E1117" i="2"/>
  <c r="A1117" i="2"/>
  <c r="L1116" i="2"/>
  <c r="J1116" i="2"/>
  <c r="C1116" i="2"/>
  <c r="I1116" i="2"/>
  <c r="D1116" i="2"/>
  <c r="H1116" i="2"/>
  <c r="G1116" i="2"/>
  <c r="F1116" i="2"/>
  <c r="E1116" i="2"/>
  <c r="A1116" i="2"/>
  <c r="L1115" i="2"/>
  <c r="J1115" i="2"/>
  <c r="C1115" i="2"/>
  <c r="I1115" i="2"/>
  <c r="D1115" i="2"/>
  <c r="H1115" i="2"/>
  <c r="G1115" i="2"/>
  <c r="F1115" i="2"/>
  <c r="E1115" i="2"/>
  <c r="A1115" i="2"/>
  <c r="L1114" i="2"/>
  <c r="J1114" i="2"/>
  <c r="C1114" i="2"/>
  <c r="I1114" i="2"/>
  <c r="D1114" i="2"/>
  <c r="H1114" i="2"/>
  <c r="G1114" i="2"/>
  <c r="F1114" i="2"/>
  <c r="E1114" i="2"/>
  <c r="A1114" i="2"/>
  <c r="L1113" i="2"/>
  <c r="J1113" i="2"/>
  <c r="C1113" i="2"/>
  <c r="I1113" i="2"/>
  <c r="D1113" i="2"/>
  <c r="H1113" i="2"/>
  <c r="G1113" i="2"/>
  <c r="F1113" i="2"/>
  <c r="E1113" i="2"/>
  <c r="A1113" i="2"/>
  <c r="L1112" i="2"/>
  <c r="J1112" i="2"/>
  <c r="C1112" i="2"/>
  <c r="I1112" i="2"/>
  <c r="D1112" i="2"/>
  <c r="H1112" i="2"/>
  <c r="G1112" i="2"/>
  <c r="F1112" i="2"/>
  <c r="E1112" i="2"/>
  <c r="A1112" i="2"/>
  <c r="L1111" i="2"/>
  <c r="J1111" i="2"/>
  <c r="C1111" i="2"/>
  <c r="I1111" i="2"/>
  <c r="D1111" i="2"/>
  <c r="H1111" i="2"/>
  <c r="G1111" i="2"/>
  <c r="F1111" i="2"/>
  <c r="E1111" i="2"/>
  <c r="A1111" i="2"/>
  <c r="L1110" i="2"/>
  <c r="J1110" i="2"/>
  <c r="C1110" i="2"/>
  <c r="I1110" i="2"/>
  <c r="D1110" i="2"/>
  <c r="H1110" i="2"/>
  <c r="G1110" i="2"/>
  <c r="F1110" i="2"/>
  <c r="E1110" i="2"/>
  <c r="A1110" i="2"/>
  <c r="L1109" i="2"/>
  <c r="J1109" i="2"/>
  <c r="C1109" i="2"/>
  <c r="I1109" i="2"/>
  <c r="D1109" i="2"/>
  <c r="H1109" i="2"/>
  <c r="G1109" i="2"/>
  <c r="F1109" i="2"/>
  <c r="E1109" i="2"/>
  <c r="A1109" i="2"/>
  <c r="L1108" i="2"/>
  <c r="J1108" i="2"/>
  <c r="C1108" i="2"/>
  <c r="I1108" i="2"/>
  <c r="D1108" i="2"/>
  <c r="H1108" i="2"/>
  <c r="G1108" i="2"/>
  <c r="F1108" i="2"/>
  <c r="E1108" i="2"/>
  <c r="A1108" i="2"/>
  <c r="L1107" i="2"/>
  <c r="J1107" i="2"/>
  <c r="C1107" i="2"/>
  <c r="I1107" i="2"/>
  <c r="D1107" i="2"/>
  <c r="H1107" i="2"/>
  <c r="G1107" i="2"/>
  <c r="F1107" i="2"/>
  <c r="E1107" i="2"/>
  <c r="A1107" i="2"/>
  <c r="L1106" i="2"/>
  <c r="J1106" i="2"/>
  <c r="C1106" i="2"/>
  <c r="I1106" i="2"/>
  <c r="D1106" i="2"/>
  <c r="H1106" i="2"/>
  <c r="G1106" i="2"/>
  <c r="F1106" i="2"/>
  <c r="E1106" i="2"/>
  <c r="A1106" i="2"/>
  <c r="L1105" i="2"/>
  <c r="J1105" i="2"/>
  <c r="C1105" i="2"/>
  <c r="I1105" i="2"/>
  <c r="D1105" i="2"/>
  <c r="H1105" i="2"/>
  <c r="G1105" i="2"/>
  <c r="F1105" i="2"/>
  <c r="E1105" i="2"/>
  <c r="A1105" i="2"/>
  <c r="L1104" i="2"/>
  <c r="J1104" i="2"/>
  <c r="C1104" i="2"/>
  <c r="I1104" i="2"/>
  <c r="D1104" i="2"/>
  <c r="H1104" i="2"/>
  <c r="G1104" i="2"/>
  <c r="F1104" i="2"/>
  <c r="E1104" i="2"/>
  <c r="A1104" i="2"/>
  <c r="L1103" i="2"/>
  <c r="J1103" i="2"/>
  <c r="C1103" i="2"/>
  <c r="I1103" i="2"/>
  <c r="D1103" i="2"/>
  <c r="H1103" i="2"/>
  <c r="G1103" i="2"/>
  <c r="F1103" i="2"/>
  <c r="E1103" i="2"/>
  <c r="A1103" i="2"/>
  <c r="L1102" i="2"/>
  <c r="J1102" i="2"/>
  <c r="C1102" i="2"/>
  <c r="I1102" i="2"/>
  <c r="D1102" i="2"/>
  <c r="H1102" i="2"/>
  <c r="G1102" i="2"/>
  <c r="F1102" i="2"/>
  <c r="E1102" i="2"/>
  <c r="A1102" i="2"/>
  <c r="L1101" i="2"/>
  <c r="J1101" i="2"/>
  <c r="C1101" i="2"/>
  <c r="I1101" i="2"/>
  <c r="D1101" i="2"/>
  <c r="H1101" i="2"/>
  <c r="G1101" i="2"/>
  <c r="F1101" i="2"/>
  <c r="E1101" i="2"/>
  <c r="A1101" i="2"/>
  <c r="L1100" i="2"/>
  <c r="J1100" i="2"/>
  <c r="C1100" i="2"/>
  <c r="I1100" i="2"/>
  <c r="D1100" i="2"/>
  <c r="H1100" i="2"/>
  <c r="G1100" i="2"/>
  <c r="F1100" i="2"/>
  <c r="E1100" i="2"/>
  <c r="A1100" i="2"/>
  <c r="L1099" i="2"/>
  <c r="J1099" i="2"/>
  <c r="C1099" i="2"/>
  <c r="I1099" i="2"/>
  <c r="D1099" i="2"/>
  <c r="H1099" i="2"/>
  <c r="G1099" i="2"/>
  <c r="F1099" i="2"/>
  <c r="E1099" i="2"/>
  <c r="A1099" i="2"/>
  <c r="L1098" i="2"/>
  <c r="J1098" i="2"/>
  <c r="C1098" i="2"/>
  <c r="I1098" i="2"/>
  <c r="D1098" i="2"/>
  <c r="H1098" i="2"/>
  <c r="G1098" i="2"/>
  <c r="F1098" i="2"/>
  <c r="E1098" i="2"/>
  <c r="A1098" i="2"/>
  <c r="L1097" i="2"/>
  <c r="J1097" i="2"/>
  <c r="C1097" i="2"/>
  <c r="I1097" i="2"/>
  <c r="D1097" i="2"/>
  <c r="H1097" i="2"/>
  <c r="G1097" i="2"/>
  <c r="F1097" i="2"/>
  <c r="E1097" i="2"/>
  <c r="A1097" i="2"/>
  <c r="L1096" i="2"/>
  <c r="J1096" i="2"/>
  <c r="C1096" i="2"/>
  <c r="I1096" i="2"/>
  <c r="D1096" i="2"/>
  <c r="H1096" i="2"/>
  <c r="G1096" i="2"/>
  <c r="F1096" i="2"/>
  <c r="E1096" i="2"/>
  <c r="A1096" i="2"/>
  <c r="L1095" i="2"/>
  <c r="J1095" i="2"/>
  <c r="C1095" i="2"/>
  <c r="I1095" i="2"/>
  <c r="D1095" i="2"/>
  <c r="H1095" i="2"/>
  <c r="G1095" i="2"/>
  <c r="F1095" i="2"/>
  <c r="E1095" i="2"/>
  <c r="A1095" i="2"/>
  <c r="L1094" i="2"/>
  <c r="J1094" i="2"/>
  <c r="C1094" i="2"/>
  <c r="I1094" i="2"/>
  <c r="D1094" i="2"/>
  <c r="H1094" i="2"/>
  <c r="G1094" i="2"/>
  <c r="F1094" i="2"/>
  <c r="E1094" i="2"/>
  <c r="A1094" i="2"/>
  <c r="L1093" i="2"/>
  <c r="J1093" i="2"/>
  <c r="C1093" i="2"/>
  <c r="I1093" i="2"/>
  <c r="D1093" i="2"/>
  <c r="H1093" i="2"/>
  <c r="G1093" i="2"/>
  <c r="F1093" i="2"/>
  <c r="E1093" i="2"/>
  <c r="A1093" i="2"/>
  <c r="L1092" i="2"/>
  <c r="J1092" i="2"/>
  <c r="C1092" i="2"/>
  <c r="I1092" i="2"/>
  <c r="D1092" i="2"/>
  <c r="H1092" i="2"/>
  <c r="G1092" i="2"/>
  <c r="F1092" i="2"/>
  <c r="E1092" i="2"/>
  <c r="A1092" i="2"/>
  <c r="L1091" i="2"/>
  <c r="J1091" i="2"/>
  <c r="C1091" i="2"/>
  <c r="I1091" i="2"/>
  <c r="D1091" i="2"/>
  <c r="H1091" i="2"/>
  <c r="G1091" i="2"/>
  <c r="F1091" i="2"/>
  <c r="E1091" i="2"/>
  <c r="A1091" i="2"/>
  <c r="L1090" i="2"/>
  <c r="J1090" i="2"/>
  <c r="C1090" i="2"/>
  <c r="I1090" i="2"/>
  <c r="D1090" i="2"/>
  <c r="H1090" i="2"/>
  <c r="G1090" i="2"/>
  <c r="F1090" i="2"/>
  <c r="E1090" i="2"/>
  <c r="A1090" i="2"/>
  <c r="L1089" i="2"/>
  <c r="J1089" i="2"/>
  <c r="C1089" i="2"/>
  <c r="I1089" i="2"/>
  <c r="D1089" i="2"/>
  <c r="H1089" i="2"/>
  <c r="G1089" i="2"/>
  <c r="F1089" i="2"/>
  <c r="E1089" i="2"/>
  <c r="A1089" i="2"/>
  <c r="L1088" i="2"/>
  <c r="J1088" i="2"/>
  <c r="C1088" i="2"/>
  <c r="I1088" i="2"/>
  <c r="D1088" i="2"/>
  <c r="H1088" i="2"/>
  <c r="G1088" i="2"/>
  <c r="F1088" i="2"/>
  <c r="E1088" i="2"/>
  <c r="A1088" i="2"/>
  <c r="L1087" i="2"/>
  <c r="J1087" i="2"/>
  <c r="C1087" i="2"/>
  <c r="I1087" i="2"/>
  <c r="D1087" i="2"/>
  <c r="H1087" i="2"/>
  <c r="G1087" i="2"/>
  <c r="F1087" i="2"/>
  <c r="E1087" i="2"/>
  <c r="A1087" i="2"/>
  <c r="L1086" i="2"/>
  <c r="J1086" i="2"/>
  <c r="C1086" i="2"/>
  <c r="I1086" i="2"/>
  <c r="D1086" i="2"/>
  <c r="H1086" i="2"/>
  <c r="G1086" i="2"/>
  <c r="F1086" i="2"/>
  <c r="E1086" i="2"/>
  <c r="A1086" i="2"/>
  <c r="L1085" i="2"/>
  <c r="J1085" i="2"/>
  <c r="C1085" i="2"/>
  <c r="I1085" i="2"/>
  <c r="D1085" i="2"/>
  <c r="H1085" i="2"/>
  <c r="G1085" i="2"/>
  <c r="F1085" i="2"/>
  <c r="E1085" i="2"/>
  <c r="A1085" i="2"/>
  <c r="L1084" i="2"/>
  <c r="J1084" i="2"/>
  <c r="C1084" i="2"/>
  <c r="I1084" i="2"/>
  <c r="D1084" i="2"/>
  <c r="H1084" i="2"/>
  <c r="G1084" i="2"/>
  <c r="F1084" i="2"/>
  <c r="E1084" i="2"/>
  <c r="A1084" i="2"/>
  <c r="L1083" i="2"/>
  <c r="J1083" i="2"/>
  <c r="C1083" i="2"/>
  <c r="I1083" i="2"/>
  <c r="D1083" i="2"/>
  <c r="H1083" i="2"/>
  <c r="G1083" i="2"/>
  <c r="F1083" i="2"/>
  <c r="E1083" i="2"/>
  <c r="A1083" i="2"/>
  <c r="L1082" i="2"/>
  <c r="J1082" i="2"/>
  <c r="C1082" i="2"/>
  <c r="I1082" i="2"/>
  <c r="D1082" i="2"/>
  <c r="H1082" i="2"/>
  <c r="G1082" i="2"/>
  <c r="F1082" i="2"/>
  <c r="E1082" i="2"/>
  <c r="A1082" i="2"/>
  <c r="L1081" i="2"/>
  <c r="J1081" i="2"/>
  <c r="C1081" i="2"/>
  <c r="I1081" i="2"/>
  <c r="D1081" i="2"/>
  <c r="H1081" i="2"/>
  <c r="G1081" i="2"/>
  <c r="F1081" i="2"/>
  <c r="E1081" i="2"/>
  <c r="A1081" i="2"/>
  <c r="L1080" i="2"/>
  <c r="J1080" i="2"/>
  <c r="C1080" i="2"/>
  <c r="I1080" i="2"/>
  <c r="D1080" i="2"/>
  <c r="H1080" i="2"/>
  <c r="G1080" i="2"/>
  <c r="F1080" i="2"/>
  <c r="E1080" i="2"/>
  <c r="A1080" i="2"/>
  <c r="L1079" i="2"/>
  <c r="J1079" i="2"/>
  <c r="C1079" i="2"/>
  <c r="I1079" i="2"/>
  <c r="D1079" i="2"/>
  <c r="H1079" i="2"/>
  <c r="G1079" i="2"/>
  <c r="F1079" i="2"/>
  <c r="E1079" i="2"/>
  <c r="A1079" i="2"/>
  <c r="L1078" i="2"/>
  <c r="J1078" i="2"/>
  <c r="C1078" i="2"/>
  <c r="I1078" i="2"/>
  <c r="D1078" i="2"/>
  <c r="H1078" i="2"/>
  <c r="G1078" i="2"/>
  <c r="F1078" i="2"/>
  <c r="E1078" i="2"/>
  <c r="A1078" i="2"/>
  <c r="L1077" i="2"/>
  <c r="J1077" i="2"/>
  <c r="C1077" i="2"/>
  <c r="I1077" i="2"/>
  <c r="D1077" i="2"/>
  <c r="H1077" i="2"/>
  <c r="G1077" i="2"/>
  <c r="F1077" i="2"/>
  <c r="E1077" i="2"/>
  <c r="A1077" i="2"/>
  <c r="L1076" i="2"/>
  <c r="J1076" i="2"/>
  <c r="C1076" i="2"/>
  <c r="I1076" i="2"/>
  <c r="D1076" i="2"/>
  <c r="H1076" i="2"/>
  <c r="G1076" i="2"/>
  <c r="F1076" i="2"/>
  <c r="E1076" i="2"/>
  <c r="A1076" i="2"/>
  <c r="L1075" i="2"/>
  <c r="J1075" i="2"/>
  <c r="C1075" i="2"/>
  <c r="I1075" i="2"/>
  <c r="D1075" i="2"/>
  <c r="H1075" i="2"/>
  <c r="G1075" i="2"/>
  <c r="F1075" i="2"/>
  <c r="E1075" i="2"/>
  <c r="A1075" i="2"/>
  <c r="L1074" i="2"/>
  <c r="J1074" i="2"/>
  <c r="C1074" i="2"/>
  <c r="I1074" i="2"/>
  <c r="D1074" i="2"/>
  <c r="H1074" i="2"/>
  <c r="G1074" i="2"/>
  <c r="F1074" i="2"/>
  <c r="E1074" i="2"/>
  <c r="A1074" i="2"/>
  <c r="L1073" i="2"/>
  <c r="J1073" i="2"/>
  <c r="C1073" i="2"/>
  <c r="I1073" i="2"/>
  <c r="D1073" i="2"/>
  <c r="H1073" i="2"/>
  <c r="G1073" i="2"/>
  <c r="F1073" i="2"/>
  <c r="E1073" i="2"/>
  <c r="A1073" i="2"/>
  <c r="L1072" i="2"/>
  <c r="J1072" i="2"/>
  <c r="C1072" i="2"/>
  <c r="I1072" i="2"/>
  <c r="D1072" i="2"/>
  <c r="H1072" i="2"/>
  <c r="G1072" i="2"/>
  <c r="F1072" i="2"/>
  <c r="E1072" i="2"/>
  <c r="A1072" i="2"/>
  <c r="L1071" i="2"/>
  <c r="J1071" i="2"/>
  <c r="C1071" i="2"/>
  <c r="I1071" i="2"/>
  <c r="D1071" i="2"/>
  <c r="H1071" i="2"/>
  <c r="G1071" i="2"/>
  <c r="F1071" i="2"/>
  <c r="E1071" i="2"/>
  <c r="A1071" i="2"/>
  <c r="L1070" i="2"/>
  <c r="J1070" i="2"/>
  <c r="C1070" i="2"/>
  <c r="I1070" i="2"/>
  <c r="D1070" i="2"/>
  <c r="H1070" i="2"/>
  <c r="G1070" i="2"/>
  <c r="F1070" i="2"/>
  <c r="E1070" i="2"/>
  <c r="A1070" i="2"/>
  <c r="L1069" i="2"/>
  <c r="J1069" i="2"/>
  <c r="C1069" i="2"/>
  <c r="I1069" i="2"/>
  <c r="D1069" i="2"/>
  <c r="H1069" i="2"/>
  <c r="G1069" i="2"/>
  <c r="F1069" i="2"/>
  <c r="E1069" i="2"/>
  <c r="A1069" i="2"/>
  <c r="L1068" i="2"/>
  <c r="J1068" i="2"/>
  <c r="C1068" i="2"/>
  <c r="I1068" i="2"/>
  <c r="D1068" i="2"/>
  <c r="H1068" i="2"/>
  <c r="G1068" i="2"/>
  <c r="F1068" i="2"/>
  <c r="E1068" i="2"/>
  <c r="A1068" i="2"/>
  <c r="L1067" i="2"/>
  <c r="J1067" i="2"/>
  <c r="C1067" i="2"/>
  <c r="I1067" i="2"/>
  <c r="D1067" i="2"/>
  <c r="H1067" i="2"/>
  <c r="G1067" i="2"/>
  <c r="F1067" i="2"/>
  <c r="E1067" i="2"/>
  <c r="A1067" i="2"/>
  <c r="L1066" i="2"/>
  <c r="J1066" i="2"/>
  <c r="C1066" i="2"/>
  <c r="I1066" i="2"/>
  <c r="D1066" i="2"/>
  <c r="H1066" i="2"/>
  <c r="G1066" i="2"/>
  <c r="F1066" i="2"/>
  <c r="E1066" i="2"/>
  <c r="A1066" i="2"/>
  <c r="L1065" i="2"/>
  <c r="J1065" i="2"/>
  <c r="C1065" i="2"/>
  <c r="I1065" i="2"/>
  <c r="D1065" i="2"/>
  <c r="H1065" i="2"/>
  <c r="G1065" i="2"/>
  <c r="F1065" i="2"/>
  <c r="E1065" i="2"/>
  <c r="A1065" i="2"/>
  <c r="L1064" i="2"/>
  <c r="J1064" i="2"/>
  <c r="C1064" i="2"/>
  <c r="I1064" i="2"/>
  <c r="D1064" i="2"/>
  <c r="H1064" i="2"/>
  <c r="G1064" i="2"/>
  <c r="F1064" i="2"/>
  <c r="E1064" i="2"/>
  <c r="A1064" i="2"/>
  <c r="L1063" i="2"/>
  <c r="J1063" i="2"/>
  <c r="C1063" i="2"/>
  <c r="I1063" i="2"/>
  <c r="D1063" i="2"/>
  <c r="H1063" i="2"/>
  <c r="G1063" i="2"/>
  <c r="F1063" i="2"/>
  <c r="E1063" i="2"/>
  <c r="A1063" i="2"/>
  <c r="L1062" i="2"/>
  <c r="J1062" i="2"/>
  <c r="C1062" i="2"/>
  <c r="I1062" i="2"/>
  <c r="D1062" i="2"/>
  <c r="H1062" i="2"/>
  <c r="G1062" i="2"/>
  <c r="F1062" i="2"/>
  <c r="E1062" i="2"/>
  <c r="A1062" i="2"/>
  <c r="L1061" i="2"/>
  <c r="J1061" i="2"/>
  <c r="C1061" i="2"/>
  <c r="I1061" i="2"/>
  <c r="D1061" i="2"/>
  <c r="H1061" i="2"/>
  <c r="G1061" i="2"/>
  <c r="F1061" i="2"/>
  <c r="E1061" i="2"/>
  <c r="A1061" i="2"/>
  <c r="L1060" i="2"/>
  <c r="J1060" i="2"/>
  <c r="C1060" i="2"/>
  <c r="I1060" i="2"/>
  <c r="D1060" i="2"/>
  <c r="H1060" i="2"/>
  <c r="G1060" i="2"/>
  <c r="F1060" i="2"/>
  <c r="E1060" i="2"/>
  <c r="A1060" i="2"/>
  <c r="L1059" i="2"/>
  <c r="J1059" i="2"/>
  <c r="C1059" i="2"/>
  <c r="I1059" i="2"/>
  <c r="D1059" i="2"/>
  <c r="H1059" i="2"/>
  <c r="G1059" i="2"/>
  <c r="F1059" i="2"/>
  <c r="E1059" i="2"/>
  <c r="A1059" i="2"/>
  <c r="L1058" i="2"/>
  <c r="J1058" i="2"/>
  <c r="C1058" i="2"/>
  <c r="I1058" i="2"/>
  <c r="D1058" i="2"/>
  <c r="H1058" i="2"/>
  <c r="G1058" i="2"/>
  <c r="F1058" i="2"/>
  <c r="E1058" i="2"/>
  <c r="A1058" i="2"/>
  <c r="L1057" i="2"/>
  <c r="J1057" i="2"/>
  <c r="C1057" i="2"/>
  <c r="I1057" i="2"/>
  <c r="D1057" i="2"/>
  <c r="H1057" i="2"/>
  <c r="G1057" i="2"/>
  <c r="F1057" i="2"/>
  <c r="E1057" i="2"/>
  <c r="A1057" i="2"/>
  <c r="L1056" i="2"/>
  <c r="J1056" i="2"/>
  <c r="C1056" i="2"/>
  <c r="I1056" i="2"/>
  <c r="D1056" i="2"/>
  <c r="H1056" i="2"/>
  <c r="G1056" i="2"/>
  <c r="F1056" i="2"/>
  <c r="E1056" i="2"/>
  <c r="A1056" i="2"/>
  <c r="L1055" i="2"/>
  <c r="J1055" i="2"/>
  <c r="C1055" i="2"/>
  <c r="I1055" i="2"/>
  <c r="D1055" i="2"/>
  <c r="H1055" i="2"/>
  <c r="G1055" i="2"/>
  <c r="F1055" i="2"/>
  <c r="E1055" i="2"/>
  <c r="A1055" i="2"/>
  <c r="L1054" i="2"/>
  <c r="J1054" i="2"/>
  <c r="C1054" i="2"/>
  <c r="I1054" i="2"/>
  <c r="D1054" i="2"/>
  <c r="H1054" i="2"/>
  <c r="G1054" i="2"/>
  <c r="F1054" i="2"/>
  <c r="E1054" i="2"/>
  <c r="A1054" i="2"/>
  <c r="L1053" i="2"/>
  <c r="J1053" i="2"/>
  <c r="C1053" i="2"/>
  <c r="I1053" i="2"/>
  <c r="D1053" i="2"/>
  <c r="H1053" i="2"/>
  <c r="G1053" i="2"/>
  <c r="F1053" i="2"/>
  <c r="E1053" i="2"/>
  <c r="A1053" i="2"/>
  <c r="L1052" i="2"/>
  <c r="J1052" i="2"/>
  <c r="C1052" i="2"/>
  <c r="I1052" i="2"/>
  <c r="D1052" i="2"/>
  <c r="H1052" i="2"/>
  <c r="G1052" i="2"/>
  <c r="F1052" i="2"/>
  <c r="E1052" i="2"/>
  <c r="A1052" i="2"/>
  <c r="L1051" i="2"/>
  <c r="J1051" i="2"/>
  <c r="C1051" i="2"/>
  <c r="I1051" i="2"/>
  <c r="D1051" i="2"/>
  <c r="H1051" i="2"/>
  <c r="G1051" i="2"/>
  <c r="F1051" i="2"/>
  <c r="E1051" i="2"/>
  <c r="A1051" i="2"/>
  <c r="L1050" i="2"/>
  <c r="J1050" i="2"/>
  <c r="C1050" i="2"/>
  <c r="I1050" i="2"/>
  <c r="D1050" i="2"/>
  <c r="H1050" i="2"/>
  <c r="G1050" i="2"/>
  <c r="F1050" i="2"/>
  <c r="E1050" i="2"/>
  <c r="A1050" i="2"/>
  <c r="L1049" i="2"/>
  <c r="J1049" i="2"/>
  <c r="C1049" i="2"/>
  <c r="I1049" i="2"/>
  <c r="D1049" i="2"/>
  <c r="H1049" i="2"/>
  <c r="G1049" i="2"/>
  <c r="F1049" i="2"/>
  <c r="E1049" i="2"/>
  <c r="A1049" i="2"/>
  <c r="L1048" i="2"/>
  <c r="J1048" i="2"/>
  <c r="C1048" i="2"/>
  <c r="I1048" i="2"/>
  <c r="D1048" i="2"/>
  <c r="H1048" i="2"/>
  <c r="G1048" i="2"/>
  <c r="F1048" i="2"/>
  <c r="E1048" i="2"/>
  <c r="A1048" i="2"/>
  <c r="L1047" i="2"/>
  <c r="J1047" i="2"/>
  <c r="C1047" i="2"/>
  <c r="I1047" i="2"/>
  <c r="D1047" i="2"/>
  <c r="H1047" i="2"/>
  <c r="G1047" i="2"/>
  <c r="F1047" i="2"/>
  <c r="E1047" i="2"/>
  <c r="A1047" i="2"/>
  <c r="L1046" i="2"/>
  <c r="J1046" i="2"/>
  <c r="C1046" i="2"/>
  <c r="I1046" i="2"/>
  <c r="D1046" i="2"/>
  <c r="H1046" i="2"/>
  <c r="G1046" i="2"/>
  <c r="F1046" i="2"/>
  <c r="E1046" i="2"/>
  <c r="A1046" i="2"/>
  <c r="L1045" i="2"/>
  <c r="J1045" i="2"/>
  <c r="C1045" i="2"/>
  <c r="I1045" i="2"/>
  <c r="D1045" i="2"/>
  <c r="H1045" i="2"/>
  <c r="G1045" i="2"/>
  <c r="F1045" i="2"/>
  <c r="E1045" i="2"/>
  <c r="A1045" i="2"/>
  <c r="L1044" i="2"/>
  <c r="J1044" i="2"/>
  <c r="C1044" i="2"/>
  <c r="I1044" i="2"/>
  <c r="D1044" i="2"/>
  <c r="H1044" i="2"/>
  <c r="G1044" i="2"/>
  <c r="F1044" i="2"/>
  <c r="E1044" i="2"/>
  <c r="A1044" i="2"/>
  <c r="L1043" i="2"/>
  <c r="J1043" i="2"/>
  <c r="C1043" i="2"/>
  <c r="I1043" i="2"/>
  <c r="D1043" i="2"/>
  <c r="H1043" i="2"/>
  <c r="G1043" i="2"/>
  <c r="F1043" i="2"/>
  <c r="E1043" i="2"/>
  <c r="A1043" i="2"/>
  <c r="L1042" i="2"/>
  <c r="J1042" i="2"/>
  <c r="C1042" i="2"/>
  <c r="I1042" i="2"/>
  <c r="D1042" i="2"/>
  <c r="H1042" i="2"/>
  <c r="G1042" i="2"/>
  <c r="F1042" i="2"/>
  <c r="E1042" i="2"/>
  <c r="A1042" i="2"/>
  <c r="L1041" i="2"/>
  <c r="J1041" i="2"/>
  <c r="C1041" i="2"/>
  <c r="I1041" i="2"/>
  <c r="D1041" i="2"/>
  <c r="H1041" i="2"/>
  <c r="G1041" i="2"/>
  <c r="F1041" i="2"/>
  <c r="E1041" i="2"/>
  <c r="A1041" i="2"/>
  <c r="L1040" i="2"/>
  <c r="J1040" i="2"/>
  <c r="C1040" i="2"/>
  <c r="I1040" i="2"/>
  <c r="D1040" i="2"/>
  <c r="H1040" i="2"/>
  <c r="G1040" i="2"/>
  <c r="F1040" i="2"/>
  <c r="E1040" i="2"/>
  <c r="A1040" i="2"/>
  <c r="L1039" i="2"/>
  <c r="J1039" i="2"/>
  <c r="C1039" i="2"/>
  <c r="I1039" i="2"/>
  <c r="D1039" i="2"/>
  <c r="H1039" i="2"/>
  <c r="G1039" i="2"/>
  <c r="F1039" i="2"/>
  <c r="E1039" i="2"/>
  <c r="A1039" i="2"/>
  <c r="L1038" i="2"/>
  <c r="J1038" i="2"/>
  <c r="C1038" i="2"/>
  <c r="I1038" i="2"/>
  <c r="D1038" i="2"/>
  <c r="H1038" i="2"/>
  <c r="G1038" i="2"/>
  <c r="F1038" i="2"/>
  <c r="E1038" i="2"/>
  <c r="A1038" i="2"/>
  <c r="L1037" i="2"/>
  <c r="J1037" i="2"/>
  <c r="C1037" i="2"/>
  <c r="I1037" i="2"/>
  <c r="D1037" i="2"/>
  <c r="H1037" i="2"/>
  <c r="G1037" i="2"/>
  <c r="F1037" i="2"/>
  <c r="E1037" i="2"/>
  <c r="A1037" i="2"/>
  <c r="L1036" i="2"/>
  <c r="J1036" i="2"/>
  <c r="C1036" i="2"/>
  <c r="I1036" i="2"/>
  <c r="D1036" i="2"/>
  <c r="H1036" i="2"/>
  <c r="G1036" i="2"/>
  <c r="F1036" i="2"/>
  <c r="E1036" i="2"/>
  <c r="A1036" i="2"/>
  <c r="L1035" i="2"/>
  <c r="J1035" i="2"/>
  <c r="C1035" i="2"/>
  <c r="I1035" i="2"/>
  <c r="D1035" i="2"/>
  <c r="H1035" i="2"/>
  <c r="G1035" i="2"/>
  <c r="F1035" i="2"/>
  <c r="E1035" i="2"/>
  <c r="A1035" i="2"/>
  <c r="L1034" i="2"/>
  <c r="J1034" i="2"/>
  <c r="C1034" i="2"/>
  <c r="I1034" i="2"/>
  <c r="D1034" i="2"/>
  <c r="H1034" i="2"/>
  <c r="G1034" i="2"/>
  <c r="F1034" i="2"/>
  <c r="E1034" i="2"/>
  <c r="A1034" i="2"/>
  <c r="L1033" i="2"/>
  <c r="J1033" i="2"/>
  <c r="C1033" i="2"/>
  <c r="I1033" i="2"/>
  <c r="D1033" i="2"/>
  <c r="H1033" i="2"/>
  <c r="G1033" i="2"/>
  <c r="F1033" i="2"/>
  <c r="E1033" i="2"/>
  <c r="A1033" i="2"/>
  <c r="L1032" i="2"/>
  <c r="J1032" i="2"/>
  <c r="C1032" i="2"/>
  <c r="I1032" i="2"/>
  <c r="D1032" i="2"/>
  <c r="H1032" i="2"/>
  <c r="G1032" i="2"/>
  <c r="F1032" i="2"/>
  <c r="E1032" i="2"/>
  <c r="A1032" i="2"/>
  <c r="L1031" i="2"/>
  <c r="J1031" i="2"/>
  <c r="C1031" i="2"/>
  <c r="I1031" i="2"/>
  <c r="D1031" i="2"/>
  <c r="H1031" i="2"/>
  <c r="G1031" i="2"/>
  <c r="F1031" i="2"/>
  <c r="E1031" i="2"/>
  <c r="A1031" i="2"/>
  <c r="L1030" i="2"/>
  <c r="J1030" i="2"/>
  <c r="C1030" i="2"/>
  <c r="I1030" i="2"/>
  <c r="D1030" i="2"/>
  <c r="H1030" i="2"/>
  <c r="G1030" i="2"/>
  <c r="F1030" i="2"/>
  <c r="E1030" i="2"/>
  <c r="A1030" i="2"/>
  <c r="L1029" i="2"/>
  <c r="J1029" i="2"/>
  <c r="C1029" i="2"/>
  <c r="I1029" i="2"/>
  <c r="D1029" i="2"/>
  <c r="H1029" i="2"/>
  <c r="G1029" i="2"/>
  <c r="F1029" i="2"/>
  <c r="E1029" i="2"/>
  <c r="A1029" i="2"/>
  <c r="L1028" i="2"/>
  <c r="J1028" i="2"/>
  <c r="C1028" i="2"/>
  <c r="I1028" i="2"/>
  <c r="D1028" i="2"/>
  <c r="H1028" i="2"/>
  <c r="G1028" i="2"/>
  <c r="F1028" i="2"/>
  <c r="E1028" i="2"/>
  <c r="A1028" i="2"/>
  <c r="L1027" i="2"/>
  <c r="J1027" i="2"/>
  <c r="C1027" i="2"/>
  <c r="I1027" i="2"/>
  <c r="D1027" i="2"/>
  <c r="H1027" i="2"/>
  <c r="G1027" i="2"/>
  <c r="F1027" i="2"/>
  <c r="E1027" i="2"/>
  <c r="A1027" i="2"/>
  <c r="L1026" i="2"/>
  <c r="J1026" i="2"/>
  <c r="C1026" i="2"/>
  <c r="I1026" i="2"/>
  <c r="D1026" i="2"/>
  <c r="H1026" i="2"/>
  <c r="G1026" i="2"/>
  <c r="F1026" i="2"/>
  <c r="E1026" i="2"/>
  <c r="A1026" i="2"/>
  <c r="L1025" i="2"/>
  <c r="J1025" i="2"/>
  <c r="C1025" i="2"/>
  <c r="I1025" i="2"/>
  <c r="D1025" i="2"/>
  <c r="H1025" i="2"/>
  <c r="G1025" i="2"/>
  <c r="F1025" i="2"/>
  <c r="E1025" i="2"/>
  <c r="A1025" i="2"/>
  <c r="L1024" i="2"/>
  <c r="J1024" i="2"/>
  <c r="C1024" i="2"/>
  <c r="I1024" i="2"/>
  <c r="D1024" i="2"/>
  <c r="H1024" i="2"/>
  <c r="G1024" i="2"/>
  <c r="F1024" i="2"/>
  <c r="E1024" i="2"/>
  <c r="A1024" i="2"/>
  <c r="L1023" i="2"/>
  <c r="J1023" i="2"/>
  <c r="C1023" i="2"/>
  <c r="I1023" i="2"/>
  <c r="D1023" i="2"/>
  <c r="H1023" i="2"/>
  <c r="G1023" i="2"/>
  <c r="F1023" i="2"/>
  <c r="E1023" i="2"/>
  <c r="A1023" i="2"/>
  <c r="L1022" i="2"/>
  <c r="J1022" i="2"/>
  <c r="C1022" i="2"/>
  <c r="I1022" i="2"/>
  <c r="D1022" i="2"/>
  <c r="H1022" i="2"/>
  <c r="G1022" i="2"/>
  <c r="F1022" i="2"/>
  <c r="E1022" i="2"/>
  <c r="A1022" i="2"/>
  <c r="L1021" i="2"/>
  <c r="J1021" i="2"/>
  <c r="C1021" i="2"/>
  <c r="I1021" i="2"/>
  <c r="D1021" i="2"/>
  <c r="H1021" i="2"/>
  <c r="G1021" i="2"/>
  <c r="F1021" i="2"/>
  <c r="E1021" i="2"/>
  <c r="A1021" i="2"/>
  <c r="L1020" i="2"/>
  <c r="J1020" i="2"/>
  <c r="C1020" i="2"/>
  <c r="I1020" i="2"/>
  <c r="D1020" i="2"/>
  <c r="H1020" i="2"/>
  <c r="G1020" i="2"/>
  <c r="F1020" i="2"/>
  <c r="E1020" i="2"/>
  <c r="A1020" i="2"/>
  <c r="L1019" i="2"/>
  <c r="J1019" i="2"/>
  <c r="C1019" i="2"/>
  <c r="I1019" i="2"/>
  <c r="D1019" i="2"/>
  <c r="H1019" i="2"/>
  <c r="G1019" i="2"/>
  <c r="F1019" i="2"/>
  <c r="E1019" i="2"/>
  <c r="A1019" i="2"/>
  <c r="L1018" i="2"/>
  <c r="J1018" i="2"/>
  <c r="C1018" i="2"/>
  <c r="I1018" i="2"/>
  <c r="D1018" i="2"/>
  <c r="H1018" i="2"/>
  <c r="G1018" i="2"/>
  <c r="F1018" i="2"/>
  <c r="E1018" i="2"/>
  <c r="A1018" i="2"/>
  <c r="L1017" i="2"/>
  <c r="J1017" i="2"/>
  <c r="C1017" i="2"/>
  <c r="I1017" i="2"/>
  <c r="D1017" i="2"/>
  <c r="H1017" i="2"/>
  <c r="G1017" i="2"/>
  <c r="F1017" i="2"/>
  <c r="E1017" i="2"/>
  <c r="A1017" i="2"/>
  <c r="L1016" i="2"/>
  <c r="J1016" i="2"/>
  <c r="C1016" i="2"/>
  <c r="I1016" i="2"/>
  <c r="D1016" i="2"/>
  <c r="H1016" i="2"/>
  <c r="G1016" i="2"/>
  <c r="F1016" i="2"/>
  <c r="E1016" i="2"/>
  <c r="A1016" i="2"/>
  <c r="L1015" i="2"/>
  <c r="J1015" i="2"/>
  <c r="C1015" i="2"/>
  <c r="I1015" i="2"/>
  <c r="D1015" i="2"/>
  <c r="H1015" i="2"/>
  <c r="G1015" i="2"/>
  <c r="F1015" i="2"/>
  <c r="E1015" i="2"/>
  <c r="A1015" i="2"/>
  <c r="L1014" i="2"/>
  <c r="J1014" i="2"/>
  <c r="C1014" i="2"/>
  <c r="I1014" i="2"/>
  <c r="D1014" i="2"/>
  <c r="H1014" i="2"/>
  <c r="G1014" i="2"/>
  <c r="F1014" i="2"/>
  <c r="E1014" i="2"/>
  <c r="A1014" i="2"/>
  <c r="L1013" i="2"/>
  <c r="J1013" i="2"/>
  <c r="C1013" i="2"/>
  <c r="I1013" i="2"/>
  <c r="D1013" i="2"/>
  <c r="H1013" i="2"/>
  <c r="G1013" i="2"/>
  <c r="F1013" i="2"/>
  <c r="E1013" i="2"/>
  <c r="A1013" i="2"/>
  <c r="L1012" i="2"/>
  <c r="J1012" i="2"/>
  <c r="C1012" i="2"/>
  <c r="I1012" i="2"/>
  <c r="D1012" i="2"/>
  <c r="H1012" i="2"/>
  <c r="G1012" i="2"/>
  <c r="F1012" i="2"/>
  <c r="E1012" i="2"/>
  <c r="A1012" i="2"/>
  <c r="L1011" i="2"/>
  <c r="J1011" i="2"/>
  <c r="C1011" i="2"/>
  <c r="I1011" i="2"/>
  <c r="D1011" i="2"/>
  <c r="H1011" i="2"/>
  <c r="G1011" i="2"/>
  <c r="F1011" i="2"/>
  <c r="E1011" i="2"/>
  <c r="A1011" i="2"/>
  <c r="L1010" i="2"/>
  <c r="J1010" i="2"/>
  <c r="C1010" i="2"/>
  <c r="I1010" i="2"/>
  <c r="D1010" i="2"/>
  <c r="H1010" i="2"/>
  <c r="G1010" i="2"/>
  <c r="F1010" i="2"/>
  <c r="E1010" i="2"/>
  <c r="A1010" i="2"/>
  <c r="L1009" i="2"/>
  <c r="J1009" i="2"/>
  <c r="C1009" i="2"/>
  <c r="I1009" i="2"/>
  <c r="D1009" i="2"/>
  <c r="H1009" i="2"/>
  <c r="G1009" i="2"/>
  <c r="F1009" i="2"/>
  <c r="E1009" i="2"/>
  <c r="A1009" i="2"/>
  <c r="L1008" i="2"/>
  <c r="J1008" i="2"/>
  <c r="C1008" i="2"/>
  <c r="I1008" i="2"/>
  <c r="D1008" i="2"/>
  <c r="H1008" i="2"/>
  <c r="G1008" i="2"/>
  <c r="F1008" i="2"/>
  <c r="E1008" i="2"/>
  <c r="A1008" i="2"/>
  <c r="L1007" i="2"/>
  <c r="J1007" i="2"/>
  <c r="C1007" i="2"/>
  <c r="I1007" i="2"/>
  <c r="D1007" i="2"/>
  <c r="H1007" i="2"/>
  <c r="G1007" i="2"/>
  <c r="F1007" i="2"/>
  <c r="E1007" i="2"/>
  <c r="A1007" i="2"/>
  <c r="L1006" i="2"/>
  <c r="J1006" i="2"/>
  <c r="C1006" i="2"/>
  <c r="I1006" i="2"/>
  <c r="D1006" i="2"/>
  <c r="H1006" i="2"/>
  <c r="G1006" i="2"/>
  <c r="F1006" i="2"/>
  <c r="E1006" i="2"/>
  <c r="A1006" i="2"/>
  <c r="L1005" i="2"/>
  <c r="J1005" i="2"/>
  <c r="C1005" i="2"/>
  <c r="I1005" i="2"/>
  <c r="D1005" i="2"/>
  <c r="H1005" i="2"/>
  <c r="G1005" i="2"/>
  <c r="F1005" i="2"/>
  <c r="E1005" i="2"/>
  <c r="A1005" i="2"/>
  <c r="L1004" i="2"/>
  <c r="J1004" i="2"/>
  <c r="C1004" i="2"/>
  <c r="I1004" i="2"/>
  <c r="D1004" i="2"/>
  <c r="H1004" i="2"/>
  <c r="G1004" i="2"/>
  <c r="F1004" i="2"/>
  <c r="E1004" i="2"/>
  <c r="A1004" i="2"/>
  <c r="L1003" i="2"/>
  <c r="J1003" i="2"/>
  <c r="C1003" i="2"/>
  <c r="I1003" i="2"/>
  <c r="D1003" i="2"/>
  <c r="H1003" i="2"/>
  <c r="G1003" i="2"/>
  <c r="F1003" i="2"/>
  <c r="E1003" i="2"/>
  <c r="A1003" i="2"/>
  <c r="L1002" i="2"/>
  <c r="J1002" i="2"/>
  <c r="C1002" i="2"/>
  <c r="I1002" i="2"/>
  <c r="D1002" i="2"/>
  <c r="H1002" i="2"/>
  <c r="G1002" i="2"/>
  <c r="F1002" i="2"/>
  <c r="E1002" i="2"/>
  <c r="A1002" i="2"/>
  <c r="L1001" i="2"/>
  <c r="J1001" i="2"/>
  <c r="C1001" i="2"/>
  <c r="I1001" i="2"/>
  <c r="D1001" i="2"/>
  <c r="H1001" i="2"/>
  <c r="G1001" i="2"/>
  <c r="F1001" i="2"/>
  <c r="E1001" i="2"/>
  <c r="A1001" i="2"/>
  <c r="L1000" i="2"/>
  <c r="J1000" i="2"/>
  <c r="C1000" i="2"/>
  <c r="I1000" i="2"/>
  <c r="D1000" i="2"/>
  <c r="H1000" i="2"/>
  <c r="G1000" i="2"/>
  <c r="F1000" i="2"/>
  <c r="E1000" i="2"/>
  <c r="A1000" i="2"/>
  <c r="L999" i="2"/>
  <c r="J999" i="2"/>
  <c r="C999" i="2"/>
  <c r="I999" i="2"/>
  <c r="D999" i="2"/>
  <c r="H999" i="2"/>
  <c r="G999" i="2"/>
  <c r="F999" i="2"/>
  <c r="E999" i="2"/>
  <c r="A999" i="2"/>
  <c r="L998" i="2"/>
  <c r="J998" i="2"/>
  <c r="C998" i="2"/>
  <c r="I998" i="2"/>
  <c r="D998" i="2"/>
  <c r="H998" i="2"/>
  <c r="G998" i="2"/>
  <c r="F998" i="2"/>
  <c r="E998" i="2"/>
  <c r="A998" i="2"/>
  <c r="L997" i="2"/>
  <c r="J997" i="2"/>
  <c r="C997" i="2"/>
  <c r="I997" i="2"/>
  <c r="D997" i="2"/>
  <c r="H997" i="2"/>
  <c r="G997" i="2"/>
  <c r="F997" i="2"/>
  <c r="E997" i="2"/>
  <c r="A997" i="2"/>
  <c r="L996" i="2"/>
  <c r="J996" i="2"/>
  <c r="C996" i="2"/>
  <c r="I996" i="2"/>
  <c r="D996" i="2"/>
  <c r="H996" i="2"/>
  <c r="G996" i="2"/>
  <c r="F996" i="2"/>
  <c r="E996" i="2"/>
  <c r="A996" i="2"/>
  <c r="L995" i="2"/>
  <c r="J995" i="2"/>
  <c r="C995" i="2"/>
  <c r="I995" i="2"/>
  <c r="D995" i="2"/>
  <c r="H995" i="2"/>
  <c r="G995" i="2"/>
  <c r="F995" i="2"/>
  <c r="E995" i="2"/>
  <c r="A995" i="2"/>
  <c r="L994" i="2"/>
  <c r="J994" i="2"/>
  <c r="C994" i="2"/>
  <c r="I994" i="2"/>
  <c r="D994" i="2"/>
  <c r="H994" i="2"/>
  <c r="G994" i="2"/>
  <c r="F994" i="2"/>
  <c r="E994" i="2"/>
  <c r="A994" i="2"/>
  <c r="L993" i="2"/>
  <c r="J993" i="2"/>
  <c r="C993" i="2"/>
  <c r="I993" i="2"/>
  <c r="D993" i="2"/>
  <c r="H993" i="2"/>
  <c r="G993" i="2"/>
  <c r="F993" i="2"/>
  <c r="E993" i="2"/>
  <c r="A993" i="2"/>
  <c r="L992" i="2"/>
  <c r="J992" i="2"/>
  <c r="C992" i="2"/>
  <c r="I992" i="2"/>
  <c r="D992" i="2"/>
  <c r="H992" i="2"/>
  <c r="G992" i="2"/>
  <c r="F992" i="2"/>
  <c r="E992" i="2"/>
  <c r="A992" i="2"/>
  <c r="L991" i="2"/>
  <c r="J991" i="2"/>
  <c r="C991" i="2"/>
  <c r="I991" i="2"/>
  <c r="D991" i="2"/>
  <c r="H991" i="2"/>
  <c r="G991" i="2"/>
  <c r="F991" i="2"/>
  <c r="E991" i="2"/>
  <c r="A991" i="2"/>
  <c r="L990" i="2"/>
  <c r="J990" i="2"/>
  <c r="C990" i="2"/>
  <c r="I990" i="2"/>
  <c r="D990" i="2"/>
  <c r="H990" i="2"/>
  <c r="G990" i="2"/>
  <c r="F990" i="2"/>
  <c r="E990" i="2"/>
  <c r="A990" i="2"/>
  <c r="L989" i="2"/>
  <c r="J989" i="2"/>
  <c r="C989" i="2"/>
  <c r="I989" i="2"/>
  <c r="D989" i="2"/>
  <c r="H989" i="2"/>
  <c r="G989" i="2"/>
  <c r="F989" i="2"/>
  <c r="E989" i="2"/>
  <c r="A989" i="2"/>
  <c r="L988" i="2"/>
  <c r="J988" i="2"/>
  <c r="C988" i="2"/>
  <c r="I988" i="2"/>
  <c r="D988" i="2"/>
  <c r="H988" i="2"/>
  <c r="G988" i="2"/>
  <c r="F988" i="2"/>
  <c r="E988" i="2"/>
  <c r="A988" i="2"/>
  <c r="L987" i="2"/>
  <c r="J987" i="2"/>
  <c r="C987" i="2"/>
  <c r="I987" i="2"/>
  <c r="D987" i="2"/>
  <c r="H987" i="2"/>
  <c r="G987" i="2"/>
  <c r="F987" i="2"/>
  <c r="E987" i="2"/>
  <c r="A987" i="2"/>
  <c r="L986" i="2"/>
  <c r="J986" i="2"/>
  <c r="C986" i="2"/>
  <c r="I986" i="2"/>
  <c r="D986" i="2"/>
  <c r="H986" i="2"/>
  <c r="G986" i="2"/>
  <c r="F986" i="2"/>
  <c r="E986" i="2"/>
  <c r="A986" i="2"/>
  <c r="L985" i="2"/>
  <c r="J985" i="2"/>
  <c r="C985" i="2"/>
  <c r="I985" i="2"/>
  <c r="D985" i="2"/>
  <c r="H985" i="2"/>
  <c r="G985" i="2"/>
  <c r="F985" i="2"/>
  <c r="E985" i="2"/>
  <c r="A985" i="2"/>
  <c r="L984" i="2"/>
  <c r="J984" i="2"/>
  <c r="C984" i="2"/>
  <c r="I984" i="2"/>
  <c r="D984" i="2"/>
  <c r="H984" i="2"/>
  <c r="G984" i="2"/>
  <c r="F984" i="2"/>
  <c r="E984" i="2"/>
  <c r="A984" i="2"/>
  <c r="L983" i="2"/>
  <c r="J983" i="2"/>
  <c r="C983" i="2"/>
  <c r="I983" i="2"/>
  <c r="D983" i="2"/>
  <c r="H983" i="2"/>
  <c r="G983" i="2"/>
  <c r="F983" i="2"/>
  <c r="E983" i="2"/>
  <c r="A983" i="2"/>
  <c r="L982" i="2"/>
  <c r="J982" i="2"/>
  <c r="C982" i="2"/>
  <c r="I982" i="2"/>
  <c r="D982" i="2"/>
  <c r="H982" i="2"/>
  <c r="G982" i="2"/>
  <c r="F982" i="2"/>
  <c r="E982" i="2"/>
  <c r="A982" i="2"/>
  <c r="L981" i="2"/>
  <c r="J981" i="2"/>
  <c r="C981" i="2"/>
  <c r="I981" i="2"/>
  <c r="D981" i="2"/>
  <c r="H981" i="2"/>
  <c r="G981" i="2"/>
  <c r="F981" i="2"/>
  <c r="E981" i="2"/>
  <c r="A981" i="2"/>
  <c r="L980" i="2"/>
  <c r="J980" i="2"/>
  <c r="C980" i="2"/>
  <c r="I980" i="2"/>
  <c r="D980" i="2"/>
  <c r="H980" i="2"/>
  <c r="G980" i="2"/>
  <c r="F980" i="2"/>
  <c r="E980" i="2"/>
  <c r="A980" i="2"/>
  <c r="L979" i="2"/>
  <c r="J979" i="2"/>
  <c r="C979" i="2"/>
  <c r="I979" i="2"/>
  <c r="D979" i="2"/>
  <c r="H979" i="2"/>
  <c r="G979" i="2"/>
  <c r="F979" i="2"/>
  <c r="E979" i="2"/>
  <c r="A979" i="2"/>
  <c r="L978" i="2"/>
  <c r="J978" i="2"/>
  <c r="C978" i="2"/>
  <c r="I978" i="2"/>
  <c r="D978" i="2"/>
  <c r="H978" i="2"/>
  <c r="G978" i="2"/>
  <c r="F978" i="2"/>
  <c r="E978" i="2"/>
  <c r="A978" i="2"/>
  <c r="L977" i="2"/>
  <c r="J977" i="2"/>
  <c r="C977" i="2"/>
  <c r="I977" i="2"/>
  <c r="D977" i="2"/>
  <c r="H977" i="2"/>
  <c r="G977" i="2"/>
  <c r="F977" i="2"/>
  <c r="E977" i="2"/>
  <c r="A977" i="2"/>
  <c r="L976" i="2"/>
  <c r="J976" i="2"/>
  <c r="C976" i="2"/>
  <c r="I976" i="2"/>
  <c r="D976" i="2"/>
  <c r="H976" i="2"/>
  <c r="G976" i="2"/>
  <c r="F976" i="2"/>
  <c r="E976" i="2"/>
  <c r="A976" i="2"/>
  <c r="L975" i="2"/>
  <c r="J975" i="2"/>
  <c r="C975" i="2"/>
  <c r="I975" i="2"/>
  <c r="D975" i="2"/>
  <c r="H975" i="2"/>
  <c r="G975" i="2"/>
  <c r="F975" i="2"/>
  <c r="E975" i="2"/>
  <c r="A975" i="2"/>
  <c r="L974" i="2"/>
  <c r="J974" i="2"/>
  <c r="C974" i="2"/>
  <c r="I974" i="2"/>
  <c r="D974" i="2"/>
  <c r="H974" i="2"/>
  <c r="G974" i="2"/>
  <c r="F974" i="2"/>
  <c r="E974" i="2"/>
  <c r="A974" i="2"/>
  <c r="L973" i="2"/>
  <c r="J973" i="2"/>
  <c r="C973" i="2"/>
  <c r="I973" i="2"/>
  <c r="D973" i="2"/>
  <c r="H973" i="2"/>
  <c r="G973" i="2"/>
  <c r="F973" i="2"/>
  <c r="E973" i="2"/>
  <c r="A973" i="2"/>
  <c r="L972" i="2"/>
  <c r="J972" i="2"/>
  <c r="C972" i="2"/>
  <c r="I972" i="2"/>
  <c r="D972" i="2"/>
  <c r="H972" i="2"/>
  <c r="G972" i="2"/>
  <c r="F972" i="2"/>
  <c r="E972" i="2"/>
  <c r="A972" i="2"/>
  <c r="L971" i="2"/>
  <c r="J971" i="2"/>
  <c r="C971" i="2"/>
  <c r="I971" i="2"/>
  <c r="D971" i="2"/>
  <c r="H971" i="2"/>
  <c r="G971" i="2"/>
  <c r="F971" i="2"/>
  <c r="E971" i="2"/>
  <c r="A971" i="2"/>
  <c r="L970" i="2"/>
  <c r="J970" i="2"/>
  <c r="C970" i="2"/>
  <c r="I970" i="2"/>
  <c r="D970" i="2"/>
  <c r="H970" i="2"/>
  <c r="G970" i="2"/>
  <c r="F970" i="2"/>
  <c r="E970" i="2"/>
  <c r="A970" i="2"/>
  <c r="L969" i="2"/>
  <c r="J969" i="2"/>
  <c r="C969" i="2"/>
  <c r="I969" i="2"/>
  <c r="D969" i="2"/>
  <c r="H969" i="2"/>
  <c r="G969" i="2"/>
  <c r="F969" i="2"/>
  <c r="E969" i="2"/>
  <c r="A969" i="2"/>
  <c r="L968" i="2"/>
  <c r="J968" i="2"/>
  <c r="C968" i="2"/>
  <c r="I968" i="2"/>
  <c r="D968" i="2"/>
  <c r="H968" i="2"/>
  <c r="G968" i="2"/>
  <c r="F968" i="2"/>
  <c r="E968" i="2"/>
  <c r="A968" i="2"/>
  <c r="L967" i="2"/>
  <c r="J967" i="2"/>
  <c r="C967" i="2"/>
  <c r="I967" i="2"/>
  <c r="D967" i="2"/>
  <c r="H967" i="2"/>
  <c r="G967" i="2"/>
  <c r="F967" i="2"/>
  <c r="E967" i="2"/>
  <c r="A967" i="2"/>
  <c r="L966" i="2"/>
  <c r="J966" i="2"/>
  <c r="C966" i="2"/>
  <c r="I966" i="2"/>
  <c r="D966" i="2"/>
  <c r="H966" i="2"/>
  <c r="G966" i="2"/>
  <c r="F966" i="2"/>
  <c r="E966" i="2"/>
  <c r="A966" i="2"/>
  <c r="L965" i="2"/>
  <c r="J965" i="2"/>
  <c r="C965" i="2"/>
  <c r="I965" i="2"/>
  <c r="D965" i="2"/>
  <c r="H965" i="2"/>
  <c r="G965" i="2"/>
  <c r="F965" i="2"/>
  <c r="E965" i="2"/>
  <c r="A965" i="2"/>
  <c r="L964" i="2"/>
  <c r="J964" i="2"/>
  <c r="C964" i="2"/>
  <c r="I964" i="2"/>
  <c r="D964" i="2"/>
  <c r="H964" i="2"/>
  <c r="G964" i="2"/>
  <c r="F964" i="2"/>
  <c r="E964" i="2"/>
  <c r="A964" i="2"/>
  <c r="L963" i="2"/>
  <c r="J963" i="2"/>
  <c r="C963" i="2"/>
  <c r="I963" i="2"/>
  <c r="D963" i="2"/>
  <c r="H963" i="2"/>
  <c r="G963" i="2"/>
  <c r="F963" i="2"/>
  <c r="E963" i="2"/>
  <c r="A963" i="2"/>
  <c r="L962" i="2"/>
  <c r="J962" i="2"/>
  <c r="C962" i="2"/>
  <c r="I962" i="2"/>
  <c r="D962" i="2"/>
  <c r="H962" i="2"/>
  <c r="G962" i="2"/>
  <c r="F962" i="2"/>
  <c r="E962" i="2"/>
  <c r="A962" i="2"/>
  <c r="L961" i="2"/>
  <c r="J961" i="2"/>
  <c r="C961" i="2"/>
  <c r="I961" i="2"/>
  <c r="D961" i="2"/>
  <c r="H961" i="2"/>
  <c r="G961" i="2"/>
  <c r="F961" i="2"/>
  <c r="E961" i="2"/>
  <c r="A961" i="2"/>
  <c r="L960" i="2"/>
  <c r="J960" i="2"/>
  <c r="C960" i="2"/>
  <c r="I960" i="2"/>
  <c r="D960" i="2"/>
  <c r="H960" i="2"/>
  <c r="G960" i="2"/>
  <c r="F960" i="2"/>
  <c r="E960" i="2"/>
  <c r="A960" i="2"/>
  <c r="L959" i="2"/>
  <c r="J959" i="2"/>
  <c r="C959" i="2"/>
  <c r="I959" i="2"/>
  <c r="D959" i="2"/>
  <c r="H959" i="2"/>
  <c r="G959" i="2"/>
  <c r="F959" i="2"/>
  <c r="E959" i="2"/>
  <c r="A959" i="2"/>
  <c r="L958" i="2"/>
  <c r="J958" i="2"/>
  <c r="C958" i="2"/>
  <c r="I958" i="2"/>
  <c r="D958" i="2"/>
  <c r="H958" i="2"/>
  <c r="G958" i="2"/>
  <c r="F958" i="2"/>
  <c r="E958" i="2"/>
  <c r="A958" i="2"/>
  <c r="L957" i="2"/>
  <c r="J957" i="2"/>
  <c r="C957" i="2"/>
  <c r="I957" i="2"/>
  <c r="D957" i="2"/>
  <c r="H957" i="2"/>
  <c r="G957" i="2"/>
  <c r="F957" i="2"/>
  <c r="E957" i="2"/>
  <c r="A957" i="2"/>
  <c r="L956" i="2"/>
  <c r="J956" i="2"/>
  <c r="C956" i="2"/>
  <c r="I956" i="2"/>
  <c r="D956" i="2"/>
  <c r="H956" i="2"/>
  <c r="G956" i="2"/>
  <c r="F956" i="2"/>
  <c r="E956" i="2"/>
  <c r="A956" i="2"/>
  <c r="L955" i="2"/>
  <c r="J955" i="2"/>
  <c r="C955" i="2"/>
  <c r="I955" i="2"/>
  <c r="D955" i="2"/>
  <c r="H955" i="2"/>
  <c r="G955" i="2"/>
  <c r="F955" i="2"/>
  <c r="E955" i="2"/>
  <c r="A955" i="2"/>
  <c r="L954" i="2"/>
  <c r="J954" i="2"/>
  <c r="C954" i="2"/>
  <c r="I954" i="2"/>
  <c r="D954" i="2"/>
  <c r="H954" i="2"/>
  <c r="G954" i="2"/>
  <c r="F954" i="2"/>
  <c r="E954" i="2"/>
  <c r="A954" i="2"/>
  <c r="L953" i="2"/>
  <c r="J953" i="2"/>
  <c r="C953" i="2"/>
  <c r="I953" i="2"/>
  <c r="D953" i="2"/>
  <c r="H953" i="2"/>
  <c r="G953" i="2"/>
  <c r="F953" i="2"/>
  <c r="E953" i="2"/>
  <c r="A953" i="2"/>
  <c r="L952" i="2"/>
  <c r="J952" i="2"/>
  <c r="C952" i="2"/>
  <c r="I952" i="2"/>
  <c r="D952" i="2"/>
  <c r="H952" i="2"/>
  <c r="G952" i="2"/>
  <c r="F952" i="2"/>
  <c r="E952" i="2"/>
  <c r="A952" i="2"/>
  <c r="L951" i="2"/>
  <c r="J951" i="2"/>
  <c r="C951" i="2"/>
  <c r="I951" i="2"/>
  <c r="D951" i="2"/>
  <c r="H951" i="2"/>
  <c r="G951" i="2"/>
  <c r="F951" i="2"/>
  <c r="E951" i="2"/>
  <c r="A951" i="2"/>
  <c r="L950" i="2"/>
  <c r="J950" i="2"/>
  <c r="C950" i="2"/>
  <c r="I950" i="2"/>
  <c r="D950" i="2"/>
  <c r="H950" i="2"/>
  <c r="G950" i="2"/>
  <c r="F950" i="2"/>
  <c r="E950" i="2"/>
  <c r="A950" i="2"/>
  <c r="L949" i="2"/>
  <c r="J949" i="2"/>
  <c r="C949" i="2"/>
  <c r="I949" i="2"/>
  <c r="D949" i="2"/>
  <c r="H949" i="2"/>
  <c r="G949" i="2"/>
  <c r="F949" i="2"/>
  <c r="E949" i="2"/>
  <c r="A949" i="2"/>
  <c r="L948" i="2"/>
  <c r="J948" i="2"/>
  <c r="C948" i="2"/>
  <c r="I948" i="2"/>
  <c r="D948" i="2"/>
  <c r="H948" i="2"/>
  <c r="G948" i="2"/>
  <c r="F948" i="2"/>
  <c r="E948" i="2"/>
  <c r="A948" i="2"/>
  <c r="L947" i="2"/>
  <c r="J947" i="2"/>
  <c r="C947" i="2"/>
  <c r="I947" i="2"/>
  <c r="D947" i="2"/>
  <c r="H947" i="2"/>
  <c r="G947" i="2"/>
  <c r="F947" i="2"/>
  <c r="E947" i="2"/>
  <c r="A947" i="2"/>
  <c r="L946" i="2"/>
  <c r="J946" i="2"/>
  <c r="C946" i="2"/>
  <c r="I946" i="2"/>
  <c r="D946" i="2"/>
  <c r="H946" i="2"/>
  <c r="G946" i="2"/>
  <c r="F946" i="2"/>
  <c r="E946" i="2"/>
  <c r="A946" i="2"/>
  <c r="L945" i="2"/>
  <c r="J945" i="2"/>
  <c r="C945" i="2"/>
  <c r="I945" i="2"/>
  <c r="D945" i="2"/>
  <c r="H945" i="2"/>
  <c r="G945" i="2"/>
  <c r="F945" i="2"/>
  <c r="E945" i="2"/>
  <c r="A945" i="2"/>
  <c r="L944" i="2"/>
  <c r="J944" i="2"/>
  <c r="C944" i="2"/>
  <c r="I944" i="2"/>
  <c r="D944" i="2"/>
  <c r="H944" i="2"/>
  <c r="G944" i="2"/>
  <c r="F944" i="2"/>
  <c r="E944" i="2"/>
  <c r="A944" i="2"/>
  <c r="L943" i="2"/>
  <c r="J943" i="2"/>
  <c r="C943" i="2"/>
  <c r="I943" i="2"/>
  <c r="D943" i="2"/>
  <c r="H943" i="2"/>
  <c r="G943" i="2"/>
  <c r="F943" i="2"/>
  <c r="E943" i="2"/>
  <c r="A943" i="2"/>
  <c r="L942" i="2"/>
  <c r="J942" i="2"/>
  <c r="C942" i="2"/>
  <c r="I942" i="2"/>
  <c r="D942" i="2"/>
  <c r="H942" i="2"/>
  <c r="G942" i="2"/>
  <c r="F942" i="2"/>
  <c r="E942" i="2"/>
  <c r="A942" i="2"/>
  <c r="L941" i="2"/>
  <c r="J941" i="2"/>
  <c r="C941" i="2"/>
  <c r="I941" i="2"/>
  <c r="D941" i="2"/>
  <c r="H941" i="2"/>
  <c r="G941" i="2"/>
  <c r="F941" i="2"/>
  <c r="E941" i="2"/>
  <c r="A941" i="2"/>
  <c r="L940" i="2"/>
  <c r="J940" i="2"/>
  <c r="C940" i="2"/>
  <c r="I940" i="2"/>
  <c r="D940" i="2"/>
  <c r="H940" i="2"/>
  <c r="G940" i="2"/>
  <c r="F940" i="2"/>
  <c r="E940" i="2"/>
  <c r="A940" i="2"/>
  <c r="L939" i="2"/>
  <c r="J939" i="2"/>
  <c r="C939" i="2"/>
  <c r="I939" i="2"/>
  <c r="D939" i="2"/>
  <c r="H939" i="2"/>
  <c r="G939" i="2"/>
  <c r="F939" i="2"/>
  <c r="E939" i="2"/>
  <c r="A939" i="2"/>
  <c r="L938" i="2"/>
  <c r="J938" i="2"/>
  <c r="C938" i="2"/>
  <c r="I938" i="2"/>
  <c r="D938" i="2"/>
  <c r="H938" i="2"/>
  <c r="G938" i="2"/>
  <c r="F938" i="2"/>
  <c r="E938" i="2"/>
  <c r="A938" i="2"/>
  <c r="L937" i="2"/>
  <c r="J937" i="2"/>
  <c r="C937" i="2"/>
  <c r="I937" i="2"/>
  <c r="D937" i="2"/>
  <c r="H937" i="2"/>
  <c r="G937" i="2"/>
  <c r="F937" i="2"/>
  <c r="E937" i="2"/>
  <c r="A937" i="2"/>
  <c r="L936" i="2"/>
  <c r="J936" i="2"/>
  <c r="C936" i="2"/>
  <c r="I936" i="2"/>
  <c r="D936" i="2"/>
  <c r="H936" i="2"/>
  <c r="G936" i="2"/>
  <c r="F936" i="2"/>
  <c r="E936" i="2"/>
  <c r="A936" i="2"/>
  <c r="L935" i="2"/>
  <c r="J935" i="2"/>
  <c r="C935" i="2"/>
  <c r="I935" i="2"/>
  <c r="D935" i="2"/>
  <c r="H935" i="2"/>
  <c r="G935" i="2"/>
  <c r="F935" i="2"/>
  <c r="E935" i="2"/>
  <c r="A935" i="2"/>
  <c r="L934" i="2"/>
  <c r="J934" i="2"/>
  <c r="C934" i="2"/>
  <c r="I934" i="2"/>
  <c r="D934" i="2"/>
  <c r="H934" i="2"/>
  <c r="G934" i="2"/>
  <c r="F934" i="2"/>
  <c r="E934" i="2"/>
  <c r="A934" i="2"/>
  <c r="L933" i="2"/>
  <c r="J933" i="2"/>
  <c r="C933" i="2"/>
  <c r="I933" i="2"/>
  <c r="D933" i="2"/>
  <c r="H933" i="2"/>
  <c r="G933" i="2"/>
  <c r="F933" i="2"/>
  <c r="E933" i="2"/>
  <c r="A933" i="2"/>
  <c r="L932" i="2"/>
  <c r="J932" i="2"/>
  <c r="C932" i="2"/>
  <c r="I932" i="2"/>
  <c r="D932" i="2"/>
  <c r="H932" i="2"/>
  <c r="G932" i="2"/>
  <c r="F932" i="2"/>
  <c r="E932" i="2"/>
  <c r="A932" i="2"/>
  <c r="L931" i="2"/>
  <c r="J931" i="2"/>
  <c r="C931" i="2"/>
  <c r="I931" i="2"/>
  <c r="D931" i="2"/>
  <c r="H931" i="2"/>
  <c r="G931" i="2"/>
  <c r="F931" i="2"/>
  <c r="E931" i="2"/>
  <c r="A931" i="2"/>
  <c r="L930" i="2"/>
  <c r="J930" i="2"/>
  <c r="C930" i="2"/>
  <c r="I930" i="2"/>
  <c r="D930" i="2"/>
  <c r="H930" i="2"/>
  <c r="G930" i="2"/>
  <c r="F930" i="2"/>
  <c r="E930" i="2"/>
  <c r="A930" i="2"/>
  <c r="L929" i="2"/>
  <c r="J929" i="2"/>
  <c r="C929" i="2"/>
  <c r="I929" i="2"/>
  <c r="D929" i="2"/>
  <c r="H929" i="2"/>
  <c r="G929" i="2"/>
  <c r="F929" i="2"/>
  <c r="E929" i="2"/>
  <c r="A929" i="2"/>
  <c r="L928" i="2"/>
  <c r="J928" i="2"/>
  <c r="C928" i="2"/>
  <c r="I928" i="2"/>
  <c r="D928" i="2"/>
  <c r="H928" i="2"/>
  <c r="G928" i="2"/>
  <c r="F928" i="2"/>
  <c r="E928" i="2"/>
  <c r="A928" i="2"/>
  <c r="L927" i="2"/>
  <c r="J927" i="2"/>
  <c r="C927" i="2"/>
  <c r="I927" i="2"/>
  <c r="D927" i="2"/>
  <c r="H927" i="2"/>
  <c r="G927" i="2"/>
  <c r="F927" i="2"/>
  <c r="E927" i="2"/>
  <c r="A927" i="2"/>
  <c r="L926" i="2"/>
  <c r="J926" i="2"/>
  <c r="C926" i="2"/>
  <c r="I926" i="2"/>
  <c r="D926" i="2"/>
  <c r="H926" i="2"/>
  <c r="G926" i="2"/>
  <c r="F926" i="2"/>
  <c r="E926" i="2"/>
  <c r="A926" i="2"/>
  <c r="L925" i="2"/>
  <c r="J925" i="2"/>
  <c r="C925" i="2"/>
  <c r="I925" i="2"/>
  <c r="D925" i="2"/>
  <c r="H925" i="2"/>
  <c r="G925" i="2"/>
  <c r="F925" i="2"/>
  <c r="E925" i="2"/>
  <c r="A925" i="2"/>
  <c r="L924" i="2"/>
  <c r="J924" i="2"/>
  <c r="C924" i="2"/>
  <c r="I924" i="2"/>
  <c r="D924" i="2"/>
  <c r="H924" i="2"/>
  <c r="G924" i="2"/>
  <c r="F924" i="2"/>
  <c r="E924" i="2"/>
  <c r="A924" i="2"/>
  <c r="L923" i="2"/>
  <c r="J923" i="2"/>
  <c r="C923" i="2"/>
  <c r="I923" i="2"/>
  <c r="D923" i="2"/>
  <c r="H923" i="2"/>
  <c r="G923" i="2"/>
  <c r="F923" i="2"/>
  <c r="E923" i="2"/>
  <c r="A923" i="2"/>
  <c r="L922" i="2"/>
  <c r="J922" i="2"/>
  <c r="C922" i="2"/>
  <c r="I922" i="2"/>
  <c r="D922" i="2"/>
  <c r="H922" i="2"/>
  <c r="G922" i="2"/>
  <c r="F922" i="2"/>
  <c r="E922" i="2"/>
  <c r="A922" i="2"/>
  <c r="L921" i="2"/>
  <c r="J921" i="2"/>
  <c r="C921" i="2"/>
  <c r="I921" i="2"/>
  <c r="D921" i="2"/>
  <c r="H921" i="2"/>
  <c r="G921" i="2"/>
  <c r="F921" i="2"/>
  <c r="E921" i="2"/>
  <c r="A921" i="2"/>
  <c r="L920" i="2"/>
  <c r="J920" i="2"/>
  <c r="C920" i="2"/>
  <c r="I920" i="2"/>
  <c r="D920" i="2"/>
  <c r="H920" i="2"/>
  <c r="G920" i="2"/>
  <c r="F920" i="2"/>
  <c r="E920" i="2"/>
  <c r="A920" i="2"/>
  <c r="L919" i="2"/>
  <c r="J919" i="2"/>
  <c r="C919" i="2"/>
  <c r="I919" i="2"/>
  <c r="D919" i="2"/>
  <c r="H919" i="2"/>
  <c r="G919" i="2"/>
  <c r="F919" i="2"/>
  <c r="E919" i="2"/>
  <c r="A919" i="2"/>
  <c r="L918" i="2"/>
  <c r="J918" i="2"/>
  <c r="C918" i="2"/>
  <c r="I918" i="2"/>
  <c r="D918" i="2"/>
  <c r="H918" i="2"/>
  <c r="G918" i="2"/>
  <c r="F918" i="2"/>
  <c r="E918" i="2"/>
  <c r="A918" i="2"/>
  <c r="L917" i="2"/>
  <c r="J917" i="2"/>
  <c r="C917" i="2"/>
  <c r="I917" i="2"/>
  <c r="D917" i="2"/>
  <c r="H917" i="2"/>
  <c r="G917" i="2"/>
  <c r="F917" i="2"/>
  <c r="E917" i="2"/>
  <c r="A917" i="2"/>
  <c r="L916" i="2"/>
  <c r="J916" i="2"/>
  <c r="C916" i="2"/>
  <c r="I916" i="2"/>
  <c r="D916" i="2"/>
  <c r="H916" i="2"/>
  <c r="G916" i="2"/>
  <c r="F916" i="2"/>
  <c r="E916" i="2"/>
  <c r="A916" i="2"/>
  <c r="L915" i="2"/>
  <c r="J915" i="2"/>
  <c r="C915" i="2"/>
  <c r="I915" i="2"/>
  <c r="D915" i="2"/>
  <c r="H915" i="2"/>
  <c r="G915" i="2"/>
  <c r="F915" i="2"/>
  <c r="E915" i="2"/>
  <c r="A915" i="2"/>
  <c r="L914" i="2"/>
  <c r="J914" i="2"/>
  <c r="C914" i="2"/>
  <c r="I914" i="2"/>
  <c r="D914" i="2"/>
  <c r="H914" i="2"/>
  <c r="G914" i="2"/>
  <c r="F914" i="2"/>
  <c r="E914" i="2"/>
  <c r="A914" i="2"/>
  <c r="L913" i="2"/>
  <c r="J913" i="2"/>
  <c r="C913" i="2"/>
  <c r="I913" i="2"/>
  <c r="D913" i="2"/>
  <c r="H913" i="2"/>
  <c r="G913" i="2"/>
  <c r="F913" i="2"/>
  <c r="E913" i="2"/>
  <c r="A913" i="2"/>
  <c r="L912" i="2"/>
  <c r="J912" i="2"/>
  <c r="C912" i="2"/>
  <c r="I912" i="2"/>
  <c r="D912" i="2"/>
  <c r="H912" i="2"/>
  <c r="G912" i="2"/>
  <c r="F912" i="2"/>
  <c r="E912" i="2"/>
  <c r="A912" i="2"/>
  <c r="L911" i="2"/>
  <c r="J911" i="2"/>
  <c r="C911" i="2"/>
  <c r="I911" i="2"/>
  <c r="D911" i="2"/>
  <c r="H911" i="2"/>
  <c r="G911" i="2"/>
  <c r="F911" i="2"/>
  <c r="E911" i="2"/>
  <c r="A911" i="2"/>
  <c r="L910" i="2"/>
  <c r="J910" i="2"/>
  <c r="C910" i="2"/>
  <c r="I910" i="2"/>
  <c r="D910" i="2"/>
  <c r="H910" i="2"/>
  <c r="G910" i="2"/>
  <c r="F910" i="2"/>
  <c r="E910" i="2"/>
  <c r="A910" i="2"/>
  <c r="L909" i="2"/>
  <c r="J909" i="2"/>
  <c r="C909" i="2"/>
  <c r="I909" i="2"/>
  <c r="D909" i="2"/>
  <c r="H909" i="2"/>
  <c r="G909" i="2"/>
  <c r="F909" i="2"/>
  <c r="E909" i="2"/>
  <c r="A909" i="2"/>
  <c r="L908" i="2"/>
  <c r="J908" i="2"/>
  <c r="C908" i="2"/>
  <c r="I908" i="2"/>
  <c r="D908" i="2"/>
  <c r="H908" i="2"/>
  <c r="G908" i="2"/>
  <c r="F908" i="2"/>
  <c r="E908" i="2"/>
  <c r="A908" i="2"/>
  <c r="L907" i="2"/>
  <c r="J907" i="2"/>
  <c r="C907" i="2"/>
  <c r="I907" i="2"/>
  <c r="D907" i="2"/>
  <c r="H907" i="2"/>
  <c r="G907" i="2"/>
  <c r="F907" i="2"/>
  <c r="E907" i="2"/>
  <c r="A907" i="2"/>
  <c r="L906" i="2"/>
  <c r="J906" i="2"/>
  <c r="C906" i="2"/>
  <c r="I906" i="2"/>
  <c r="D906" i="2"/>
  <c r="H906" i="2"/>
  <c r="G906" i="2"/>
  <c r="F906" i="2"/>
  <c r="E906" i="2"/>
  <c r="A906" i="2"/>
  <c r="L905" i="2"/>
  <c r="J905" i="2"/>
  <c r="C905" i="2"/>
  <c r="I905" i="2"/>
  <c r="D905" i="2"/>
  <c r="H905" i="2"/>
  <c r="G905" i="2"/>
  <c r="F905" i="2"/>
  <c r="E905" i="2"/>
  <c r="A905" i="2"/>
  <c r="L904" i="2"/>
  <c r="J904" i="2"/>
  <c r="C904" i="2"/>
  <c r="I904" i="2"/>
  <c r="D904" i="2"/>
  <c r="H904" i="2"/>
  <c r="G904" i="2"/>
  <c r="F904" i="2"/>
  <c r="E904" i="2"/>
  <c r="A904" i="2"/>
  <c r="L903" i="2"/>
  <c r="J903" i="2"/>
  <c r="C903" i="2"/>
  <c r="I903" i="2"/>
  <c r="D903" i="2"/>
  <c r="H903" i="2"/>
  <c r="G903" i="2"/>
  <c r="F903" i="2"/>
  <c r="E903" i="2"/>
  <c r="A903" i="2"/>
  <c r="L902" i="2"/>
  <c r="J902" i="2"/>
  <c r="C902" i="2"/>
  <c r="I902" i="2"/>
  <c r="D902" i="2"/>
  <c r="H902" i="2"/>
  <c r="G902" i="2"/>
  <c r="F902" i="2"/>
  <c r="E902" i="2"/>
  <c r="A902" i="2"/>
  <c r="L901" i="2"/>
  <c r="J901" i="2"/>
  <c r="C901" i="2"/>
  <c r="I901" i="2"/>
  <c r="D901" i="2"/>
  <c r="H901" i="2"/>
  <c r="G901" i="2"/>
  <c r="F901" i="2"/>
  <c r="E901" i="2"/>
  <c r="A901" i="2"/>
  <c r="L900" i="2"/>
  <c r="J900" i="2"/>
  <c r="C900" i="2"/>
  <c r="I900" i="2"/>
  <c r="D900" i="2"/>
  <c r="H900" i="2"/>
  <c r="G900" i="2"/>
  <c r="F900" i="2"/>
  <c r="E900" i="2"/>
  <c r="A900" i="2"/>
  <c r="L899" i="2"/>
  <c r="J899" i="2"/>
  <c r="C899" i="2"/>
  <c r="I899" i="2"/>
  <c r="D899" i="2"/>
  <c r="H899" i="2"/>
  <c r="G899" i="2"/>
  <c r="F899" i="2"/>
  <c r="E899" i="2"/>
  <c r="A899" i="2"/>
  <c r="L898" i="2"/>
  <c r="J898" i="2"/>
  <c r="C898" i="2"/>
  <c r="I898" i="2"/>
  <c r="D898" i="2"/>
  <c r="H898" i="2"/>
  <c r="G898" i="2"/>
  <c r="F898" i="2"/>
  <c r="E898" i="2"/>
  <c r="A898" i="2"/>
  <c r="L897" i="2"/>
  <c r="J897" i="2"/>
  <c r="C897" i="2"/>
  <c r="I897" i="2"/>
  <c r="D897" i="2"/>
  <c r="H897" i="2"/>
  <c r="G897" i="2"/>
  <c r="F897" i="2"/>
  <c r="E897" i="2"/>
  <c r="A897" i="2"/>
  <c r="L896" i="2"/>
  <c r="J896" i="2"/>
  <c r="C896" i="2"/>
  <c r="I896" i="2"/>
  <c r="D896" i="2"/>
  <c r="H896" i="2"/>
  <c r="G896" i="2"/>
  <c r="F896" i="2"/>
  <c r="E896" i="2"/>
  <c r="A896" i="2"/>
  <c r="L895" i="2"/>
  <c r="J895" i="2"/>
  <c r="C895" i="2"/>
  <c r="I895" i="2"/>
  <c r="D895" i="2"/>
  <c r="H895" i="2"/>
  <c r="G895" i="2"/>
  <c r="F895" i="2"/>
  <c r="E895" i="2"/>
  <c r="A895" i="2"/>
  <c r="L894" i="2"/>
  <c r="J894" i="2"/>
  <c r="C894" i="2"/>
  <c r="I894" i="2"/>
  <c r="D894" i="2"/>
  <c r="H894" i="2"/>
  <c r="G894" i="2"/>
  <c r="F894" i="2"/>
  <c r="E894" i="2"/>
  <c r="A894" i="2"/>
  <c r="L893" i="2"/>
  <c r="J893" i="2"/>
  <c r="C893" i="2"/>
  <c r="I893" i="2"/>
  <c r="D893" i="2"/>
  <c r="H893" i="2"/>
  <c r="G893" i="2"/>
  <c r="F893" i="2"/>
  <c r="E893" i="2"/>
  <c r="A893" i="2"/>
  <c r="L892" i="2"/>
  <c r="J892" i="2"/>
  <c r="C892" i="2"/>
  <c r="I892" i="2"/>
  <c r="D892" i="2"/>
  <c r="H892" i="2"/>
  <c r="G892" i="2"/>
  <c r="F892" i="2"/>
  <c r="E892" i="2"/>
  <c r="A892" i="2"/>
  <c r="L891" i="2"/>
  <c r="J891" i="2"/>
  <c r="C891" i="2"/>
  <c r="I891" i="2"/>
  <c r="D891" i="2"/>
  <c r="H891" i="2"/>
  <c r="G891" i="2"/>
  <c r="F891" i="2"/>
  <c r="E891" i="2"/>
  <c r="A891" i="2"/>
  <c r="L890" i="2"/>
  <c r="J890" i="2"/>
  <c r="C890" i="2"/>
  <c r="I890" i="2"/>
  <c r="D890" i="2"/>
  <c r="H890" i="2"/>
  <c r="G890" i="2"/>
  <c r="F890" i="2"/>
  <c r="E890" i="2"/>
  <c r="A890" i="2"/>
  <c r="L889" i="2"/>
  <c r="J889" i="2"/>
  <c r="C889" i="2"/>
  <c r="I889" i="2"/>
  <c r="D889" i="2"/>
  <c r="H889" i="2"/>
  <c r="G889" i="2"/>
  <c r="F889" i="2"/>
  <c r="E889" i="2"/>
  <c r="A889" i="2"/>
  <c r="L888" i="2"/>
  <c r="J888" i="2"/>
  <c r="C888" i="2"/>
  <c r="I888" i="2"/>
  <c r="D888" i="2"/>
  <c r="H888" i="2"/>
  <c r="G888" i="2"/>
  <c r="F888" i="2"/>
  <c r="E888" i="2"/>
  <c r="A888" i="2"/>
  <c r="L887" i="2"/>
  <c r="J887" i="2"/>
  <c r="C887" i="2"/>
  <c r="I887" i="2"/>
  <c r="D887" i="2"/>
  <c r="H887" i="2"/>
  <c r="G887" i="2"/>
  <c r="F887" i="2"/>
  <c r="E887" i="2"/>
  <c r="A887" i="2"/>
  <c r="L886" i="2"/>
  <c r="J886" i="2"/>
  <c r="C886" i="2"/>
  <c r="I886" i="2"/>
  <c r="D886" i="2"/>
  <c r="H886" i="2"/>
  <c r="G886" i="2"/>
  <c r="F886" i="2"/>
  <c r="E886" i="2"/>
  <c r="A886" i="2"/>
  <c r="L885" i="2"/>
  <c r="J885" i="2"/>
  <c r="C885" i="2"/>
  <c r="I885" i="2"/>
  <c r="D885" i="2"/>
  <c r="H885" i="2"/>
  <c r="G885" i="2"/>
  <c r="F885" i="2"/>
  <c r="E885" i="2"/>
  <c r="A885" i="2"/>
  <c r="L884" i="2"/>
  <c r="J884" i="2"/>
  <c r="C884" i="2"/>
  <c r="I884" i="2"/>
  <c r="D884" i="2"/>
  <c r="H884" i="2"/>
  <c r="G884" i="2"/>
  <c r="F884" i="2"/>
  <c r="E884" i="2"/>
  <c r="A884" i="2"/>
  <c r="L883" i="2"/>
  <c r="J883" i="2"/>
  <c r="C883" i="2"/>
  <c r="I883" i="2"/>
  <c r="D883" i="2"/>
  <c r="H883" i="2"/>
  <c r="G883" i="2"/>
  <c r="F883" i="2"/>
  <c r="E883" i="2"/>
  <c r="A883" i="2"/>
  <c r="L882" i="2"/>
  <c r="J882" i="2"/>
  <c r="C882" i="2"/>
  <c r="I882" i="2"/>
  <c r="D882" i="2"/>
  <c r="H882" i="2"/>
  <c r="G882" i="2"/>
  <c r="F882" i="2"/>
  <c r="E882" i="2"/>
  <c r="A882" i="2"/>
  <c r="L881" i="2"/>
  <c r="J881" i="2"/>
  <c r="C881" i="2"/>
  <c r="I881" i="2"/>
  <c r="D881" i="2"/>
  <c r="H881" i="2"/>
  <c r="G881" i="2"/>
  <c r="F881" i="2"/>
  <c r="E881" i="2"/>
  <c r="A881" i="2"/>
  <c r="L880" i="2"/>
  <c r="J880" i="2"/>
  <c r="C880" i="2"/>
  <c r="I880" i="2"/>
  <c r="D880" i="2"/>
  <c r="H880" i="2"/>
  <c r="G880" i="2"/>
  <c r="F880" i="2"/>
  <c r="E880" i="2"/>
  <c r="A880" i="2"/>
  <c r="L879" i="2"/>
  <c r="J879" i="2"/>
  <c r="C879" i="2"/>
  <c r="I879" i="2"/>
  <c r="D879" i="2"/>
  <c r="H879" i="2"/>
  <c r="G879" i="2"/>
  <c r="F879" i="2"/>
  <c r="E879" i="2"/>
  <c r="A879" i="2"/>
  <c r="L878" i="2"/>
  <c r="J878" i="2"/>
  <c r="C878" i="2"/>
  <c r="I878" i="2"/>
  <c r="D878" i="2"/>
  <c r="H878" i="2"/>
  <c r="G878" i="2"/>
  <c r="F878" i="2"/>
  <c r="E878" i="2"/>
  <c r="A878" i="2"/>
  <c r="L877" i="2"/>
  <c r="J877" i="2"/>
  <c r="C877" i="2"/>
  <c r="I877" i="2"/>
  <c r="D877" i="2"/>
  <c r="H877" i="2"/>
  <c r="G877" i="2"/>
  <c r="F877" i="2"/>
  <c r="E877" i="2"/>
  <c r="A877" i="2"/>
  <c r="L876" i="2"/>
  <c r="J876" i="2"/>
  <c r="C876" i="2"/>
  <c r="I876" i="2"/>
  <c r="D876" i="2"/>
  <c r="H876" i="2"/>
  <c r="G876" i="2"/>
  <c r="F876" i="2"/>
  <c r="E876" i="2"/>
  <c r="A876" i="2"/>
  <c r="L875" i="2"/>
  <c r="J875" i="2"/>
  <c r="C875" i="2"/>
  <c r="I875" i="2"/>
  <c r="D875" i="2"/>
  <c r="H875" i="2"/>
  <c r="G875" i="2"/>
  <c r="F875" i="2"/>
  <c r="E875" i="2"/>
  <c r="A875" i="2"/>
  <c r="L874" i="2"/>
  <c r="J874" i="2"/>
  <c r="C874" i="2"/>
  <c r="I874" i="2"/>
  <c r="D874" i="2"/>
  <c r="H874" i="2"/>
  <c r="G874" i="2"/>
  <c r="F874" i="2"/>
  <c r="E874" i="2"/>
  <c r="A874" i="2"/>
  <c r="L873" i="2"/>
  <c r="J873" i="2"/>
  <c r="C873" i="2"/>
  <c r="I873" i="2"/>
  <c r="D873" i="2"/>
  <c r="H873" i="2"/>
  <c r="G873" i="2"/>
  <c r="F873" i="2"/>
  <c r="E873" i="2"/>
  <c r="A873" i="2"/>
  <c r="L872" i="2"/>
  <c r="J872" i="2"/>
  <c r="C872" i="2"/>
  <c r="I872" i="2"/>
  <c r="D872" i="2"/>
  <c r="H872" i="2"/>
  <c r="G872" i="2"/>
  <c r="F872" i="2"/>
  <c r="E872" i="2"/>
  <c r="A872" i="2"/>
  <c r="L871" i="2"/>
  <c r="J871" i="2"/>
  <c r="C871" i="2"/>
  <c r="I871" i="2"/>
  <c r="D871" i="2"/>
  <c r="H871" i="2"/>
  <c r="G871" i="2"/>
  <c r="F871" i="2"/>
  <c r="E871" i="2"/>
  <c r="A871" i="2"/>
  <c r="L870" i="2"/>
  <c r="J870" i="2"/>
  <c r="C870" i="2"/>
  <c r="I870" i="2"/>
  <c r="D870" i="2"/>
  <c r="H870" i="2"/>
  <c r="G870" i="2"/>
  <c r="F870" i="2"/>
  <c r="E870" i="2"/>
  <c r="A870" i="2"/>
  <c r="L869" i="2"/>
  <c r="J869" i="2"/>
  <c r="C869" i="2"/>
  <c r="I869" i="2"/>
  <c r="D869" i="2"/>
  <c r="H869" i="2"/>
  <c r="G869" i="2"/>
  <c r="F869" i="2"/>
  <c r="E869" i="2"/>
  <c r="A869" i="2"/>
  <c r="L868" i="2"/>
  <c r="J868" i="2"/>
  <c r="C868" i="2"/>
  <c r="I868" i="2"/>
  <c r="D868" i="2"/>
  <c r="H868" i="2"/>
  <c r="G868" i="2"/>
  <c r="F868" i="2"/>
  <c r="E868" i="2"/>
  <c r="A868" i="2"/>
  <c r="L867" i="2"/>
  <c r="J867" i="2"/>
  <c r="C867" i="2"/>
  <c r="I867" i="2"/>
  <c r="D867" i="2"/>
  <c r="H867" i="2"/>
  <c r="G867" i="2"/>
  <c r="F867" i="2"/>
  <c r="E867" i="2"/>
  <c r="A867" i="2"/>
  <c r="L866" i="2"/>
  <c r="J866" i="2"/>
  <c r="C866" i="2"/>
  <c r="I866" i="2"/>
  <c r="D866" i="2"/>
  <c r="H866" i="2"/>
  <c r="G866" i="2"/>
  <c r="F866" i="2"/>
  <c r="E866" i="2"/>
  <c r="A866" i="2"/>
  <c r="L865" i="2"/>
  <c r="J865" i="2"/>
  <c r="C865" i="2"/>
  <c r="I865" i="2"/>
  <c r="D865" i="2"/>
  <c r="H865" i="2"/>
  <c r="G865" i="2"/>
  <c r="F865" i="2"/>
  <c r="E865" i="2"/>
  <c r="A865" i="2"/>
  <c r="L864" i="2"/>
  <c r="J864" i="2"/>
  <c r="C864" i="2"/>
  <c r="I864" i="2"/>
  <c r="D864" i="2"/>
  <c r="H864" i="2"/>
  <c r="G864" i="2"/>
  <c r="F864" i="2"/>
  <c r="E864" i="2"/>
  <c r="A864" i="2"/>
  <c r="L863" i="2"/>
  <c r="J863" i="2"/>
  <c r="C863" i="2"/>
  <c r="I863" i="2"/>
  <c r="D863" i="2"/>
  <c r="H863" i="2"/>
  <c r="G863" i="2"/>
  <c r="F863" i="2"/>
  <c r="E863" i="2"/>
  <c r="A863" i="2"/>
  <c r="L862" i="2"/>
  <c r="J862" i="2"/>
  <c r="C862" i="2"/>
  <c r="I862" i="2"/>
  <c r="D862" i="2"/>
  <c r="H862" i="2"/>
  <c r="G862" i="2"/>
  <c r="F862" i="2"/>
  <c r="E862" i="2"/>
  <c r="A862" i="2"/>
  <c r="L861" i="2"/>
  <c r="J861" i="2"/>
  <c r="C861" i="2"/>
  <c r="I861" i="2"/>
  <c r="D861" i="2"/>
  <c r="H861" i="2"/>
  <c r="G861" i="2"/>
  <c r="F861" i="2"/>
  <c r="E861" i="2"/>
  <c r="A861" i="2"/>
  <c r="L860" i="2"/>
  <c r="J860" i="2"/>
  <c r="C860" i="2"/>
  <c r="I860" i="2"/>
  <c r="D860" i="2"/>
  <c r="H860" i="2"/>
  <c r="G860" i="2"/>
  <c r="F860" i="2"/>
  <c r="E860" i="2"/>
  <c r="A860" i="2"/>
  <c r="L859" i="2"/>
  <c r="J859" i="2"/>
  <c r="C859" i="2"/>
  <c r="I859" i="2"/>
  <c r="D859" i="2"/>
  <c r="H859" i="2"/>
  <c r="G859" i="2"/>
  <c r="F859" i="2"/>
  <c r="E859" i="2"/>
  <c r="A859" i="2"/>
  <c r="L858" i="2"/>
  <c r="J858" i="2"/>
  <c r="C858" i="2"/>
  <c r="I858" i="2"/>
  <c r="D858" i="2"/>
  <c r="H858" i="2"/>
  <c r="G858" i="2"/>
  <c r="F858" i="2"/>
  <c r="E858" i="2"/>
  <c r="A858" i="2"/>
  <c r="L857" i="2"/>
  <c r="J857" i="2"/>
  <c r="C857" i="2"/>
  <c r="I857" i="2"/>
  <c r="D857" i="2"/>
  <c r="H857" i="2"/>
  <c r="G857" i="2"/>
  <c r="F857" i="2"/>
  <c r="E857" i="2"/>
  <c r="A857" i="2"/>
  <c r="L856" i="2"/>
  <c r="J856" i="2"/>
  <c r="C856" i="2"/>
  <c r="I856" i="2"/>
  <c r="D856" i="2"/>
  <c r="H856" i="2"/>
  <c r="G856" i="2"/>
  <c r="F856" i="2"/>
  <c r="E856" i="2"/>
  <c r="A856" i="2"/>
  <c r="L855" i="2"/>
  <c r="J855" i="2"/>
  <c r="C855" i="2"/>
  <c r="I855" i="2"/>
  <c r="D855" i="2"/>
  <c r="H855" i="2"/>
  <c r="G855" i="2"/>
  <c r="F855" i="2"/>
  <c r="E855" i="2"/>
  <c r="A855" i="2"/>
  <c r="L854" i="2"/>
  <c r="J854" i="2"/>
  <c r="C854" i="2"/>
  <c r="I854" i="2"/>
  <c r="D854" i="2"/>
  <c r="H854" i="2"/>
  <c r="G854" i="2"/>
  <c r="F854" i="2"/>
  <c r="E854" i="2"/>
  <c r="A854" i="2"/>
  <c r="L853" i="2"/>
  <c r="J853" i="2"/>
  <c r="C853" i="2"/>
  <c r="I853" i="2"/>
  <c r="D853" i="2"/>
  <c r="H853" i="2"/>
  <c r="G853" i="2"/>
  <c r="F853" i="2"/>
  <c r="E853" i="2"/>
  <c r="A853" i="2"/>
  <c r="L852" i="2"/>
  <c r="J852" i="2"/>
  <c r="C852" i="2"/>
  <c r="I852" i="2"/>
  <c r="D852" i="2"/>
  <c r="H852" i="2"/>
  <c r="G852" i="2"/>
  <c r="F852" i="2"/>
  <c r="E852" i="2"/>
  <c r="A852" i="2"/>
  <c r="L851" i="2"/>
  <c r="J851" i="2"/>
  <c r="C851" i="2"/>
  <c r="I851" i="2"/>
  <c r="D851" i="2"/>
  <c r="H851" i="2"/>
  <c r="G851" i="2"/>
  <c r="F851" i="2"/>
  <c r="E851" i="2"/>
  <c r="A851" i="2"/>
  <c r="L850" i="2"/>
  <c r="J850" i="2"/>
  <c r="C850" i="2"/>
  <c r="I850" i="2"/>
  <c r="D850" i="2"/>
  <c r="H850" i="2"/>
  <c r="G850" i="2"/>
  <c r="F850" i="2"/>
  <c r="E850" i="2"/>
  <c r="A850" i="2"/>
  <c r="L849" i="2"/>
  <c r="J849" i="2"/>
  <c r="C849" i="2"/>
  <c r="I849" i="2"/>
  <c r="D849" i="2"/>
  <c r="H849" i="2"/>
  <c r="G849" i="2"/>
  <c r="F849" i="2"/>
  <c r="E849" i="2"/>
  <c r="A849" i="2"/>
  <c r="L848" i="2"/>
  <c r="J848" i="2"/>
  <c r="C848" i="2"/>
  <c r="I848" i="2"/>
  <c r="D848" i="2"/>
  <c r="H848" i="2"/>
  <c r="G848" i="2"/>
  <c r="F848" i="2"/>
  <c r="E848" i="2"/>
  <c r="A848" i="2"/>
  <c r="L847" i="2"/>
  <c r="J847" i="2"/>
  <c r="C847" i="2"/>
  <c r="I847" i="2"/>
  <c r="D847" i="2"/>
  <c r="H847" i="2"/>
  <c r="G847" i="2"/>
  <c r="F847" i="2"/>
  <c r="E847" i="2"/>
  <c r="A847" i="2"/>
  <c r="L846" i="2"/>
  <c r="J846" i="2"/>
  <c r="C846" i="2"/>
  <c r="I846" i="2"/>
  <c r="D846" i="2"/>
  <c r="H846" i="2"/>
  <c r="G846" i="2"/>
  <c r="F846" i="2"/>
  <c r="E846" i="2"/>
  <c r="A846" i="2"/>
  <c r="L845" i="2"/>
  <c r="J845" i="2"/>
  <c r="C845" i="2"/>
  <c r="I845" i="2"/>
  <c r="D845" i="2"/>
  <c r="H845" i="2"/>
  <c r="G845" i="2"/>
  <c r="F845" i="2"/>
  <c r="E845" i="2"/>
  <c r="A845" i="2"/>
  <c r="L844" i="2"/>
  <c r="J844" i="2"/>
  <c r="C844" i="2"/>
  <c r="I844" i="2"/>
  <c r="D844" i="2"/>
  <c r="H844" i="2"/>
  <c r="G844" i="2"/>
  <c r="F844" i="2"/>
  <c r="E844" i="2"/>
  <c r="A844" i="2"/>
  <c r="L843" i="2"/>
  <c r="J843" i="2"/>
  <c r="C843" i="2"/>
  <c r="I843" i="2"/>
  <c r="D843" i="2"/>
  <c r="H843" i="2"/>
  <c r="G843" i="2"/>
  <c r="F843" i="2"/>
  <c r="E843" i="2"/>
  <c r="A843" i="2"/>
  <c r="L842" i="2"/>
  <c r="J842" i="2"/>
  <c r="C842" i="2"/>
  <c r="I842" i="2"/>
  <c r="D842" i="2"/>
  <c r="H842" i="2"/>
  <c r="G842" i="2"/>
  <c r="F842" i="2"/>
  <c r="E842" i="2"/>
  <c r="A842" i="2"/>
  <c r="L841" i="2"/>
  <c r="J841" i="2"/>
  <c r="C841" i="2"/>
  <c r="I841" i="2"/>
  <c r="D841" i="2"/>
  <c r="H841" i="2"/>
  <c r="G841" i="2"/>
  <c r="F841" i="2"/>
  <c r="E841" i="2"/>
  <c r="A841" i="2"/>
  <c r="L840" i="2"/>
  <c r="J840" i="2"/>
  <c r="C840" i="2"/>
  <c r="I840" i="2"/>
  <c r="D840" i="2"/>
  <c r="H840" i="2"/>
  <c r="G840" i="2"/>
  <c r="F840" i="2"/>
  <c r="E840" i="2"/>
  <c r="A840" i="2"/>
  <c r="L839" i="2"/>
  <c r="J839" i="2"/>
  <c r="C839" i="2"/>
  <c r="I839" i="2"/>
  <c r="D839" i="2"/>
  <c r="H839" i="2"/>
  <c r="G839" i="2"/>
  <c r="F839" i="2"/>
  <c r="E839" i="2"/>
  <c r="A839" i="2"/>
  <c r="L838" i="2"/>
  <c r="J838" i="2"/>
  <c r="C838" i="2"/>
  <c r="I838" i="2"/>
  <c r="D838" i="2"/>
  <c r="H838" i="2"/>
  <c r="G838" i="2"/>
  <c r="F838" i="2"/>
  <c r="E838" i="2"/>
  <c r="A838" i="2"/>
  <c r="L837" i="2"/>
  <c r="J837" i="2"/>
  <c r="C837" i="2"/>
  <c r="I837" i="2"/>
  <c r="D837" i="2"/>
  <c r="H837" i="2"/>
  <c r="G837" i="2"/>
  <c r="F837" i="2"/>
  <c r="E837" i="2"/>
  <c r="A837" i="2"/>
  <c r="L836" i="2"/>
  <c r="J836" i="2"/>
  <c r="C836" i="2"/>
  <c r="I836" i="2"/>
  <c r="D836" i="2"/>
  <c r="H836" i="2"/>
  <c r="G836" i="2"/>
  <c r="F836" i="2"/>
  <c r="E836" i="2"/>
  <c r="A836" i="2"/>
  <c r="L835" i="2"/>
  <c r="J835" i="2"/>
  <c r="C835" i="2"/>
  <c r="I835" i="2"/>
  <c r="D835" i="2"/>
  <c r="H835" i="2"/>
  <c r="G835" i="2"/>
  <c r="F835" i="2"/>
  <c r="E835" i="2"/>
  <c r="A835" i="2"/>
  <c r="L834" i="2"/>
  <c r="J834" i="2"/>
  <c r="C834" i="2"/>
  <c r="I834" i="2"/>
  <c r="D834" i="2"/>
  <c r="H834" i="2"/>
  <c r="G834" i="2"/>
  <c r="F834" i="2"/>
  <c r="E834" i="2"/>
  <c r="A834" i="2"/>
  <c r="L833" i="2"/>
  <c r="J833" i="2"/>
  <c r="C833" i="2"/>
  <c r="I833" i="2"/>
  <c r="D833" i="2"/>
  <c r="H833" i="2"/>
  <c r="G833" i="2"/>
  <c r="F833" i="2"/>
  <c r="E833" i="2"/>
  <c r="A833" i="2"/>
  <c r="L832" i="2"/>
  <c r="J832" i="2"/>
  <c r="C832" i="2"/>
  <c r="I832" i="2"/>
  <c r="D832" i="2"/>
  <c r="H832" i="2"/>
  <c r="G832" i="2"/>
  <c r="F832" i="2"/>
  <c r="E832" i="2"/>
  <c r="A832" i="2"/>
  <c r="L831" i="2"/>
  <c r="J831" i="2"/>
  <c r="C831" i="2"/>
  <c r="I831" i="2"/>
  <c r="D831" i="2"/>
  <c r="H831" i="2"/>
  <c r="G831" i="2"/>
  <c r="F831" i="2"/>
  <c r="E831" i="2"/>
  <c r="A831" i="2"/>
  <c r="L830" i="2"/>
  <c r="J830" i="2"/>
  <c r="C830" i="2"/>
  <c r="I830" i="2"/>
  <c r="D830" i="2"/>
  <c r="H830" i="2"/>
  <c r="G830" i="2"/>
  <c r="F830" i="2"/>
  <c r="E830" i="2"/>
  <c r="A830" i="2"/>
  <c r="L829" i="2"/>
  <c r="J829" i="2"/>
  <c r="C829" i="2"/>
  <c r="I829" i="2"/>
  <c r="D829" i="2"/>
  <c r="H829" i="2"/>
  <c r="G829" i="2"/>
  <c r="F829" i="2"/>
  <c r="E829" i="2"/>
  <c r="A829" i="2"/>
  <c r="L828" i="2"/>
  <c r="J828" i="2"/>
  <c r="C828" i="2"/>
  <c r="I828" i="2"/>
  <c r="D828" i="2"/>
  <c r="H828" i="2"/>
  <c r="G828" i="2"/>
  <c r="F828" i="2"/>
  <c r="E828" i="2"/>
  <c r="A828" i="2"/>
  <c r="L827" i="2"/>
  <c r="J827" i="2"/>
  <c r="C827" i="2"/>
  <c r="I827" i="2"/>
  <c r="D827" i="2"/>
  <c r="H827" i="2"/>
  <c r="G827" i="2"/>
  <c r="F827" i="2"/>
  <c r="E827" i="2"/>
  <c r="A827" i="2"/>
  <c r="L826" i="2"/>
  <c r="J826" i="2"/>
  <c r="C826" i="2"/>
  <c r="I826" i="2"/>
  <c r="D826" i="2"/>
  <c r="H826" i="2"/>
  <c r="G826" i="2"/>
  <c r="F826" i="2"/>
  <c r="E826" i="2"/>
  <c r="A826" i="2"/>
  <c r="L825" i="2"/>
  <c r="J825" i="2"/>
  <c r="C825" i="2"/>
  <c r="I825" i="2"/>
  <c r="D825" i="2"/>
  <c r="H825" i="2"/>
  <c r="G825" i="2"/>
  <c r="F825" i="2"/>
  <c r="E825" i="2"/>
  <c r="A825" i="2"/>
  <c r="L824" i="2"/>
  <c r="J824" i="2"/>
  <c r="C824" i="2"/>
  <c r="I824" i="2"/>
  <c r="D824" i="2"/>
  <c r="H824" i="2"/>
  <c r="G824" i="2"/>
  <c r="F824" i="2"/>
  <c r="E824" i="2"/>
  <c r="A824" i="2"/>
  <c r="L823" i="2"/>
  <c r="J823" i="2"/>
  <c r="C823" i="2"/>
  <c r="I823" i="2"/>
  <c r="D823" i="2"/>
  <c r="H823" i="2"/>
  <c r="G823" i="2"/>
  <c r="F823" i="2"/>
  <c r="E823" i="2"/>
  <c r="A823" i="2"/>
  <c r="L822" i="2"/>
  <c r="J822" i="2"/>
  <c r="C822" i="2"/>
  <c r="I822" i="2"/>
  <c r="D822" i="2"/>
  <c r="H822" i="2"/>
  <c r="G822" i="2"/>
  <c r="F822" i="2"/>
  <c r="E822" i="2"/>
  <c r="A822" i="2"/>
  <c r="L821" i="2"/>
  <c r="J821" i="2"/>
  <c r="C821" i="2"/>
  <c r="I821" i="2"/>
  <c r="D821" i="2"/>
  <c r="H821" i="2"/>
  <c r="G821" i="2"/>
  <c r="F821" i="2"/>
  <c r="E821" i="2"/>
  <c r="A821" i="2"/>
  <c r="L820" i="2"/>
  <c r="J820" i="2"/>
  <c r="C820" i="2"/>
  <c r="I820" i="2"/>
  <c r="D820" i="2"/>
  <c r="H820" i="2"/>
  <c r="G820" i="2"/>
  <c r="F820" i="2"/>
  <c r="E820" i="2"/>
  <c r="A820" i="2"/>
  <c r="L819" i="2"/>
  <c r="J819" i="2"/>
  <c r="C819" i="2"/>
  <c r="I819" i="2"/>
  <c r="D819" i="2"/>
  <c r="H819" i="2"/>
  <c r="G819" i="2"/>
  <c r="F819" i="2"/>
  <c r="E819" i="2"/>
  <c r="A819" i="2"/>
  <c r="L818" i="2"/>
  <c r="J818" i="2"/>
  <c r="C818" i="2"/>
  <c r="I818" i="2"/>
  <c r="D818" i="2"/>
  <c r="H818" i="2"/>
  <c r="G818" i="2"/>
  <c r="F818" i="2"/>
  <c r="E818" i="2"/>
  <c r="A818" i="2"/>
  <c r="L817" i="2"/>
  <c r="J817" i="2"/>
  <c r="C817" i="2"/>
  <c r="I817" i="2"/>
  <c r="D817" i="2"/>
  <c r="H817" i="2"/>
  <c r="G817" i="2"/>
  <c r="F817" i="2"/>
  <c r="E817" i="2"/>
  <c r="A817" i="2"/>
  <c r="L816" i="2"/>
  <c r="J816" i="2"/>
  <c r="C816" i="2"/>
  <c r="I816" i="2"/>
  <c r="D816" i="2"/>
  <c r="H816" i="2"/>
  <c r="G816" i="2"/>
  <c r="F816" i="2"/>
  <c r="E816" i="2"/>
  <c r="A816" i="2"/>
  <c r="L815" i="2"/>
  <c r="J815" i="2"/>
  <c r="C815" i="2"/>
  <c r="I815" i="2"/>
  <c r="D815" i="2"/>
  <c r="H815" i="2"/>
  <c r="G815" i="2"/>
  <c r="F815" i="2"/>
  <c r="E815" i="2"/>
  <c r="A815" i="2"/>
  <c r="L814" i="2"/>
  <c r="J814" i="2"/>
  <c r="C814" i="2"/>
  <c r="I814" i="2"/>
  <c r="D814" i="2"/>
  <c r="H814" i="2"/>
  <c r="G814" i="2"/>
  <c r="F814" i="2"/>
  <c r="E814" i="2"/>
  <c r="A814" i="2"/>
  <c r="L813" i="2"/>
  <c r="J813" i="2"/>
  <c r="C813" i="2"/>
  <c r="I813" i="2"/>
  <c r="D813" i="2"/>
  <c r="H813" i="2"/>
  <c r="G813" i="2"/>
  <c r="F813" i="2"/>
  <c r="E813" i="2"/>
  <c r="A813" i="2"/>
  <c r="L812" i="2"/>
  <c r="J812" i="2"/>
  <c r="C812" i="2"/>
  <c r="I812" i="2"/>
  <c r="D812" i="2"/>
  <c r="H812" i="2"/>
  <c r="G812" i="2"/>
  <c r="F812" i="2"/>
  <c r="E812" i="2"/>
  <c r="A812" i="2"/>
  <c r="L811" i="2"/>
  <c r="J811" i="2"/>
  <c r="C811" i="2"/>
  <c r="I811" i="2"/>
  <c r="D811" i="2"/>
  <c r="H811" i="2"/>
  <c r="G811" i="2"/>
  <c r="F811" i="2"/>
  <c r="E811" i="2"/>
  <c r="A811" i="2"/>
  <c r="L810" i="2"/>
  <c r="J810" i="2"/>
  <c r="C810" i="2"/>
  <c r="I810" i="2"/>
  <c r="D810" i="2"/>
  <c r="H810" i="2"/>
  <c r="G810" i="2"/>
  <c r="F810" i="2"/>
  <c r="E810" i="2"/>
  <c r="A810" i="2"/>
  <c r="L809" i="2"/>
  <c r="J809" i="2"/>
  <c r="C809" i="2"/>
  <c r="I809" i="2"/>
  <c r="D809" i="2"/>
  <c r="H809" i="2"/>
  <c r="G809" i="2"/>
  <c r="F809" i="2"/>
  <c r="E809" i="2"/>
  <c r="A809" i="2"/>
  <c r="L808" i="2"/>
  <c r="J808" i="2"/>
  <c r="C808" i="2"/>
  <c r="I808" i="2"/>
  <c r="D808" i="2"/>
  <c r="H808" i="2"/>
  <c r="G808" i="2"/>
  <c r="F808" i="2"/>
  <c r="E808" i="2"/>
  <c r="A808" i="2"/>
  <c r="L807" i="2"/>
  <c r="J807" i="2"/>
  <c r="C807" i="2"/>
  <c r="I807" i="2"/>
  <c r="D807" i="2"/>
  <c r="H807" i="2"/>
  <c r="G807" i="2"/>
  <c r="F807" i="2"/>
  <c r="E807" i="2"/>
  <c r="A807" i="2"/>
  <c r="L806" i="2"/>
  <c r="J806" i="2"/>
  <c r="C806" i="2"/>
  <c r="I806" i="2"/>
  <c r="D806" i="2"/>
  <c r="H806" i="2"/>
  <c r="G806" i="2"/>
  <c r="F806" i="2"/>
  <c r="E806" i="2"/>
  <c r="A806" i="2"/>
  <c r="L805" i="2"/>
  <c r="J805" i="2"/>
  <c r="C805" i="2"/>
  <c r="I805" i="2"/>
  <c r="D805" i="2"/>
  <c r="H805" i="2"/>
  <c r="G805" i="2"/>
  <c r="F805" i="2"/>
  <c r="E805" i="2"/>
  <c r="A805" i="2"/>
  <c r="L804" i="2"/>
  <c r="J804" i="2"/>
  <c r="C804" i="2"/>
  <c r="I804" i="2"/>
  <c r="D804" i="2"/>
  <c r="H804" i="2"/>
  <c r="G804" i="2"/>
  <c r="F804" i="2"/>
  <c r="E804" i="2"/>
  <c r="A804" i="2"/>
  <c r="L803" i="2"/>
  <c r="J803" i="2"/>
  <c r="C803" i="2"/>
  <c r="I803" i="2"/>
  <c r="D803" i="2"/>
  <c r="H803" i="2"/>
  <c r="G803" i="2"/>
  <c r="F803" i="2"/>
  <c r="E803" i="2"/>
  <c r="A803" i="2"/>
  <c r="L802" i="2"/>
  <c r="J802" i="2"/>
  <c r="C802" i="2"/>
  <c r="I802" i="2"/>
  <c r="D802" i="2"/>
  <c r="H802" i="2"/>
  <c r="G802" i="2"/>
  <c r="F802" i="2"/>
  <c r="E802" i="2"/>
  <c r="A802" i="2"/>
  <c r="L801" i="2"/>
  <c r="J801" i="2"/>
  <c r="C801" i="2"/>
  <c r="I801" i="2"/>
  <c r="D801" i="2"/>
  <c r="H801" i="2"/>
  <c r="G801" i="2"/>
  <c r="F801" i="2"/>
  <c r="E801" i="2"/>
  <c r="A801" i="2"/>
  <c r="L800" i="2"/>
  <c r="J800" i="2"/>
  <c r="C800" i="2"/>
  <c r="I800" i="2"/>
  <c r="D800" i="2"/>
  <c r="H800" i="2"/>
  <c r="G800" i="2"/>
  <c r="F800" i="2"/>
  <c r="E800" i="2"/>
  <c r="A800" i="2"/>
  <c r="L799" i="2"/>
  <c r="J799" i="2"/>
  <c r="C799" i="2"/>
  <c r="I799" i="2"/>
  <c r="D799" i="2"/>
  <c r="H799" i="2"/>
  <c r="G799" i="2"/>
  <c r="F799" i="2"/>
  <c r="E799" i="2"/>
  <c r="A799" i="2"/>
  <c r="L798" i="2"/>
  <c r="J798" i="2"/>
  <c r="C798" i="2"/>
  <c r="I798" i="2"/>
  <c r="D798" i="2"/>
  <c r="H798" i="2"/>
  <c r="G798" i="2"/>
  <c r="F798" i="2"/>
  <c r="E798" i="2"/>
  <c r="A798" i="2"/>
  <c r="L797" i="2"/>
  <c r="J797" i="2"/>
  <c r="C797" i="2"/>
  <c r="I797" i="2"/>
  <c r="D797" i="2"/>
  <c r="H797" i="2"/>
  <c r="G797" i="2"/>
  <c r="F797" i="2"/>
  <c r="E797" i="2"/>
  <c r="A797" i="2"/>
  <c r="L796" i="2"/>
  <c r="J796" i="2"/>
  <c r="C796" i="2"/>
  <c r="I796" i="2"/>
  <c r="D796" i="2"/>
  <c r="H796" i="2"/>
  <c r="G796" i="2"/>
  <c r="F796" i="2"/>
  <c r="E796" i="2"/>
  <c r="A796" i="2"/>
  <c r="L795" i="2"/>
  <c r="J795" i="2"/>
  <c r="C795" i="2"/>
  <c r="I795" i="2"/>
  <c r="D795" i="2"/>
  <c r="H795" i="2"/>
  <c r="G795" i="2"/>
  <c r="F795" i="2"/>
  <c r="E795" i="2"/>
  <c r="A795" i="2"/>
  <c r="L794" i="2"/>
  <c r="J794" i="2"/>
  <c r="C794" i="2"/>
  <c r="I794" i="2"/>
  <c r="D794" i="2"/>
  <c r="H794" i="2"/>
  <c r="G794" i="2"/>
  <c r="F794" i="2"/>
  <c r="E794" i="2"/>
  <c r="A794" i="2"/>
  <c r="L793" i="2"/>
  <c r="J793" i="2"/>
  <c r="C793" i="2"/>
  <c r="I793" i="2"/>
  <c r="D793" i="2"/>
  <c r="H793" i="2"/>
  <c r="G793" i="2"/>
  <c r="F793" i="2"/>
  <c r="E793" i="2"/>
  <c r="A793" i="2"/>
  <c r="L792" i="2"/>
  <c r="J792" i="2"/>
  <c r="C792" i="2"/>
  <c r="I792" i="2"/>
  <c r="D792" i="2"/>
  <c r="H792" i="2"/>
  <c r="G792" i="2"/>
  <c r="F792" i="2"/>
  <c r="E792" i="2"/>
  <c r="A792" i="2"/>
  <c r="L791" i="2"/>
  <c r="J791" i="2"/>
  <c r="C791" i="2"/>
  <c r="I791" i="2"/>
  <c r="D791" i="2"/>
  <c r="H791" i="2"/>
  <c r="G791" i="2"/>
  <c r="F791" i="2"/>
  <c r="E791" i="2"/>
  <c r="A791" i="2"/>
  <c r="L790" i="2"/>
  <c r="J790" i="2"/>
  <c r="C790" i="2"/>
  <c r="I790" i="2"/>
  <c r="D790" i="2"/>
  <c r="H790" i="2"/>
  <c r="G790" i="2"/>
  <c r="F790" i="2"/>
  <c r="E790" i="2"/>
  <c r="A790" i="2"/>
  <c r="L789" i="2"/>
  <c r="J789" i="2"/>
  <c r="C789" i="2"/>
  <c r="I789" i="2"/>
  <c r="D789" i="2"/>
  <c r="H789" i="2"/>
  <c r="G789" i="2"/>
  <c r="F789" i="2"/>
  <c r="E789" i="2"/>
  <c r="A789" i="2"/>
  <c r="L788" i="2"/>
  <c r="J788" i="2"/>
  <c r="C788" i="2"/>
  <c r="I788" i="2"/>
  <c r="D788" i="2"/>
  <c r="H788" i="2"/>
  <c r="G788" i="2"/>
  <c r="F788" i="2"/>
  <c r="E788" i="2"/>
  <c r="A788" i="2"/>
  <c r="L787" i="2"/>
  <c r="J787" i="2"/>
  <c r="C787" i="2"/>
  <c r="I787" i="2"/>
  <c r="D787" i="2"/>
  <c r="H787" i="2"/>
  <c r="G787" i="2"/>
  <c r="F787" i="2"/>
  <c r="E787" i="2"/>
  <c r="A787" i="2"/>
  <c r="L786" i="2"/>
  <c r="J786" i="2"/>
  <c r="C786" i="2"/>
  <c r="I786" i="2"/>
  <c r="D786" i="2"/>
  <c r="H786" i="2"/>
  <c r="G786" i="2"/>
  <c r="F786" i="2"/>
  <c r="E786" i="2"/>
  <c r="A786" i="2"/>
  <c r="L785" i="2"/>
  <c r="J785" i="2"/>
  <c r="C785" i="2"/>
  <c r="I785" i="2"/>
  <c r="D785" i="2"/>
  <c r="H785" i="2"/>
  <c r="G785" i="2"/>
  <c r="F785" i="2"/>
  <c r="E785" i="2"/>
  <c r="A785" i="2"/>
  <c r="L784" i="2"/>
  <c r="J784" i="2"/>
  <c r="C784" i="2"/>
  <c r="I784" i="2"/>
  <c r="D784" i="2"/>
  <c r="H784" i="2"/>
  <c r="G784" i="2"/>
  <c r="F784" i="2"/>
  <c r="E784" i="2"/>
  <c r="A784" i="2"/>
  <c r="L783" i="2"/>
  <c r="J783" i="2"/>
  <c r="C783" i="2"/>
  <c r="I783" i="2"/>
  <c r="D783" i="2"/>
  <c r="H783" i="2"/>
  <c r="G783" i="2"/>
  <c r="F783" i="2"/>
  <c r="E783" i="2"/>
  <c r="A783" i="2"/>
  <c r="L782" i="2"/>
  <c r="J782" i="2"/>
  <c r="C782" i="2"/>
  <c r="I782" i="2"/>
  <c r="D782" i="2"/>
  <c r="H782" i="2"/>
  <c r="G782" i="2"/>
  <c r="F782" i="2"/>
  <c r="E782" i="2"/>
  <c r="A782" i="2"/>
  <c r="L781" i="2"/>
  <c r="J781" i="2"/>
  <c r="C781" i="2"/>
  <c r="I781" i="2"/>
  <c r="D781" i="2"/>
  <c r="H781" i="2"/>
  <c r="G781" i="2"/>
  <c r="F781" i="2"/>
  <c r="E781" i="2"/>
  <c r="A781" i="2"/>
  <c r="L780" i="2"/>
  <c r="J780" i="2"/>
  <c r="C780" i="2"/>
  <c r="I780" i="2"/>
  <c r="D780" i="2"/>
  <c r="H780" i="2"/>
  <c r="G780" i="2"/>
  <c r="F780" i="2"/>
  <c r="E780" i="2"/>
  <c r="A780" i="2"/>
  <c r="L779" i="2"/>
  <c r="J779" i="2"/>
  <c r="C779" i="2"/>
  <c r="I779" i="2"/>
  <c r="D779" i="2"/>
  <c r="H779" i="2"/>
  <c r="G779" i="2"/>
  <c r="F779" i="2"/>
  <c r="E779" i="2"/>
  <c r="A779" i="2"/>
  <c r="L778" i="2"/>
  <c r="J778" i="2"/>
  <c r="C778" i="2"/>
  <c r="I778" i="2"/>
  <c r="D778" i="2"/>
  <c r="H778" i="2"/>
  <c r="G778" i="2"/>
  <c r="F778" i="2"/>
  <c r="E778" i="2"/>
  <c r="A778" i="2"/>
  <c r="L777" i="2"/>
  <c r="J777" i="2"/>
  <c r="C777" i="2"/>
  <c r="I777" i="2"/>
  <c r="D777" i="2"/>
  <c r="H777" i="2"/>
  <c r="G777" i="2"/>
  <c r="F777" i="2"/>
  <c r="E777" i="2"/>
  <c r="A777" i="2"/>
  <c r="L776" i="2"/>
  <c r="J776" i="2"/>
  <c r="C776" i="2"/>
  <c r="I776" i="2"/>
  <c r="D776" i="2"/>
  <c r="H776" i="2"/>
  <c r="G776" i="2"/>
  <c r="F776" i="2"/>
  <c r="E776" i="2"/>
  <c r="A776" i="2"/>
  <c r="L775" i="2"/>
  <c r="J775" i="2"/>
  <c r="C775" i="2"/>
  <c r="I775" i="2"/>
  <c r="D775" i="2"/>
  <c r="H775" i="2"/>
  <c r="G775" i="2"/>
  <c r="F775" i="2"/>
  <c r="E775" i="2"/>
  <c r="A775" i="2"/>
  <c r="L774" i="2"/>
  <c r="J774" i="2"/>
  <c r="C774" i="2"/>
  <c r="I774" i="2"/>
  <c r="D774" i="2"/>
  <c r="H774" i="2"/>
  <c r="G774" i="2"/>
  <c r="F774" i="2"/>
  <c r="E774" i="2"/>
  <c r="A774" i="2"/>
  <c r="L773" i="2"/>
  <c r="J773" i="2"/>
  <c r="C773" i="2"/>
  <c r="I773" i="2"/>
  <c r="D773" i="2"/>
  <c r="H773" i="2"/>
  <c r="G773" i="2"/>
  <c r="F773" i="2"/>
  <c r="E773" i="2"/>
  <c r="A773" i="2"/>
  <c r="L772" i="2"/>
  <c r="J772" i="2"/>
  <c r="C772" i="2"/>
  <c r="I772" i="2"/>
  <c r="D772" i="2"/>
  <c r="H772" i="2"/>
  <c r="G772" i="2"/>
  <c r="F772" i="2"/>
  <c r="E772" i="2"/>
  <c r="A772" i="2"/>
  <c r="L771" i="2"/>
  <c r="J771" i="2"/>
  <c r="C771" i="2"/>
  <c r="I771" i="2"/>
  <c r="D771" i="2"/>
  <c r="H771" i="2"/>
  <c r="G771" i="2"/>
  <c r="F771" i="2"/>
  <c r="E771" i="2"/>
  <c r="A771" i="2"/>
  <c r="L770" i="2"/>
  <c r="J770" i="2"/>
  <c r="C770" i="2"/>
  <c r="I770" i="2"/>
  <c r="D770" i="2"/>
  <c r="H770" i="2"/>
  <c r="G770" i="2"/>
  <c r="F770" i="2"/>
  <c r="E770" i="2"/>
  <c r="A770" i="2"/>
  <c r="L769" i="2"/>
  <c r="J769" i="2"/>
  <c r="C769" i="2"/>
  <c r="I769" i="2"/>
  <c r="D769" i="2"/>
  <c r="H769" i="2"/>
  <c r="G769" i="2"/>
  <c r="F769" i="2"/>
  <c r="E769" i="2"/>
  <c r="A769" i="2"/>
  <c r="L768" i="2"/>
  <c r="J768" i="2"/>
  <c r="C768" i="2"/>
  <c r="I768" i="2"/>
  <c r="D768" i="2"/>
  <c r="H768" i="2"/>
  <c r="G768" i="2"/>
  <c r="F768" i="2"/>
  <c r="E768" i="2"/>
  <c r="A768" i="2"/>
  <c r="L767" i="2"/>
  <c r="J767" i="2"/>
  <c r="C767" i="2"/>
  <c r="I767" i="2"/>
  <c r="D767" i="2"/>
  <c r="H767" i="2"/>
  <c r="G767" i="2"/>
  <c r="F767" i="2"/>
  <c r="E767" i="2"/>
  <c r="A767" i="2"/>
  <c r="L766" i="2"/>
  <c r="J766" i="2"/>
  <c r="C766" i="2"/>
  <c r="I766" i="2"/>
  <c r="D766" i="2"/>
  <c r="H766" i="2"/>
  <c r="G766" i="2"/>
  <c r="F766" i="2"/>
  <c r="E766" i="2"/>
  <c r="A766" i="2"/>
  <c r="L765" i="2"/>
  <c r="J765" i="2"/>
  <c r="C765" i="2"/>
  <c r="I765" i="2"/>
  <c r="D765" i="2"/>
  <c r="H765" i="2"/>
  <c r="G765" i="2"/>
  <c r="F765" i="2"/>
  <c r="E765" i="2"/>
  <c r="A765" i="2"/>
  <c r="L764" i="2"/>
  <c r="J764" i="2"/>
  <c r="C764" i="2"/>
  <c r="I764" i="2"/>
  <c r="D764" i="2"/>
  <c r="H764" i="2"/>
  <c r="G764" i="2"/>
  <c r="F764" i="2"/>
  <c r="E764" i="2"/>
  <c r="A764" i="2"/>
  <c r="L763" i="2"/>
  <c r="J763" i="2"/>
  <c r="C763" i="2"/>
  <c r="I763" i="2"/>
  <c r="D763" i="2"/>
  <c r="H763" i="2"/>
  <c r="G763" i="2"/>
  <c r="F763" i="2"/>
  <c r="E763" i="2"/>
  <c r="A763" i="2"/>
  <c r="L762" i="2"/>
  <c r="J762" i="2"/>
  <c r="C762" i="2"/>
  <c r="I762" i="2"/>
  <c r="D762" i="2"/>
  <c r="H762" i="2"/>
  <c r="G762" i="2"/>
  <c r="F762" i="2"/>
  <c r="E762" i="2"/>
  <c r="A762" i="2"/>
  <c r="L761" i="2"/>
  <c r="J761" i="2"/>
  <c r="C761" i="2"/>
  <c r="I761" i="2"/>
  <c r="D761" i="2"/>
  <c r="H761" i="2"/>
  <c r="G761" i="2"/>
  <c r="F761" i="2"/>
  <c r="E761" i="2"/>
  <c r="A761" i="2"/>
  <c r="L760" i="2"/>
  <c r="J760" i="2"/>
  <c r="C760" i="2"/>
  <c r="I760" i="2"/>
  <c r="D760" i="2"/>
  <c r="H760" i="2"/>
  <c r="G760" i="2"/>
  <c r="F760" i="2"/>
  <c r="E760" i="2"/>
  <c r="A760" i="2"/>
  <c r="L759" i="2"/>
  <c r="J759" i="2"/>
  <c r="C759" i="2"/>
  <c r="I759" i="2"/>
  <c r="D759" i="2"/>
  <c r="H759" i="2"/>
  <c r="G759" i="2"/>
  <c r="F759" i="2"/>
  <c r="E759" i="2"/>
  <c r="A759" i="2"/>
  <c r="L758" i="2"/>
  <c r="J758" i="2"/>
  <c r="C758" i="2"/>
  <c r="I758" i="2"/>
  <c r="D758" i="2"/>
  <c r="H758" i="2"/>
  <c r="G758" i="2"/>
  <c r="F758" i="2"/>
  <c r="E758" i="2"/>
  <c r="A758" i="2"/>
  <c r="L757" i="2"/>
  <c r="J757" i="2"/>
  <c r="C757" i="2"/>
  <c r="I757" i="2"/>
  <c r="D757" i="2"/>
  <c r="H757" i="2"/>
  <c r="G757" i="2"/>
  <c r="F757" i="2"/>
  <c r="E757" i="2"/>
  <c r="A757" i="2"/>
  <c r="L756" i="2"/>
  <c r="J756" i="2"/>
  <c r="C756" i="2"/>
  <c r="I756" i="2"/>
  <c r="D756" i="2"/>
  <c r="H756" i="2"/>
  <c r="G756" i="2"/>
  <c r="F756" i="2"/>
  <c r="E756" i="2"/>
  <c r="A756" i="2"/>
  <c r="L755" i="2"/>
  <c r="J755" i="2"/>
  <c r="C755" i="2"/>
  <c r="I755" i="2"/>
  <c r="D755" i="2"/>
  <c r="H755" i="2"/>
  <c r="G755" i="2"/>
  <c r="F755" i="2"/>
  <c r="E755" i="2"/>
  <c r="A755" i="2"/>
  <c r="L754" i="2"/>
  <c r="J754" i="2"/>
  <c r="C754" i="2"/>
  <c r="I754" i="2"/>
  <c r="D754" i="2"/>
  <c r="H754" i="2"/>
  <c r="G754" i="2"/>
  <c r="F754" i="2"/>
  <c r="E754" i="2"/>
  <c r="A754" i="2"/>
  <c r="L753" i="2"/>
  <c r="J753" i="2"/>
  <c r="C753" i="2"/>
  <c r="I753" i="2"/>
  <c r="D753" i="2"/>
  <c r="H753" i="2"/>
  <c r="G753" i="2"/>
  <c r="F753" i="2"/>
  <c r="E753" i="2"/>
  <c r="A753" i="2"/>
  <c r="L752" i="2"/>
  <c r="J752" i="2"/>
  <c r="C752" i="2"/>
  <c r="I752" i="2"/>
  <c r="D752" i="2"/>
  <c r="H752" i="2"/>
  <c r="G752" i="2"/>
  <c r="F752" i="2"/>
  <c r="E752" i="2"/>
  <c r="A752" i="2"/>
  <c r="L751" i="2"/>
  <c r="J751" i="2"/>
  <c r="C751" i="2"/>
  <c r="I751" i="2"/>
  <c r="D751" i="2"/>
  <c r="H751" i="2"/>
  <c r="G751" i="2"/>
  <c r="F751" i="2"/>
  <c r="E751" i="2"/>
  <c r="A751" i="2"/>
  <c r="L750" i="2"/>
  <c r="J750" i="2"/>
  <c r="C750" i="2"/>
  <c r="I750" i="2"/>
  <c r="D750" i="2"/>
  <c r="H750" i="2"/>
  <c r="G750" i="2"/>
  <c r="F750" i="2"/>
  <c r="E750" i="2"/>
  <c r="A750" i="2"/>
  <c r="L749" i="2"/>
  <c r="J749" i="2"/>
  <c r="C749" i="2"/>
  <c r="I749" i="2"/>
  <c r="D749" i="2"/>
  <c r="H749" i="2"/>
  <c r="G749" i="2"/>
  <c r="F749" i="2"/>
  <c r="E749" i="2"/>
  <c r="A749" i="2"/>
  <c r="L748" i="2"/>
  <c r="J748" i="2"/>
  <c r="C748" i="2"/>
  <c r="I748" i="2"/>
  <c r="D748" i="2"/>
  <c r="H748" i="2"/>
  <c r="G748" i="2"/>
  <c r="F748" i="2"/>
  <c r="E748" i="2"/>
  <c r="A748" i="2"/>
  <c r="L747" i="2"/>
  <c r="J747" i="2"/>
  <c r="C747" i="2"/>
  <c r="I747" i="2"/>
  <c r="D747" i="2"/>
  <c r="H747" i="2"/>
  <c r="G747" i="2"/>
  <c r="F747" i="2"/>
  <c r="E747" i="2"/>
  <c r="A747" i="2"/>
  <c r="L746" i="2"/>
  <c r="J746" i="2"/>
  <c r="C746" i="2"/>
  <c r="I746" i="2"/>
  <c r="D746" i="2"/>
  <c r="H746" i="2"/>
  <c r="G746" i="2"/>
  <c r="F746" i="2"/>
  <c r="E746" i="2"/>
  <c r="A746" i="2"/>
  <c r="L745" i="2"/>
  <c r="J745" i="2"/>
  <c r="C745" i="2"/>
  <c r="I745" i="2"/>
  <c r="D745" i="2"/>
  <c r="H745" i="2"/>
  <c r="G745" i="2"/>
  <c r="F745" i="2"/>
  <c r="E745" i="2"/>
  <c r="A745" i="2"/>
  <c r="L744" i="2"/>
  <c r="J744" i="2"/>
  <c r="C744" i="2"/>
  <c r="I744" i="2"/>
  <c r="D744" i="2"/>
  <c r="H744" i="2"/>
  <c r="G744" i="2"/>
  <c r="F744" i="2"/>
  <c r="E744" i="2"/>
  <c r="A744" i="2"/>
  <c r="L743" i="2"/>
  <c r="J743" i="2"/>
  <c r="C743" i="2"/>
  <c r="I743" i="2"/>
  <c r="D743" i="2"/>
  <c r="H743" i="2"/>
  <c r="G743" i="2"/>
  <c r="F743" i="2"/>
  <c r="E743" i="2"/>
  <c r="A743" i="2"/>
  <c r="L742" i="2"/>
  <c r="J742" i="2"/>
  <c r="C742" i="2"/>
  <c r="I742" i="2"/>
  <c r="D742" i="2"/>
  <c r="H742" i="2"/>
  <c r="G742" i="2"/>
  <c r="F742" i="2"/>
  <c r="E742" i="2"/>
  <c r="A742" i="2"/>
  <c r="L741" i="2"/>
  <c r="J741" i="2"/>
  <c r="C741" i="2"/>
  <c r="I741" i="2"/>
  <c r="D741" i="2"/>
  <c r="H741" i="2"/>
  <c r="G741" i="2"/>
  <c r="F741" i="2"/>
  <c r="E741" i="2"/>
  <c r="A741" i="2"/>
  <c r="L740" i="2"/>
  <c r="J740" i="2"/>
  <c r="C740" i="2"/>
  <c r="I740" i="2"/>
  <c r="D740" i="2"/>
  <c r="H740" i="2"/>
  <c r="G740" i="2"/>
  <c r="F740" i="2"/>
  <c r="E740" i="2"/>
  <c r="A740" i="2"/>
  <c r="L739" i="2"/>
  <c r="J739" i="2"/>
  <c r="C739" i="2"/>
  <c r="I739" i="2"/>
  <c r="D739" i="2"/>
  <c r="H739" i="2"/>
  <c r="G739" i="2"/>
  <c r="F739" i="2"/>
  <c r="E739" i="2"/>
  <c r="A739" i="2"/>
  <c r="L738" i="2"/>
  <c r="J738" i="2"/>
  <c r="C738" i="2"/>
  <c r="I738" i="2"/>
  <c r="D738" i="2"/>
  <c r="H738" i="2"/>
  <c r="G738" i="2"/>
  <c r="F738" i="2"/>
  <c r="E738" i="2"/>
  <c r="A738" i="2"/>
  <c r="L737" i="2"/>
  <c r="J737" i="2"/>
  <c r="C737" i="2"/>
  <c r="I737" i="2"/>
  <c r="D737" i="2"/>
  <c r="H737" i="2"/>
  <c r="G737" i="2"/>
  <c r="F737" i="2"/>
  <c r="E737" i="2"/>
  <c r="A737" i="2"/>
  <c r="L736" i="2"/>
  <c r="J736" i="2"/>
  <c r="C736" i="2"/>
  <c r="I736" i="2"/>
  <c r="D736" i="2"/>
  <c r="H736" i="2"/>
  <c r="G736" i="2"/>
  <c r="F736" i="2"/>
  <c r="E736" i="2"/>
  <c r="A736" i="2"/>
  <c r="L735" i="2"/>
  <c r="J735" i="2"/>
  <c r="C735" i="2"/>
  <c r="I735" i="2"/>
  <c r="D735" i="2"/>
  <c r="H735" i="2"/>
  <c r="G735" i="2"/>
  <c r="F735" i="2"/>
  <c r="E735" i="2"/>
  <c r="A735" i="2"/>
  <c r="L734" i="2"/>
  <c r="J734" i="2"/>
  <c r="C734" i="2"/>
  <c r="I734" i="2"/>
  <c r="D734" i="2"/>
  <c r="H734" i="2"/>
  <c r="G734" i="2"/>
  <c r="F734" i="2"/>
  <c r="E734" i="2"/>
  <c r="A734" i="2"/>
  <c r="L733" i="2"/>
  <c r="J733" i="2"/>
  <c r="C733" i="2"/>
  <c r="I733" i="2"/>
  <c r="D733" i="2"/>
  <c r="H733" i="2"/>
  <c r="G733" i="2"/>
  <c r="F733" i="2"/>
  <c r="E733" i="2"/>
  <c r="A733" i="2"/>
  <c r="L732" i="2"/>
  <c r="J732" i="2"/>
  <c r="C732" i="2"/>
  <c r="I732" i="2"/>
  <c r="D732" i="2"/>
  <c r="H732" i="2"/>
  <c r="G732" i="2"/>
  <c r="F732" i="2"/>
  <c r="E732" i="2"/>
  <c r="A732" i="2"/>
  <c r="L731" i="2"/>
  <c r="J731" i="2"/>
  <c r="C731" i="2"/>
  <c r="I731" i="2"/>
  <c r="D731" i="2"/>
  <c r="H731" i="2"/>
  <c r="G731" i="2"/>
  <c r="F731" i="2"/>
  <c r="E731" i="2"/>
  <c r="A731" i="2"/>
  <c r="L730" i="2"/>
  <c r="J730" i="2"/>
  <c r="C730" i="2"/>
  <c r="I730" i="2"/>
  <c r="D730" i="2"/>
  <c r="H730" i="2"/>
  <c r="G730" i="2"/>
  <c r="F730" i="2"/>
  <c r="E730" i="2"/>
  <c r="A730" i="2"/>
  <c r="L729" i="2"/>
  <c r="J729" i="2"/>
  <c r="C729" i="2"/>
  <c r="I729" i="2"/>
  <c r="D729" i="2"/>
  <c r="H729" i="2"/>
  <c r="G729" i="2"/>
  <c r="F729" i="2"/>
  <c r="E729" i="2"/>
  <c r="A729" i="2"/>
  <c r="L728" i="2"/>
  <c r="J728" i="2"/>
  <c r="C728" i="2"/>
  <c r="I728" i="2"/>
  <c r="D728" i="2"/>
  <c r="H728" i="2"/>
  <c r="G728" i="2"/>
  <c r="F728" i="2"/>
  <c r="E728" i="2"/>
  <c r="A728" i="2"/>
  <c r="L727" i="2"/>
  <c r="J727" i="2"/>
  <c r="C727" i="2"/>
  <c r="I727" i="2"/>
  <c r="D727" i="2"/>
  <c r="H727" i="2"/>
  <c r="G727" i="2"/>
  <c r="F727" i="2"/>
  <c r="E727" i="2"/>
  <c r="A727" i="2"/>
  <c r="L726" i="2"/>
  <c r="J726" i="2"/>
  <c r="C726" i="2"/>
  <c r="I726" i="2"/>
  <c r="D726" i="2"/>
  <c r="H726" i="2"/>
  <c r="G726" i="2"/>
  <c r="F726" i="2"/>
  <c r="E726" i="2"/>
  <c r="A726" i="2"/>
  <c r="L725" i="2"/>
  <c r="J725" i="2"/>
  <c r="C725" i="2"/>
  <c r="I725" i="2"/>
  <c r="D725" i="2"/>
  <c r="H725" i="2"/>
  <c r="G725" i="2"/>
  <c r="F725" i="2"/>
  <c r="E725" i="2"/>
  <c r="A725" i="2"/>
  <c r="L724" i="2"/>
  <c r="J724" i="2"/>
  <c r="C724" i="2"/>
  <c r="I724" i="2"/>
  <c r="D724" i="2"/>
  <c r="H724" i="2"/>
  <c r="G724" i="2"/>
  <c r="F724" i="2"/>
  <c r="E724" i="2"/>
  <c r="A724" i="2"/>
  <c r="L723" i="2"/>
  <c r="J723" i="2"/>
  <c r="C723" i="2"/>
  <c r="I723" i="2"/>
  <c r="D723" i="2"/>
  <c r="H723" i="2"/>
  <c r="G723" i="2"/>
  <c r="F723" i="2"/>
  <c r="E723" i="2"/>
  <c r="A723" i="2"/>
  <c r="L722" i="2"/>
  <c r="J722" i="2"/>
  <c r="C722" i="2"/>
  <c r="I722" i="2"/>
  <c r="D722" i="2"/>
  <c r="H722" i="2"/>
  <c r="G722" i="2"/>
  <c r="F722" i="2"/>
  <c r="E722" i="2"/>
  <c r="A722" i="2"/>
  <c r="L721" i="2"/>
  <c r="J721" i="2"/>
  <c r="C721" i="2"/>
  <c r="I721" i="2"/>
  <c r="D721" i="2"/>
  <c r="H721" i="2"/>
  <c r="G721" i="2"/>
  <c r="F721" i="2"/>
  <c r="E721" i="2"/>
  <c r="A721" i="2"/>
  <c r="L720" i="2"/>
  <c r="J720" i="2"/>
  <c r="C720" i="2"/>
  <c r="I720" i="2"/>
  <c r="D720" i="2"/>
  <c r="H720" i="2"/>
  <c r="G720" i="2"/>
  <c r="F720" i="2"/>
  <c r="E720" i="2"/>
  <c r="A720" i="2"/>
  <c r="L719" i="2"/>
  <c r="J719" i="2"/>
  <c r="C719" i="2"/>
  <c r="I719" i="2"/>
  <c r="D719" i="2"/>
  <c r="H719" i="2"/>
  <c r="G719" i="2"/>
  <c r="F719" i="2"/>
  <c r="E719" i="2"/>
  <c r="A719" i="2"/>
  <c r="L718" i="2"/>
  <c r="J718" i="2"/>
  <c r="C718" i="2"/>
  <c r="I718" i="2"/>
  <c r="D718" i="2"/>
  <c r="H718" i="2"/>
  <c r="G718" i="2"/>
  <c r="F718" i="2"/>
  <c r="E718" i="2"/>
  <c r="A718" i="2"/>
  <c r="L717" i="2"/>
  <c r="J717" i="2"/>
  <c r="C717" i="2"/>
  <c r="I717" i="2"/>
  <c r="D717" i="2"/>
  <c r="H717" i="2"/>
  <c r="G717" i="2"/>
  <c r="F717" i="2"/>
  <c r="E717" i="2"/>
  <c r="A717" i="2"/>
  <c r="L716" i="2"/>
  <c r="J716" i="2"/>
  <c r="C716" i="2"/>
  <c r="I716" i="2"/>
  <c r="D716" i="2"/>
  <c r="H716" i="2"/>
  <c r="G716" i="2"/>
  <c r="F716" i="2"/>
  <c r="E716" i="2"/>
  <c r="A716" i="2"/>
  <c r="L715" i="2"/>
  <c r="J715" i="2"/>
  <c r="C715" i="2"/>
  <c r="I715" i="2"/>
  <c r="D715" i="2"/>
  <c r="H715" i="2"/>
  <c r="G715" i="2"/>
  <c r="F715" i="2"/>
  <c r="E715" i="2"/>
  <c r="A715" i="2"/>
  <c r="L714" i="2"/>
  <c r="J714" i="2"/>
  <c r="C714" i="2"/>
  <c r="I714" i="2"/>
  <c r="D714" i="2"/>
  <c r="H714" i="2"/>
  <c r="G714" i="2"/>
  <c r="F714" i="2"/>
  <c r="E714" i="2"/>
  <c r="A714" i="2"/>
  <c r="L713" i="2"/>
  <c r="J713" i="2"/>
  <c r="C713" i="2"/>
  <c r="I713" i="2"/>
  <c r="D713" i="2"/>
  <c r="H713" i="2"/>
  <c r="G713" i="2"/>
  <c r="F713" i="2"/>
  <c r="E713" i="2"/>
  <c r="A713" i="2"/>
  <c r="L712" i="2"/>
  <c r="J712" i="2"/>
  <c r="C712" i="2"/>
  <c r="I712" i="2"/>
  <c r="D712" i="2"/>
  <c r="H712" i="2"/>
  <c r="G712" i="2"/>
  <c r="F712" i="2"/>
  <c r="E712" i="2"/>
  <c r="A712" i="2"/>
  <c r="L711" i="2"/>
  <c r="J711" i="2"/>
  <c r="C711" i="2"/>
  <c r="I711" i="2"/>
  <c r="D711" i="2"/>
  <c r="H711" i="2"/>
  <c r="G711" i="2"/>
  <c r="F711" i="2"/>
  <c r="E711" i="2"/>
  <c r="A711" i="2"/>
  <c r="L710" i="2"/>
  <c r="J710" i="2"/>
  <c r="C710" i="2"/>
  <c r="I710" i="2"/>
  <c r="D710" i="2"/>
  <c r="H710" i="2"/>
  <c r="G710" i="2"/>
  <c r="F710" i="2"/>
  <c r="E710" i="2"/>
  <c r="A710" i="2"/>
  <c r="L709" i="2"/>
  <c r="J709" i="2"/>
  <c r="C709" i="2"/>
  <c r="I709" i="2"/>
  <c r="D709" i="2"/>
  <c r="H709" i="2"/>
  <c r="G709" i="2"/>
  <c r="F709" i="2"/>
  <c r="E709" i="2"/>
  <c r="A709" i="2"/>
  <c r="L708" i="2"/>
  <c r="J708" i="2"/>
  <c r="C708" i="2"/>
  <c r="I708" i="2"/>
  <c r="D708" i="2"/>
  <c r="H708" i="2"/>
  <c r="G708" i="2"/>
  <c r="F708" i="2"/>
  <c r="E708" i="2"/>
  <c r="A708" i="2"/>
  <c r="L707" i="2"/>
  <c r="J707" i="2"/>
  <c r="C707" i="2"/>
  <c r="I707" i="2"/>
  <c r="D707" i="2"/>
  <c r="H707" i="2"/>
  <c r="G707" i="2"/>
  <c r="F707" i="2"/>
  <c r="E707" i="2"/>
  <c r="A707" i="2"/>
  <c r="L706" i="2"/>
  <c r="J706" i="2"/>
  <c r="C706" i="2"/>
  <c r="I706" i="2"/>
  <c r="D706" i="2"/>
  <c r="H706" i="2"/>
  <c r="G706" i="2"/>
  <c r="F706" i="2"/>
  <c r="E706" i="2"/>
  <c r="A706" i="2"/>
  <c r="L705" i="2"/>
  <c r="J705" i="2"/>
  <c r="C705" i="2"/>
  <c r="I705" i="2"/>
  <c r="D705" i="2"/>
  <c r="H705" i="2"/>
  <c r="G705" i="2"/>
  <c r="F705" i="2"/>
  <c r="E705" i="2"/>
  <c r="A705" i="2"/>
  <c r="L704" i="2"/>
  <c r="J704" i="2"/>
  <c r="C704" i="2"/>
  <c r="I704" i="2"/>
  <c r="D704" i="2"/>
  <c r="H704" i="2"/>
  <c r="G704" i="2"/>
  <c r="F704" i="2"/>
  <c r="E704" i="2"/>
  <c r="A704" i="2"/>
  <c r="L703" i="2"/>
  <c r="J703" i="2"/>
  <c r="C703" i="2"/>
  <c r="I703" i="2"/>
  <c r="D703" i="2"/>
  <c r="H703" i="2"/>
  <c r="G703" i="2"/>
  <c r="F703" i="2"/>
  <c r="E703" i="2"/>
  <c r="A703" i="2"/>
  <c r="L702" i="2"/>
  <c r="J702" i="2"/>
  <c r="C702" i="2"/>
  <c r="I702" i="2"/>
  <c r="D702" i="2"/>
  <c r="H702" i="2"/>
  <c r="G702" i="2"/>
  <c r="F702" i="2"/>
  <c r="E702" i="2"/>
  <c r="A702" i="2"/>
  <c r="L701" i="2"/>
  <c r="J701" i="2"/>
  <c r="C701" i="2"/>
  <c r="I701" i="2"/>
  <c r="D701" i="2"/>
  <c r="H701" i="2"/>
  <c r="G701" i="2"/>
  <c r="F701" i="2"/>
  <c r="E701" i="2"/>
  <c r="A701" i="2"/>
  <c r="L700" i="2"/>
  <c r="J700" i="2"/>
  <c r="C700" i="2"/>
  <c r="I700" i="2"/>
  <c r="D700" i="2"/>
  <c r="H700" i="2"/>
  <c r="G700" i="2"/>
  <c r="F700" i="2"/>
  <c r="E700" i="2"/>
  <c r="A700" i="2"/>
  <c r="L699" i="2"/>
  <c r="J699" i="2"/>
  <c r="C699" i="2"/>
  <c r="I699" i="2"/>
  <c r="D699" i="2"/>
  <c r="H699" i="2"/>
  <c r="G699" i="2"/>
  <c r="F699" i="2"/>
  <c r="E699" i="2"/>
  <c r="A699" i="2"/>
  <c r="L698" i="2"/>
  <c r="J698" i="2"/>
  <c r="C698" i="2"/>
  <c r="I698" i="2"/>
  <c r="D698" i="2"/>
  <c r="H698" i="2"/>
  <c r="G698" i="2"/>
  <c r="F698" i="2"/>
  <c r="E698" i="2"/>
  <c r="A698" i="2"/>
  <c r="L697" i="2"/>
  <c r="J697" i="2"/>
  <c r="C697" i="2"/>
  <c r="I697" i="2"/>
  <c r="D697" i="2"/>
  <c r="H697" i="2"/>
  <c r="G697" i="2"/>
  <c r="F697" i="2"/>
  <c r="E697" i="2"/>
  <c r="A697" i="2"/>
  <c r="L696" i="2"/>
  <c r="J696" i="2"/>
  <c r="C696" i="2"/>
  <c r="I696" i="2"/>
  <c r="D696" i="2"/>
  <c r="H696" i="2"/>
  <c r="G696" i="2"/>
  <c r="F696" i="2"/>
  <c r="E696" i="2"/>
  <c r="A696" i="2"/>
  <c r="L695" i="2"/>
  <c r="J695" i="2"/>
  <c r="C695" i="2"/>
  <c r="I695" i="2"/>
  <c r="D695" i="2"/>
  <c r="H695" i="2"/>
  <c r="G695" i="2"/>
  <c r="F695" i="2"/>
  <c r="E695" i="2"/>
  <c r="A695" i="2"/>
  <c r="L694" i="2"/>
  <c r="J694" i="2"/>
  <c r="C694" i="2"/>
  <c r="I694" i="2"/>
  <c r="D694" i="2"/>
  <c r="H694" i="2"/>
  <c r="G694" i="2"/>
  <c r="F694" i="2"/>
  <c r="E694" i="2"/>
  <c r="A694" i="2"/>
  <c r="L693" i="2"/>
  <c r="J693" i="2"/>
  <c r="C693" i="2"/>
  <c r="I693" i="2"/>
  <c r="D693" i="2"/>
  <c r="H693" i="2"/>
  <c r="G693" i="2"/>
  <c r="F693" i="2"/>
  <c r="E693" i="2"/>
  <c r="A693" i="2"/>
  <c r="L692" i="2"/>
  <c r="J692" i="2"/>
  <c r="C692" i="2"/>
  <c r="I692" i="2"/>
  <c r="D692" i="2"/>
  <c r="H692" i="2"/>
  <c r="G692" i="2"/>
  <c r="F692" i="2"/>
  <c r="E692" i="2"/>
  <c r="A692" i="2"/>
  <c r="L691" i="2"/>
  <c r="J691" i="2"/>
  <c r="C691" i="2"/>
  <c r="I691" i="2"/>
  <c r="D691" i="2"/>
  <c r="H691" i="2"/>
  <c r="G691" i="2"/>
  <c r="F691" i="2"/>
  <c r="E691" i="2"/>
  <c r="A691" i="2"/>
  <c r="L690" i="2"/>
  <c r="J690" i="2"/>
  <c r="C690" i="2"/>
  <c r="I690" i="2"/>
  <c r="D690" i="2"/>
  <c r="H690" i="2"/>
  <c r="G690" i="2"/>
  <c r="F690" i="2"/>
  <c r="E690" i="2"/>
  <c r="A690" i="2"/>
  <c r="L689" i="2"/>
  <c r="J689" i="2"/>
  <c r="C689" i="2"/>
  <c r="I689" i="2"/>
  <c r="D689" i="2"/>
  <c r="H689" i="2"/>
  <c r="G689" i="2"/>
  <c r="F689" i="2"/>
  <c r="E689" i="2"/>
  <c r="A689" i="2"/>
  <c r="L688" i="2"/>
  <c r="J688" i="2"/>
  <c r="C688" i="2"/>
  <c r="I688" i="2"/>
  <c r="D688" i="2"/>
  <c r="H688" i="2"/>
  <c r="G688" i="2"/>
  <c r="F688" i="2"/>
  <c r="E688" i="2"/>
  <c r="A688" i="2"/>
  <c r="L687" i="2"/>
  <c r="J687" i="2"/>
  <c r="C687" i="2"/>
  <c r="I687" i="2"/>
  <c r="D687" i="2"/>
  <c r="H687" i="2"/>
  <c r="G687" i="2"/>
  <c r="F687" i="2"/>
  <c r="E687" i="2"/>
  <c r="A687" i="2"/>
  <c r="L686" i="2"/>
  <c r="J686" i="2"/>
  <c r="C686" i="2"/>
  <c r="I686" i="2"/>
  <c r="D686" i="2"/>
  <c r="H686" i="2"/>
  <c r="G686" i="2"/>
  <c r="F686" i="2"/>
  <c r="E686" i="2"/>
  <c r="A686" i="2"/>
  <c r="L685" i="2"/>
  <c r="J685" i="2"/>
  <c r="C685" i="2"/>
  <c r="I685" i="2"/>
  <c r="D685" i="2"/>
  <c r="H685" i="2"/>
  <c r="G685" i="2"/>
  <c r="F685" i="2"/>
  <c r="E685" i="2"/>
  <c r="A685" i="2"/>
  <c r="L684" i="2"/>
  <c r="J684" i="2"/>
  <c r="C684" i="2"/>
  <c r="I684" i="2"/>
  <c r="D684" i="2"/>
  <c r="H684" i="2"/>
  <c r="G684" i="2"/>
  <c r="F684" i="2"/>
  <c r="E684" i="2"/>
  <c r="A684" i="2"/>
  <c r="L683" i="2"/>
  <c r="J683" i="2"/>
  <c r="C683" i="2"/>
  <c r="I683" i="2"/>
  <c r="D683" i="2"/>
  <c r="H683" i="2"/>
  <c r="G683" i="2"/>
  <c r="F683" i="2"/>
  <c r="E683" i="2"/>
  <c r="A683" i="2"/>
  <c r="L682" i="2"/>
  <c r="J682" i="2"/>
  <c r="C682" i="2"/>
  <c r="I682" i="2"/>
  <c r="D682" i="2"/>
  <c r="H682" i="2"/>
  <c r="G682" i="2"/>
  <c r="F682" i="2"/>
  <c r="E682" i="2"/>
  <c r="A682" i="2"/>
  <c r="L681" i="2"/>
  <c r="J681" i="2"/>
  <c r="C681" i="2"/>
  <c r="I681" i="2"/>
  <c r="D681" i="2"/>
  <c r="H681" i="2"/>
  <c r="G681" i="2"/>
  <c r="F681" i="2"/>
  <c r="E681" i="2"/>
  <c r="A681" i="2"/>
  <c r="L680" i="2"/>
  <c r="J680" i="2"/>
  <c r="C680" i="2"/>
  <c r="I680" i="2"/>
  <c r="D680" i="2"/>
  <c r="H680" i="2"/>
  <c r="G680" i="2"/>
  <c r="F680" i="2"/>
  <c r="E680" i="2"/>
  <c r="A680" i="2"/>
  <c r="L679" i="2"/>
  <c r="J679" i="2"/>
  <c r="C679" i="2"/>
  <c r="I679" i="2"/>
  <c r="D679" i="2"/>
  <c r="H679" i="2"/>
  <c r="G679" i="2"/>
  <c r="F679" i="2"/>
  <c r="E679" i="2"/>
  <c r="A679" i="2"/>
  <c r="L678" i="2"/>
  <c r="J678" i="2"/>
  <c r="C678" i="2"/>
  <c r="I678" i="2"/>
  <c r="D678" i="2"/>
  <c r="H678" i="2"/>
  <c r="G678" i="2"/>
  <c r="F678" i="2"/>
  <c r="E678" i="2"/>
  <c r="A678" i="2"/>
  <c r="L677" i="2"/>
  <c r="J677" i="2"/>
  <c r="C677" i="2"/>
  <c r="I677" i="2"/>
  <c r="D677" i="2"/>
  <c r="H677" i="2"/>
  <c r="G677" i="2"/>
  <c r="F677" i="2"/>
  <c r="E677" i="2"/>
  <c r="A677" i="2"/>
  <c r="L676" i="2"/>
  <c r="J676" i="2"/>
  <c r="C676" i="2"/>
  <c r="I676" i="2"/>
  <c r="D676" i="2"/>
  <c r="H676" i="2"/>
  <c r="G676" i="2"/>
  <c r="F676" i="2"/>
  <c r="E676" i="2"/>
  <c r="A676" i="2"/>
  <c r="L675" i="2"/>
  <c r="J675" i="2"/>
  <c r="C675" i="2"/>
  <c r="I675" i="2"/>
  <c r="D675" i="2"/>
  <c r="H675" i="2"/>
  <c r="G675" i="2"/>
  <c r="F675" i="2"/>
  <c r="E675" i="2"/>
  <c r="A675" i="2"/>
  <c r="L674" i="2"/>
  <c r="J674" i="2"/>
  <c r="C674" i="2"/>
  <c r="I674" i="2"/>
  <c r="D674" i="2"/>
  <c r="H674" i="2"/>
  <c r="G674" i="2"/>
  <c r="F674" i="2"/>
  <c r="E674" i="2"/>
  <c r="A674" i="2"/>
  <c r="L673" i="2"/>
  <c r="J673" i="2"/>
  <c r="C673" i="2"/>
  <c r="I673" i="2"/>
  <c r="D673" i="2"/>
  <c r="H673" i="2"/>
  <c r="G673" i="2"/>
  <c r="F673" i="2"/>
  <c r="E673" i="2"/>
  <c r="A673" i="2"/>
  <c r="L672" i="2"/>
  <c r="J672" i="2"/>
  <c r="C672" i="2"/>
  <c r="I672" i="2"/>
  <c r="D672" i="2"/>
  <c r="H672" i="2"/>
  <c r="G672" i="2"/>
  <c r="F672" i="2"/>
  <c r="E672" i="2"/>
  <c r="A672" i="2"/>
  <c r="L671" i="2"/>
  <c r="J671" i="2"/>
  <c r="C671" i="2"/>
  <c r="I671" i="2"/>
  <c r="D671" i="2"/>
  <c r="H671" i="2"/>
  <c r="G671" i="2"/>
  <c r="F671" i="2"/>
  <c r="E671" i="2"/>
  <c r="A671" i="2"/>
  <c r="L670" i="2"/>
  <c r="J670" i="2"/>
  <c r="C670" i="2"/>
  <c r="I670" i="2"/>
  <c r="D670" i="2"/>
  <c r="H670" i="2"/>
  <c r="G670" i="2"/>
  <c r="F670" i="2"/>
  <c r="E670" i="2"/>
  <c r="A670" i="2"/>
  <c r="L669" i="2"/>
  <c r="J669" i="2"/>
  <c r="C669" i="2"/>
  <c r="I669" i="2"/>
  <c r="D669" i="2"/>
  <c r="H669" i="2"/>
  <c r="G669" i="2"/>
  <c r="F669" i="2"/>
  <c r="E669" i="2"/>
  <c r="A669" i="2"/>
  <c r="L668" i="2"/>
  <c r="J668" i="2"/>
  <c r="C668" i="2"/>
  <c r="I668" i="2"/>
  <c r="D668" i="2"/>
  <c r="H668" i="2"/>
  <c r="G668" i="2"/>
  <c r="F668" i="2"/>
  <c r="E668" i="2"/>
  <c r="A668" i="2"/>
  <c r="L667" i="2"/>
  <c r="J667" i="2"/>
  <c r="C667" i="2"/>
  <c r="I667" i="2"/>
  <c r="D667" i="2"/>
  <c r="H667" i="2"/>
  <c r="G667" i="2"/>
  <c r="F667" i="2"/>
  <c r="E667" i="2"/>
  <c r="A667" i="2"/>
  <c r="L666" i="2"/>
  <c r="J666" i="2"/>
  <c r="C666" i="2"/>
  <c r="I666" i="2"/>
  <c r="D666" i="2"/>
  <c r="H666" i="2"/>
  <c r="G666" i="2"/>
  <c r="F666" i="2"/>
  <c r="E666" i="2"/>
  <c r="A666" i="2"/>
  <c r="L665" i="2"/>
  <c r="J665" i="2"/>
  <c r="C665" i="2"/>
  <c r="I665" i="2"/>
  <c r="D665" i="2"/>
  <c r="H665" i="2"/>
  <c r="G665" i="2"/>
  <c r="F665" i="2"/>
  <c r="E665" i="2"/>
  <c r="A665" i="2"/>
  <c r="L664" i="2"/>
  <c r="J664" i="2"/>
  <c r="C664" i="2"/>
  <c r="I664" i="2"/>
  <c r="D664" i="2"/>
  <c r="H664" i="2"/>
  <c r="G664" i="2"/>
  <c r="F664" i="2"/>
  <c r="E664" i="2"/>
  <c r="A664" i="2"/>
  <c r="L663" i="2"/>
  <c r="J663" i="2"/>
  <c r="C663" i="2"/>
  <c r="I663" i="2"/>
  <c r="D663" i="2"/>
  <c r="H663" i="2"/>
  <c r="G663" i="2"/>
  <c r="F663" i="2"/>
  <c r="E663" i="2"/>
  <c r="A663" i="2"/>
  <c r="L662" i="2"/>
  <c r="J662" i="2"/>
  <c r="C662" i="2"/>
  <c r="I662" i="2"/>
  <c r="D662" i="2"/>
  <c r="H662" i="2"/>
  <c r="G662" i="2"/>
  <c r="F662" i="2"/>
  <c r="E662" i="2"/>
  <c r="A662" i="2"/>
  <c r="L661" i="2"/>
  <c r="J661" i="2"/>
  <c r="C661" i="2"/>
  <c r="I661" i="2"/>
  <c r="D661" i="2"/>
  <c r="H661" i="2"/>
  <c r="G661" i="2"/>
  <c r="F661" i="2"/>
  <c r="E661" i="2"/>
  <c r="A661" i="2"/>
  <c r="L660" i="2"/>
  <c r="J660" i="2"/>
  <c r="C660" i="2"/>
  <c r="I660" i="2"/>
  <c r="D660" i="2"/>
  <c r="H660" i="2"/>
  <c r="G660" i="2"/>
  <c r="F660" i="2"/>
  <c r="E660" i="2"/>
  <c r="A660" i="2"/>
  <c r="L659" i="2"/>
  <c r="J659" i="2"/>
  <c r="C659" i="2"/>
  <c r="I659" i="2"/>
  <c r="D659" i="2"/>
  <c r="H659" i="2"/>
  <c r="G659" i="2"/>
  <c r="F659" i="2"/>
  <c r="E659" i="2"/>
  <c r="A659" i="2"/>
  <c r="L658" i="2"/>
  <c r="J658" i="2"/>
  <c r="C658" i="2"/>
  <c r="I658" i="2"/>
  <c r="D658" i="2"/>
  <c r="H658" i="2"/>
  <c r="G658" i="2"/>
  <c r="F658" i="2"/>
  <c r="E658" i="2"/>
  <c r="A658" i="2"/>
  <c r="L657" i="2"/>
  <c r="J657" i="2"/>
  <c r="C657" i="2"/>
  <c r="I657" i="2"/>
  <c r="D657" i="2"/>
  <c r="H657" i="2"/>
  <c r="G657" i="2"/>
  <c r="F657" i="2"/>
  <c r="E657" i="2"/>
  <c r="A657" i="2"/>
  <c r="L656" i="2"/>
  <c r="J656" i="2"/>
  <c r="C656" i="2"/>
  <c r="I656" i="2"/>
  <c r="D656" i="2"/>
  <c r="H656" i="2"/>
  <c r="G656" i="2"/>
  <c r="F656" i="2"/>
  <c r="E656" i="2"/>
  <c r="A656" i="2"/>
  <c r="L655" i="2"/>
  <c r="J655" i="2"/>
  <c r="C655" i="2"/>
  <c r="I655" i="2"/>
  <c r="D655" i="2"/>
  <c r="H655" i="2"/>
  <c r="G655" i="2"/>
  <c r="F655" i="2"/>
  <c r="E655" i="2"/>
  <c r="A655" i="2"/>
  <c r="L654" i="2"/>
  <c r="J654" i="2"/>
  <c r="C654" i="2"/>
  <c r="I654" i="2"/>
  <c r="D654" i="2"/>
  <c r="H654" i="2"/>
  <c r="G654" i="2"/>
  <c r="F654" i="2"/>
  <c r="E654" i="2"/>
  <c r="A654" i="2"/>
  <c r="L653" i="2"/>
  <c r="J653" i="2"/>
  <c r="C653" i="2"/>
  <c r="I653" i="2"/>
  <c r="D653" i="2"/>
  <c r="H653" i="2"/>
  <c r="G653" i="2"/>
  <c r="F653" i="2"/>
  <c r="E653" i="2"/>
  <c r="A653" i="2"/>
  <c r="L652" i="2"/>
  <c r="J652" i="2"/>
  <c r="C652" i="2"/>
  <c r="I652" i="2"/>
  <c r="D652" i="2"/>
  <c r="H652" i="2"/>
  <c r="G652" i="2"/>
  <c r="F652" i="2"/>
  <c r="E652" i="2"/>
  <c r="A652" i="2"/>
  <c r="L651" i="2"/>
  <c r="J651" i="2"/>
  <c r="C651" i="2"/>
  <c r="I651" i="2"/>
  <c r="D651" i="2"/>
  <c r="H651" i="2"/>
  <c r="G651" i="2"/>
  <c r="F651" i="2"/>
  <c r="E651" i="2"/>
  <c r="A651" i="2"/>
  <c r="L650" i="2"/>
  <c r="J650" i="2"/>
  <c r="C650" i="2"/>
  <c r="I650" i="2"/>
  <c r="D650" i="2"/>
  <c r="H650" i="2"/>
  <c r="G650" i="2"/>
  <c r="F650" i="2"/>
  <c r="E650" i="2"/>
  <c r="A650" i="2"/>
  <c r="L649" i="2"/>
  <c r="J649" i="2"/>
  <c r="C649" i="2"/>
  <c r="I649" i="2"/>
  <c r="D649" i="2"/>
  <c r="H649" i="2"/>
  <c r="G649" i="2"/>
  <c r="F649" i="2"/>
  <c r="E649" i="2"/>
  <c r="A649" i="2"/>
  <c r="L648" i="2"/>
  <c r="J648" i="2"/>
  <c r="C648" i="2"/>
  <c r="I648" i="2"/>
  <c r="D648" i="2"/>
  <c r="H648" i="2"/>
  <c r="G648" i="2"/>
  <c r="F648" i="2"/>
  <c r="E648" i="2"/>
  <c r="A648" i="2"/>
  <c r="L647" i="2"/>
  <c r="J647" i="2"/>
  <c r="C647" i="2"/>
  <c r="I647" i="2"/>
  <c r="D647" i="2"/>
  <c r="H647" i="2"/>
  <c r="G647" i="2"/>
  <c r="F647" i="2"/>
  <c r="E647" i="2"/>
  <c r="A647" i="2"/>
  <c r="L646" i="2"/>
  <c r="J646" i="2"/>
  <c r="C646" i="2"/>
  <c r="I646" i="2"/>
  <c r="D646" i="2"/>
  <c r="H646" i="2"/>
  <c r="G646" i="2"/>
  <c r="F646" i="2"/>
  <c r="E646" i="2"/>
  <c r="A646" i="2"/>
  <c r="L645" i="2"/>
  <c r="J645" i="2"/>
  <c r="C645" i="2"/>
  <c r="I645" i="2"/>
  <c r="D645" i="2"/>
  <c r="H645" i="2"/>
  <c r="G645" i="2"/>
  <c r="F645" i="2"/>
  <c r="E645" i="2"/>
  <c r="A645" i="2"/>
  <c r="L644" i="2"/>
  <c r="J644" i="2"/>
  <c r="C644" i="2"/>
  <c r="I644" i="2"/>
  <c r="D644" i="2"/>
  <c r="H644" i="2"/>
  <c r="G644" i="2"/>
  <c r="F644" i="2"/>
  <c r="E644" i="2"/>
  <c r="A644" i="2"/>
  <c r="L643" i="2"/>
  <c r="J643" i="2"/>
  <c r="C643" i="2"/>
  <c r="I643" i="2"/>
  <c r="D643" i="2"/>
  <c r="H643" i="2"/>
  <c r="G643" i="2"/>
  <c r="F643" i="2"/>
  <c r="E643" i="2"/>
  <c r="A643" i="2"/>
  <c r="L642" i="2"/>
  <c r="J642" i="2"/>
  <c r="C642" i="2"/>
  <c r="I642" i="2"/>
  <c r="D642" i="2"/>
  <c r="H642" i="2"/>
  <c r="G642" i="2"/>
  <c r="F642" i="2"/>
  <c r="E642" i="2"/>
  <c r="A642" i="2"/>
  <c r="L641" i="2"/>
  <c r="J641" i="2"/>
  <c r="C641" i="2"/>
  <c r="I641" i="2"/>
  <c r="D641" i="2"/>
  <c r="H641" i="2"/>
  <c r="G641" i="2"/>
  <c r="F641" i="2"/>
  <c r="E641" i="2"/>
  <c r="A641" i="2"/>
  <c r="L640" i="2"/>
  <c r="J640" i="2"/>
  <c r="C640" i="2"/>
  <c r="I640" i="2"/>
  <c r="D640" i="2"/>
  <c r="H640" i="2"/>
  <c r="G640" i="2"/>
  <c r="F640" i="2"/>
  <c r="E640" i="2"/>
  <c r="A640" i="2"/>
  <c r="L639" i="2"/>
  <c r="J639" i="2"/>
  <c r="C639" i="2"/>
  <c r="I639" i="2"/>
  <c r="D639" i="2"/>
  <c r="H639" i="2"/>
  <c r="G639" i="2"/>
  <c r="F639" i="2"/>
  <c r="E639" i="2"/>
  <c r="A639" i="2"/>
  <c r="L638" i="2"/>
  <c r="J638" i="2"/>
  <c r="C638" i="2"/>
  <c r="I638" i="2"/>
  <c r="D638" i="2"/>
  <c r="H638" i="2"/>
  <c r="G638" i="2"/>
  <c r="F638" i="2"/>
  <c r="E638" i="2"/>
  <c r="A638" i="2"/>
  <c r="L637" i="2"/>
  <c r="J637" i="2"/>
  <c r="C637" i="2"/>
  <c r="I637" i="2"/>
  <c r="D637" i="2"/>
  <c r="H637" i="2"/>
  <c r="G637" i="2"/>
  <c r="F637" i="2"/>
  <c r="E637" i="2"/>
  <c r="A637" i="2"/>
  <c r="L636" i="2"/>
  <c r="J636" i="2"/>
  <c r="C636" i="2"/>
  <c r="I636" i="2"/>
  <c r="D636" i="2"/>
  <c r="H636" i="2"/>
  <c r="G636" i="2"/>
  <c r="F636" i="2"/>
  <c r="E636" i="2"/>
  <c r="A636" i="2"/>
  <c r="L635" i="2"/>
  <c r="J635" i="2"/>
  <c r="C635" i="2"/>
  <c r="I635" i="2"/>
  <c r="D635" i="2"/>
  <c r="H635" i="2"/>
  <c r="G635" i="2"/>
  <c r="F635" i="2"/>
  <c r="E635" i="2"/>
  <c r="A635" i="2"/>
  <c r="L634" i="2"/>
  <c r="J634" i="2"/>
  <c r="C634" i="2"/>
  <c r="I634" i="2"/>
  <c r="D634" i="2"/>
  <c r="H634" i="2"/>
  <c r="G634" i="2"/>
  <c r="F634" i="2"/>
  <c r="E634" i="2"/>
  <c r="A634" i="2"/>
  <c r="L633" i="2"/>
  <c r="J633" i="2"/>
  <c r="C633" i="2"/>
  <c r="I633" i="2"/>
  <c r="D633" i="2"/>
  <c r="H633" i="2"/>
  <c r="G633" i="2"/>
  <c r="F633" i="2"/>
  <c r="E633" i="2"/>
  <c r="A633" i="2"/>
  <c r="L632" i="2"/>
  <c r="J632" i="2"/>
  <c r="C632" i="2"/>
  <c r="I632" i="2"/>
  <c r="D632" i="2"/>
  <c r="H632" i="2"/>
  <c r="G632" i="2"/>
  <c r="F632" i="2"/>
  <c r="E632" i="2"/>
  <c r="A632" i="2"/>
  <c r="L631" i="2"/>
  <c r="J631" i="2"/>
  <c r="C631" i="2"/>
  <c r="I631" i="2"/>
  <c r="D631" i="2"/>
  <c r="H631" i="2"/>
  <c r="G631" i="2"/>
  <c r="F631" i="2"/>
  <c r="E631" i="2"/>
  <c r="A631" i="2"/>
  <c r="L630" i="2"/>
  <c r="J630" i="2"/>
  <c r="C630" i="2"/>
  <c r="I630" i="2"/>
  <c r="D630" i="2"/>
  <c r="H630" i="2"/>
  <c r="G630" i="2"/>
  <c r="F630" i="2"/>
  <c r="E630" i="2"/>
  <c r="A630" i="2"/>
  <c r="L629" i="2"/>
  <c r="J629" i="2"/>
  <c r="C629" i="2"/>
  <c r="I629" i="2"/>
  <c r="D629" i="2"/>
  <c r="H629" i="2"/>
  <c r="G629" i="2"/>
  <c r="F629" i="2"/>
  <c r="E629" i="2"/>
  <c r="A629" i="2"/>
  <c r="L628" i="2"/>
  <c r="J628" i="2"/>
  <c r="C628" i="2"/>
  <c r="I628" i="2"/>
  <c r="D628" i="2"/>
  <c r="H628" i="2"/>
  <c r="G628" i="2"/>
  <c r="F628" i="2"/>
  <c r="E628" i="2"/>
  <c r="A628" i="2"/>
  <c r="L627" i="2"/>
  <c r="J627" i="2"/>
  <c r="C627" i="2"/>
  <c r="I627" i="2"/>
  <c r="D627" i="2"/>
  <c r="H627" i="2"/>
  <c r="G627" i="2"/>
  <c r="F627" i="2"/>
  <c r="E627" i="2"/>
  <c r="A627" i="2"/>
  <c r="L626" i="2"/>
  <c r="J626" i="2"/>
  <c r="C626" i="2"/>
  <c r="I626" i="2"/>
  <c r="D626" i="2"/>
  <c r="H626" i="2"/>
  <c r="G626" i="2"/>
  <c r="F626" i="2"/>
  <c r="E626" i="2"/>
  <c r="A626" i="2"/>
  <c r="L625" i="2"/>
  <c r="J625" i="2"/>
  <c r="C625" i="2"/>
  <c r="I625" i="2"/>
  <c r="D625" i="2"/>
  <c r="H625" i="2"/>
  <c r="G625" i="2"/>
  <c r="F625" i="2"/>
  <c r="E625" i="2"/>
  <c r="A625" i="2"/>
  <c r="L624" i="2"/>
  <c r="J624" i="2"/>
  <c r="C624" i="2"/>
  <c r="I624" i="2"/>
  <c r="D624" i="2"/>
  <c r="H624" i="2"/>
  <c r="G624" i="2"/>
  <c r="F624" i="2"/>
  <c r="E624" i="2"/>
  <c r="A624" i="2"/>
  <c r="L623" i="2"/>
  <c r="J623" i="2"/>
  <c r="C623" i="2"/>
  <c r="I623" i="2"/>
  <c r="D623" i="2"/>
  <c r="H623" i="2"/>
  <c r="G623" i="2"/>
  <c r="F623" i="2"/>
  <c r="E623" i="2"/>
  <c r="A623" i="2"/>
  <c r="L622" i="2"/>
  <c r="J622" i="2"/>
  <c r="C622" i="2"/>
  <c r="I622" i="2"/>
  <c r="D622" i="2"/>
  <c r="H622" i="2"/>
  <c r="G622" i="2"/>
  <c r="F622" i="2"/>
  <c r="E622" i="2"/>
  <c r="A622" i="2"/>
  <c r="L621" i="2"/>
  <c r="J621" i="2"/>
  <c r="C621" i="2"/>
  <c r="I621" i="2"/>
  <c r="D621" i="2"/>
  <c r="H621" i="2"/>
  <c r="G621" i="2"/>
  <c r="F621" i="2"/>
  <c r="E621" i="2"/>
  <c r="A621" i="2"/>
  <c r="L620" i="2"/>
  <c r="J620" i="2"/>
  <c r="C620" i="2"/>
  <c r="I620" i="2"/>
  <c r="D620" i="2"/>
  <c r="H620" i="2"/>
  <c r="G620" i="2"/>
  <c r="F620" i="2"/>
  <c r="E620" i="2"/>
  <c r="A620" i="2"/>
  <c r="L619" i="2"/>
  <c r="J619" i="2"/>
  <c r="C619" i="2"/>
  <c r="I619" i="2"/>
  <c r="D619" i="2"/>
  <c r="H619" i="2"/>
  <c r="G619" i="2"/>
  <c r="F619" i="2"/>
  <c r="E619" i="2"/>
  <c r="A619" i="2"/>
  <c r="L618" i="2"/>
  <c r="J618" i="2"/>
  <c r="C618" i="2"/>
  <c r="I618" i="2"/>
  <c r="D618" i="2"/>
  <c r="H618" i="2"/>
  <c r="G618" i="2"/>
  <c r="F618" i="2"/>
  <c r="E618" i="2"/>
  <c r="A618" i="2"/>
  <c r="L617" i="2"/>
  <c r="J617" i="2"/>
  <c r="C617" i="2"/>
  <c r="I617" i="2"/>
  <c r="D617" i="2"/>
  <c r="H617" i="2"/>
  <c r="G617" i="2"/>
  <c r="F617" i="2"/>
  <c r="E617" i="2"/>
  <c r="A617" i="2"/>
  <c r="L616" i="2"/>
  <c r="J616" i="2"/>
  <c r="C616" i="2"/>
  <c r="I616" i="2"/>
  <c r="D616" i="2"/>
  <c r="H616" i="2"/>
  <c r="G616" i="2"/>
  <c r="F616" i="2"/>
  <c r="E616" i="2"/>
  <c r="A616" i="2"/>
  <c r="L615" i="2"/>
  <c r="J615" i="2"/>
  <c r="C615" i="2"/>
  <c r="I615" i="2"/>
  <c r="D615" i="2"/>
  <c r="H615" i="2"/>
  <c r="G615" i="2"/>
  <c r="F615" i="2"/>
  <c r="E615" i="2"/>
  <c r="A615" i="2"/>
  <c r="L614" i="2"/>
  <c r="J614" i="2"/>
  <c r="C614" i="2"/>
  <c r="I614" i="2"/>
  <c r="D614" i="2"/>
  <c r="H614" i="2"/>
  <c r="G614" i="2"/>
  <c r="F614" i="2"/>
  <c r="E614" i="2"/>
  <c r="A614" i="2"/>
  <c r="L613" i="2"/>
  <c r="J613" i="2"/>
  <c r="C613" i="2"/>
  <c r="I613" i="2"/>
  <c r="D613" i="2"/>
  <c r="H613" i="2"/>
  <c r="G613" i="2"/>
  <c r="F613" i="2"/>
  <c r="E613" i="2"/>
  <c r="A613" i="2"/>
  <c r="L612" i="2"/>
  <c r="J612" i="2"/>
  <c r="C612" i="2"/>
  <c r="I612" i="2"/>
  <c r="D612" i="2"/>
  <c r="H612" i="2"/>
  <c r="G612" i="2"/>
  <c r="F612" i="2"/>
  <c r="E612" i="2"/>
  <c r="A612" i="2"/>
  <c r="L611" i="2"/>
  <c r="J611" i="2"/>
  <c r="C611" i="2"/>
  <c r="I611" i="2"/>
  <c r="D611" i="2"/>
  <c r="H611" i="2"/>
  <c r="G611" i="2"/>
  <c r="F611" i="2"/>
  <c r="E611" i="2"/>
  <c r="A611" i="2"/>
  <c r="L610" i="2"/>
  <c r="J610" i="2"/>
  <c r="C610" i="2"/>
  <c r="I610" i="2"/>
  <c r="D610" i="2"/>
  <c r="H610" i="2"/>
  <c r="G610" i="2"/>
  <c r="F610" i="2"/>
  <c r="E610" i="2"/>
  <c r="A610" i="2"/>
  <c r="L609" i="2"/>
  <c r="J609" i="2"/>
  <c r="C609" i="2"/>
  <c r="I609" i="2"/>
  <c r="D609" i="2"/>
  <c r="H609" i="2"/>
  <c r="G609" i="2"/>
  <c r="F609" i="2"/>
  <c r="E609" i="2"/>
  <c r="A609" i="2"/>
  <c r="L608" i="2"/>
  <c r="J608" i="2"/>
  <c r="C608" i="2"/>
  <c r="I608" i="2"/>
  <c r="D608" i="2"/>
  <c r="H608" i="2"/>
  <c r="G608" i="2"/>
  <c r="F608" i="2"/>
  <c r="E608" i="2"/>
  <c r="A608" i="2"/>
  <c r="L607" i="2"/>
  <c r="J607" i="2"/>
  <c r="C607" i="2"/>
  <c r="I607" i="2"/>
  <c r="D607" i="2"/>
  <c r="H607" i="2"/>
  <c r="G607" i="2"/>
  <c r="F607" i="2"/>
  <c r="E607" i="2"/>
  <c r="A607" i="2"/>
  <c r="L606" i="2"/>
  <c r="J606" i="2"/>
  <c r="C606" i="2"/>
  <c r="I606" i="2"/>
  <c r="D606" i="2"/>
  <c r="H606" i="2"/>
  <c r="G606" i="2"/>
  <c r="F606" i="2"/>
  <c r="E606" i="2"/>
  <c r="A606" i="2"/>
  <c r="L605" i="2"/>
  <c r="J605" i="2"/>
  <c r="C605" i="2"/>
  <c r="I605" i="2"/>
  <c r="D605" i="2"/>
  <c r="H605" i="2"/>
  <c r="G605" i="2"/>
  <c r="F605" i="2"/>
  <c r="E605" i="2"/>
  <c r="A605" i="2"/>
  <c r="L604" i="2"/>
  <c r="J604" i="2"/>
  <c r="C604" i="2"/>
  <c r="I604" i="2"/>
  <c r="D604" i="2"/>
  <c r="H604" i="2"/>
  <c r="G604" i="2"/>
  <c r="F604" i="2"/>
  <c r="E604" i="2"/>
  <c r="A604" i="2"/>
  <c r="L603" i="2"/>
  <c r="J603" i="2"/>
  <c r="C603" i="2"/>
  <c r="I603" i="2"/>
  <c r="D603" i="2"/>
  <c r="H603" i="2"/>
  <c r="G603" i="2"/>
  <c r="F603" i="2"/>
  <c r="E603" i="2"/>
  <c r="A603" i="2"/>
  <c r="L602" i="2"/>
  <c r="J602" i="2"/>
  <c r="C602" i="2"/>
  <c r="I602" i="2"/>
  <c r="D602" i="2"/>
  <c r="H602" i="2"/>
  <c r="G602" i="2"/>
  <c r="F602" i="2"/>
  <c r="E602" i="2"/>
  <c r="A602" i="2"/>
  <c r="L601" i="2"/>
  <c r="J601" i="2"/>
  <c r="C601" i="2"/>
  <c r="I601" i="2"/>
  <c r="D601" i="2"/>
  <c r="H601" i="2"/>
  <c r="G601" i="2"/>
  <c r="F601" i="2"/>
  <c r="E601" i="2"/>
  <c r="A601" i="2"/>
  <c r="L600" i="2"/>
  <c r="J600" i="2"/>
  <c r="C600" i="2"/>
  <c r="I600" i="2"/>
  <c r="D600" i="2"/>
  <c r="H600" i="2"/>
  <c r="G600" i="2"/>
  <c r="F600" i="2"/>
  <c r="E600" i="2"/>
  <c r="A600" i="2"/>
  <c r="L599" i="2"/>
  <c r="J599" i="2"/>
  <c r="C599" i="2"/>
  <c r="I599" i="2"/>
  <c r="D599" i="2"/>
  <c r="H599" i="2"/>
  <c r="G599" i="2"/>
  <c r="F599" i="2"/>
  <c r="E599" i="2"/>
  <c r="A599" i="2"/>
  <c r="L598" i="2"/>
  <c r="J598" i="2"/>
  <c r="C598" i="2"/>
  <c r="I598" i="2"/>
  <c r="D598" i="2"/>
  <c r="H598" i="2"/>
  <c r="G598" i="2"/>
  <c r="F598" i="2"/>
  <c r="E598" i="2"/>
  <c r="A598" i="2"/>
  <c r="L597" i="2"/>
  <c r="J597" i="2"/>
  <c r="C597" i="2"/>
  <c r="I597" i="2"/>
  <c r="D597" i="2"/>
  <c r="H597" i="2"/>
  <c r="G597" i="2"/>
  <c r="F597" i="2"/>
  <c r="E597" i="2"/>
  <c r="A597" i="2"/>
  <c r="L596" i="2"/>
  <c r="J596" i="2"/>
  <c r="C596" i="2"/>
  <c r="I596" i="2"/>
  <c r="D596" i="2"/>
  <c r="H596" i="2"/>
  <c r="G596" i="2"/>
  <c r="F596" i="2"/>
  <c r="E596" i="2"/>
  <c r="A596" i="2"/>
  <c r="L595" i="2"/>
  <c r="J595" i="2"/>
  <c r="C595" i="2"/>
  <c r="I595" i="2"/>
  <c r="D595" i="2"/>
  <c r="H595" i="2"/>
  <c r="G595" i="2"/>
  <c r="F595" i="2"/>
  <c r="E595" i="2"/>
  <c r="A595" i="2"/>
  <c r="L594" i="2"/>
  <c r="J594" i="2"/>
  <c r="C594" i="2"/>
  <c r="I594" i="2"/>
  <c r="D594" i="2"/>
  <c r="H594" i="2"/>
  <c r="G594" i="2"/>
  <c r="F594" i="2"/>
  <c r="E594" i="2"/>
  <c r="A594" i="2"/>
  <c r="L593" i="2"/>
  <c r="J593" i="2"/>
  <c r="C593" i="2"/>
  <c r="I593" i="2"/>
  <c r="D593" i="2"/>
  <c r="H593" i="2"/>
  <c r="G593" i="2"/>
  <c r="F593" i="2"/>
  <c r="E593" i="2"/>
  <c r="A593" i="2"/>
  <c r="L592" i="2"/>
  <c r="J592" i="2"/>
  <c r="C592" i="2"/>
  <c r="I592" i="2"/>
  <c r="D592" i="2"/>
  <c r="H592" i="2"/>
  <c r="G592" i="2"/>
  <c r="F592" i="2"/>
  <c r="E592" i="2"/>
  <c r="A592" i="2"/>
  <c r="L591" i="2"/>
  <c r="J591" i="2"/>
  <c r="C591" i="2"/>
  <c r="I591" i="2"/>
  <c r="D591" i="2"/>
  <c r="H591" i="2"/>
  <c r="G591" i="2"/>
  <c r="F591" i="2"/>
  <c r="E591" i="2"/>
  <c r="A591" i="2"/>
  <c r="L590" i="2"/>
  <c r="J590" i="2"/>
  <c r="C590" i="2"/>
  <c r="I590" i="2"/>
  <c r="D590" i="2"/>
  <c r="H590" i="2"/>
  <c r="G590" i="2"/>
  <c r="F590" i="2"/>
  <c r="E590" i="2"/>
  <c r="A590" i="2"/>
  <c r="L589" i="2"/>
  <c r="J589" i="2"/>
  <c r="C589" i="2"/>
  <c r="I589" i="2"/>
  <c r="D589" i="2"/>
  <c r="H589" i="2"/>
  <c r="G589" i="2"/>
  <c r="F589" i="2"/>
  <c r="E589" i="2"/>
  <c r="A589" i="2"/>
  <c r="L588" i="2"/>
  <c r="J588" i="2"/>
  <c r="C588" i="2"/>
  <c r="I588" i="2"/>
  <c r="D588" i="2"/>
  <c r="H588" i="2"/>
  <c r="G588" i="2"/>
  <c r="F588" i="2"/>
  <c r="E588" i="2"/>
  <c r="A588" i="2"/>
  <c r="L587" i="2"/>
  <c r="J587" i="2"/>
  <c r="C587" i="2"/>
  <c r="I587" i="2"/>
  <c r="D587" i="2"/>
  <c r="H587" i="2"/>
  <c r="G587" i="2"/>
  <c r="F587" i="2"/>
  <c r="E587" i="2"/>
  <c r="A587" i="2"/>
  <c r="L586" i="2"/>
  <c r="J586" i="2"/>
  <c r="C586" i="2"/>
  <c r="I586" i="2"/>
  <c r="D586" i="2"/>
  <c r="H586" i="2"/>
  <c r="G586" i="2"/>
  <c r="F586" i="2"/>
  <c r="E586" i="2"/>
  <c r="A586" i="2"/>
  <c r="L585" i="2"/>
  <c r="J585" i="2"/>
  <c r="C585" i="2"/>
  <c r="I585" i="2"/>
  <c r="D585" i="2"/>
  <c r="H585" i="2"/>
  <c r="G585" i="2"/>
  <c r="F585" i="2"/>
  <c r="E585" i="2"/>
  <c r="A585" i="2"/>
  <c r="L584" i="2"/>
  <c r="J584" i="2"/>
  <c r="C584" i="2"/>
  <c r="I584" i="2"/>
  <c r="D584" i="2"/>
  <c r="H584" i="2"/>
  <c r="G584" i="2"/>
  <c r="F584" i="2"/>
  <c r="E584" i="2"/>
  <c r="A584" i="2"/>
  <c r="L583" i="2"/>
  <c r="J583" i="2"/>
  <c r="C583" i="2"/>
  <c r="I583" i="2"/>
  <c r="D583" i="2"/>
  <c r="H583" i="2"/>
  <c r="G583" i="2"/>
  <c r="F583" i="2"/>
  <c r="E583" i="2"/>
  <c r="A583" i="2"/>
  <c r="L582" i="2"/>
  <c r="J582" i="2"/>
  <c r="C582" i="2"/>
  <c r="I582" i="2"/>
  <c r="D582" i="2"/>
  <c r="H582" i="2"/>
  <c r="G582" i="2"/>
  <c r="F582" i="2"/>
  <c r="E582" i="2"/>
  <c r="A582" i="2"/>
  <c r="L581" i="2"/>
  <c r="J581" i="2"/>
  <c r="C581" i="2"/>
  <c r="I581" i="2"/>
  <c r="D581" i="2"/>
  <c r="H581" i="2"/>
  <c r="G581" i="2"/>
  <c r="F581" i="2"/>
  <c r="E581" i="2"/>
  <c r="A581" i="2"/>
  <c r="L580" i="2"/>
  <c r="J580" i="2"/>
  <c r="C580" i="2"/>
  <c r="I580" i="2"/>
  <c r="D580" i="2"/>
  <c r="H580" i="2"/>
  <c r="G580" i="2"/>
  <c r="F580" i="2"/>
  <c r="E580" i="2"/>
  <c r="A580" i="2"/>
  <c r="L579" i="2"/>
  <c r="J579" i="2"/>
  <c r="C579" i="2"/>
  <c r="I579" i="2"/>
  <c r="D579" i="2"/>
  <c r="H579" i="2"/>
  <c r="G579" i="2"/>
  <c r="F579" i="2"/>
  <c r="E579" i="2"/>
  <c r="A579" i="2"/>
  <c r="L578" i="2"/>
  <c r="J578" i="2"/>
  <c r="C578" i="2"/>
  <c r="I578" i="2"/>
  <c r="D578" i="2"/>
  <c r="H578" i="2"/>
  <c r="G578" i="2"/>
  <c r="F578" i="2"/>
  <c r="E578" i="2"/>
  <c r="A578" i="2"/>
  <c r="L577" i="2"/>
  <c r="J577" i="2"/>
  <c r="C577" i="2"/>
  <c r="I577" i="2"/>
  <c r="D577" i="2"/>
  <c r="H577" i="2"/>
  <c r="G577" i="2"/>
  <c r="F577" i="2"/>
  <c r="E577" i="2"/>
  <c r="A577" i="2"/>
  <c r="L576" i="2"/>
  <c r="J576" i="2"/>
  <c r="C576" i="2"/>
  <c r="I576" i="2"/>
  <c r="D576" i="2"/>
  <c r="H576" i="2"/>
  <c r="G576" i="2"/>
  <c r="F576" i="2"/>
  <c r="E576" i="2"/>
  <c r="A576" i="2"/>
  <c r="L575" i="2"/>
  <c r="J575" i="2"/>
  <c r="C575" i="2"/>
  <c r="I575" i="2"/>
  <c r="D575" i="2"/>
  <c r="H575" i="2"/>
  <c r="G575" i="2"/>
  <c r="F575" i="2"/>
  <c r="E575" i="2"/>
  <c r="A575" i="2"/>
  <c r="L574" i="2"/>
  <c r="J574" i="2"/>
  <c r="C574" i="2"/>
  <c r="I574" i="2"/>
  <c r="D574" i="2"/>
  <c r="H574" i="2"/>
  <c r="G574" i="2"/>
  <c r="F574" i="2"/>
  <c r="E574" i="2"/>
  <c r="A574" i="2"/>
  <c r="L573" i="2"/>
  <c r="J573" i="2"/>
  <c r="C573" i="2"/>
  <c r="I573" i="2"/>
  <c r="D573" i="2"/>
  <c r="H573" i="2"/>
  <c r="G573" i="2"/>
  <c r="F573" i="2"/>
  <c r="E573" i="2"/>
  <c r="A573" i="2"/>
  <c r="L572" i="2"/>
  <c r="J572" i="2"/>
  <c r="C572" i="2"/>
  <c r="I572" i="2"/>
  <c r="D572" i="2"/>
  <c r="H572" i="2"/>
  <c r="G572" i="2"/>
  <c r="F572" i="2"/>
  <c r="E572" i="2"/>
  <c r="A572" i="2"/>
  <c r="L571" i="2"/>
  <c r="J571" i="2"/>
  <c r="C571" i="2"/>
  <c r="I571" i="2"/>
  <c r="D571" i="2"/>
  <c r="H571" i="2"/>
  <c r="G571" i="2"/>
  <c r="F571" i="2"/>
  <c r="E571" i="2"/>
  <c r="A571" i="2"/>
  <c r="L570" i="2"/>
  <c r="J570" i="2"/>
  <c r="C570" i="2"/>
  <c r="I570" i="2"/>
  <c r="D570" i="2"/>
  <c r="H570" i="2"/>
  <c r="G570" i="2"/>
  <c r="F570" i="2"/>
  <c r="E570" i="2"/>
  <c r="A570" i="2"/>
  <c r="L569" i="2"/>
  <c r="J569" i="2"/>
  <c r="C569" i="2"/>
  <c r="I569" i="2"/>
  <c r="D569" i="2"/>
  <c r="H569" i="2"/>
  <c r="G569" i="2"/>
  <c r="F569" i="2"/>
  <c r="E569" i="2"/>
  <c r="A569" i="2"/>
  <c r="L568" i="2"/>
  <c r="J568" i="2"/>
  <c r="C568" i="2"/>
  <c r="I568" i="2"/>
  <c r="D568" i="2"/>
  <c r="H568" i="2"/>
  <c r="G568" i="2"/>
  <c r="F568" i="2"/>
  <c r="E568" i="2"/>
  <c r="A568" i="2"/>
  <c r="L567" i="2"/>
  <c r="J567" i="2"/>
  <c r="C567" i="2"/>
  <c r="I567" i="2"/>
  <c r="D567" i="2"/>
  <c r="H567" i="2"/>
  <c r="G567" i="2"/>
  <c r="F567" i="2"/>
  <c r="E567" i="2"/>
  <c r="A567" i="2"/>
  <c r="L566" i="2"/>
  <c r="J566" i="2"/>
  <c r="C566" i="2"/>
  <c r="I566" i="2"/>
  <c r="D566" i="2"/>
  <c r="H566" i="2"/>
  <c r="G566" i="2"/>
  <c r="F566" i="2"/>
  <c r="E566" i="2"/>
  <c r="A566" i="2"/>
  <c r="L565" i="2"/>
  <c r="J565" i="2"/>
  <c r="C565" i="2"/>
  <c r="I565" i="2"/>
  <c r="D565" i="2"/>
  <c r="H565" i="2"/>
  <c r="G565" i="2"/>
  <c r="F565" i="2"/>
  <c r="E565" i="2"/>
  <c r="A565" i="2"/>
  <c r="L564" i="2"/>
  <c r="J564" i="2"/>
  <c r="C564" i="2"/>
  <c r="I564" i="2"/>
  <c r="D564" i="2"/>
  <c r="H564" i="2"/>
  <c r="G564" i="2"/>
  <c r="F564" i="2"/>
  <c r="E564" i="2"/>
  <c r="A564" i="2"/>
  <c r="L563" i="2"/>
  <c r="J563" i="2"/>
  <c r="C563" i="2"/>
  <c r="I563" i="2"/>
  <c r="D563" i="2"/>
  <c r="H563" i="2"/>
  <c r="G563" i="2"/>
  <c r="F563" i="2"/>
  <c r="E563" i="2"/>
  <c r="A563" i="2"/>
  <c r="L562" i="2"/>
  <c r="J562" i="2"/>
  <c r="C562" i="2"/>
  <c r="I562" i="2"/>
  <c r="D562" i="2"/>
  <c r="H562" i="2"/>
  <c r="G562" i="2"/>
  <c r="F562" i="2"/>
  <c r="E562" i="2"/>
  <c r="A562" i="2"/>
  <c r="L561" i="2"/>
  <c r="J561" i="2"/>
  <c r="C561" i="2"/>
  <c r="I561" i="2"/>
  <c r="D561" i="2"/>
  <c r="H561" i="2"/>
  <c r="G561" i="2"/>
  <c r="F561" i="2"/>
  <c r="E561" i="2"/>
  <c r="A561" i="2"/>
  <c r="L560" i="2"/>
  <c r="J560" i="2"/>
  <c r="C560" i="2"/>
  <c r="I560" i="2"/>
  <c r="D560" i="2"/>
  <c r="H560" i="2"/>
  <c r="G560" i="2"/>
  <c r="F560" i="2"/>
  <c r="E560" i="2"/>
  <c r="A560" i="2"/>
  <c r="L559" i="2"/>
  <c r="J559" i="2"/>
  <c r="C559" i="2"/>
  <c r="I559" i="2"/>
  <c r="D559" i="2"/>
  <c r="H559" i="2"/>
  <c r="G559" i="2"/>
  <c r="F559" i="2"/>
  <c r="E559" i="2"/>
  <c r="A559" i="2"/>
  <c r="L558" i="2"/>
  <c r="J558" i="2"/>
  <c r="C558" i="2"/>
  <c r="I558" i="2"/>
  <c r="D558" i="2"/>
  <c r="H558" i="2"/>
  <c r="G558" i="2"/>
  <c r="F558" i="2"/>
  <c r="E558" i="2"/>
  <c r="A558" i="2"/>
  <c r="L557" i="2"/>
  <c r="J557" i="2"/>
  <c r="C557" i="2"/>
  <c r="I557" i="2"/>
  <c r="D557" i="2"/>
  <c r="H557" i="2"/>
  <c r="G557" i="2"/>
  <c r="F557" i="2"/>
  <c r="E557" i="2"/>
  <c r="A557" i="2"/>
  <c r="L556" i="2"/>
  <c r="J556" i="2"/>
  <c r="C556" i="2"/>
  <c r="I556" i="2"/>
  <c r="D556" i="2"/>
  <c r="H556" i="2"/>
  <c r="G556" i="2"/>
  <c r="F556" i="2"/>
  <c r="E556" i="2"/>
  <c r="A556" i="2"/>
  <c r="L555" i="2"/>
  <c r="J555" i="2"/>
  <c r="C555" i="2"/>
  <c r="I555" i="2"/>
  <c r="D555" i="2"/>
  <c r="H555" i="2"/>
  <c r="G555" i="2"/>
  <c r="F555" i="2"/>
  <c r="E555" i="2"/>
  <c r="A555" i="2"/>
  <c r="L554" i="2"/>
  <c r="J554" i="2"/>
  <c r="C554" i="2"/>
  <c r="I554" i="2"/>
  <c r="D554" i="2"/>
  <c r="H554" i="2"/>
  <c r="G554" i="2"/>
  <c r="F554" i="2"/>
  <c r="E554" i="2"/>
  <c r="A554" i="2"/>
  <c r="L553" i="2"/>
  <c r="J553" i="2"/>
  <c r="C553" i="2"/>
  <c r="I553" i="2"/>
  <c r="D553" i="2"/>
  <c r="H553" i="2"/>
  <c r="G553" i="2"/>
  <c r="F553" i="2"/>
  <c r="E553" i="2"/>
  <c r="A553" i="2"/>
  <c r="L552" i="2"/>
  <c r="J552" i="2"/>
  <c r="C552" i="2"/>
  <c r="I552" i="2"/>
  <c r="D552" i="2"/>
  <c r="H552" i="2"/>
  <c r="G552" i="2"/>
  <c r="F552" i="2"/>
  <c r="E552" i="2"/>
  <c r="A552" i="2"/>
  <c r="L551" i="2"/>
  <c r="J551" i="2"/>
  <c r="C551" i="2"/>
  <c r="I551" i="2"/>
  <c r="D551" i="2"/>
  <c r="H551" i="2"/>
  <c r="G551" i="2"/>
  <c r="F551" i="2"/>
  <c r="E551" i="2"/>
  <c r="A551" i="2"/>
  <c r="L550" i="2"/>
  <c r="J550" i="2"/>
  <c r="C550" i="2"/>
  <c r="I550" i="2"/>
  <c r="D550" i="2"/>
  <c r="H550" i="2"/>
  <c r="G550" i="2"/>
  <c r="F550" i="2"/>
  <c r="E550" i="2"/>
  <c r="A550" i="2"/>
  <c r="L549" i="2"/>
  <c r="J549" i="2"/>
  <c r="C549" i="2"/>
  <c r="I549" i="2"/>
  <c r="D549" i="2"/>
  <c r="H549" i="2"/>
  <c r="G549" i="2"/>
  <c r="F549" i="2"/>
  <c r="E549" i="2"/>
  <c r="A549" i="2"/>
  <c r="L548" i="2"/>
  <c r="J548" i="2"/>
  <c r="C548" i="2"/>
  <c r="I548" i="2"/>
  <c r="D548" i="2"/>
  <c r="H548" i="2"/>
  <c r="G548" i="2"/>
  <c r="F548" i="2"/>
  <c r="E548" i="2"/>
  <c r="A548" i="2"/>
  <c r="L547" i="2"/>
  <c r="J547" i="2"/>
  <c r="C547" i="2"/>
  <c r="I547" i="2"/>
  <c r="D547" i="2"/>
  <c r="H547" i="2"/>
  <c r="G547" i="2"/>
  <c r="F547" i="2"/>
  <c r="E547" i="2"/>
  <c r="A547" i="2"/>
  <c r="L546" i="2"/>
  <c r="J546" i="2"/>
  <c r="C546" i="2"/>
  <c r="I546" i="2"/>
  <c r="D546" i="2"/>
  <c r="H546" i="2"/>
  <c r="G546" i="2"/>
  <c r="F546" i="2"/>
  <c r="E546" i="2"/>
  <c r="A546" i="2"/>
  <c r="L545" i="2"/>
  <c r="J545" i="2"/>
  <c r="C545" i="2"/>
  <c r="I545" i="2"/>
  <c r="D545" i="2"/>
  <c r="H545" i="2"/>
  <c r="G545" i="2"/>
  <c r="F545" i="2"/>
  <c r="E545" i="2"/>
  <c r="A545" i="2"/>
  <c r="L544" i="2"/>
  <c r="J544" i="2"/>
  <c r="C544" i="2"/>
  <c r="I544" i="2"/>
  <c r="D544" i="2"/>
  <c r="H544" i="2"/>
  <c r="G544" i="2"/>
  <c r="F544" i="2"/>
  <c r="E544" i="2"/>
  <c r="A544" i="2"/>
  <c r="L543" i="2"/>
  <c r="J543" i="2"/>
  <c r="C543" i="2"/>
  <c r="I543" i="2"/>
  <c r="D543" i="2"/>
  <c r="H543" i="2"/>
  <c r="G543" i="2"/>
  <c r="F543" i="2"/>
  <c r="E543" i="2"/>
  <c r="A543" i="2"/>
  <c r="L542" i="2"/>
  <c r="J542" i="2"/>
  <c r="C542" i="2"/>
  <c r="I542" i="2"/>
  <c r="D542" i="2"/>
  <c r="H542" i="2"/>
  <c r="G542" i="2"/>
  <c r="F542" i="2"/>
  <c r="E542" i="2"/>
  <c r="A542" i="2"/>
  <c r="L541" i="2"/>
  <c r="J541" i="2"/>
  <c r="C541" i="2"/>
  <c r="I541" i="2"/>
  <c r="D541" i="2"/>
  <c r="H541" i="2"/>
  <c r="G541" i="2"/>
  <c r="F541" i="2"/>
  <c r="E541" i="2"/>
  <c r="A541" i="2"/>
  <c r="L540" i="2"/>
  <c r="J540" i="2"/>
  <c r="C540" i="2"/>
  <c r="I540" i="2"/>
  <c r="D540" i="2"/>
  <c r="H540" i="2"/>
  <c r="G540" i="2"/>
  <c r="F540" i="2"/>
  <c r="E540" i="2"/>
  <c r="A540" i="2"/>
  <c r="L539" i="2"/>
  <c r="J539" i="2"/>
  <c r="C539" i="2"/>
  <c r="I539" i="2"/>
  <c r="D539" i="2"/>
  <c r="H539" i="2"/>
  <c r="G539" i="2"/>
  <c r="F539" i="2"/>
  <c r="E539" i="2"/>
  <c r="A539" i="2"/>
  <c r="L538" i="2"/>
  <c r="J538" i="2"/>
  <c r="C538" i="2"/>
  <c r="I538" i="2"/>
  <c r="D538" i="2"/>
  <c r="H538" i="2"/>
  <c r="G538" i="2"/>
  <c r="F538" i="2"/>
  <c r="E538" i="2"/>
  <c r="A538" i="2"/>
  <c r="L537" i="2"/>
  <c r="J537" i="2"/>
  <c r="C537" i="2"/>
  <c r="I537" i="2"/>
  <c r="D537" i="2"/>
  <c r="H537" i="2"/>
  <c r="G537" i="2"/>
  <c r="F537" i="2"/>
  <c r="E537" i="2"/>
  <c r="A537" i="2"/>
  <c r="L536" i="2"/>
  <c r="J536" i="2"/>
  <c r="C536" i="2"/>
  <c r="I536" i="2"/>
  <c r="D536" i="2"/>
  <c r="H536" i="2"/>
  <c r="G536" i="2"/>
  <c r="F536" i="2"/>
  <c r="E536" i="2"/>
  <c r="A536" i="2"/>
  <c r="L535" i="2"/>
  <c r="J535" i="2"/>
  <c r="C535" i="2"/>
  <c r="I535" i="2"/>
  <c r="D535" i="2"/>
  <c r="H535" i="2"/>
  <c r="G535" i="2"/>
  <c r="F535" i="2"/>
  <c r="E535" i="2"/>
  <c r="A535" i="2"/>
  <c r="L534" i="2"/>
  <c r="J534" i="2"/>
  <c r="C534" i="2"/>
  <c r="I534" i="2"/>
  <c r="D534" i="2"/>
  <c r="H534" i="2"/>
  <c r="G534" i="2"/>
  <c r="F534" i="2"/>
  <c r="E534" i="2"/>
  <c r="A534" i="2"/>
  <c r="L533" i="2"/>
  <c r="J533" i="2"/>
  <c r="C533" i="2"/>
  <c r="I533" i="2"/>
  <c r="D533" i="2"/>
  <c r="H533" i="2"/>
  <c r="G533" i="2"/>
  <c r="F533" i="2"/>
  <c r="E533" i="2"/>
  <c r="A533" i="2"/>
  <c r="L532" i="2"/>
  <c r="J532" i="2"/>
  <c r="C532" i="2"/>
  <c r="I532" i="2"/>
  <c r="D532" i="2"/>
  <c r="H532" i="2"/>
  <c r="G532" i="2"/>
  <c r="F532" i="2"/>
  <c r="E532" i="2"/>
  <c r="A532" i="2"/>
  <c r="L531" i="2"/>
  <c r="J531" i="2"/>
  <c r="C531" i="2"/>
  <c r="I531" i="2"/>
  <c r="D531" i="2"/>
  <c r="H531" i="2"/>
  <c r="G531" i="2"/>
  <c r="F531" i="2"/>
  <c r="E531" i="2"/>
  <c r="A531" i="2"/>
  <c r="L530" i="2"/>
  <c r="J530" i="2"/>
  <c r="C530" i="2"/>
  <c r="I530" i="2"/>
  <c r="D530" i="2"/>
  <c r="H530" i="2"/>
  <c r="G530" i="2"/>
  <c r="F530" i="2"/>
  <c r="E530" i="2"/>
  <c r="A530" i="2"/>
  <c r="L529" i="2"/>
  <c r="J529" i="2"/>
  <c r="C529" i="2"/>
  <c r="I529" i="2"/>
  <c r="D529" i="2"/>
  <c r="H529" i="2"/>
  <c r="G529" i="2"/>
  <c r="F529" i="2"/>
  <c r="E529" i="2"/>
  <c r="A529" i="2"/>
  <c r="L528" i="2"/>
  <c r="J528" i="2"/>
  <c r="C528" i="2"/>
  <c r="I528" i="2"/>
  <c r="D528" i="2"/>
  <c r="H528" i="2"/>
  <c r="G528" i="2"/>
  <c r="F528" i="2"/>
  <c r="E528" i="2"/>
  <c r="A528" i="2"/>
  <c r="L527" i="2"/>
  <c r="J527" i="2"/>
  <c r="C527" i="2"/>
  <c r="I527" i="2"/>
  <c r="D527" i="2"/>
  <c r="H527" i="2"/>
  <c r="G527" i="2"/>
  <c r="F527" i="2"/>
  <c r="E527" i="2"/>
  <c r="A527" i="2"/>
  <c r="L526" i="2"/>
  <c r="J526" i="2"/>
  <c r="C526" i="2"/>
  <c r="I526" i="2"/>
  <c r="D526" i="2"/>
  <c r="H526" i="2"/>
  <c r="G526" i="2"/>
  <c r="F526" i="2"/>
  <c r="E526" i="2"/>
  <c r="A526" i="2"/>
  <c r="L525" i="2"/>
  <c r="J525" i="2"/>
  <c r="C525" i="2"/>
  <c r="I525" i="2"/>
  <c r="D525" i="2"/>
  <c r="H525" i="2"/>
  <c r="G525" i="2"/>
  <c r="F525" i="2"/>
  <c r="E525" i="2"/>
  <c r="A525" i="2"/>
  <c r="L524" i="2"/>
  <c r="J524" i="2"/>
  <c r="C524" i="2"/>
  <c r="I524" i="2"/>
  <c r="D524" i="2"/>
  <c r="H524" i="2"/>
  <c r="G524" i="2"/>
  <c r="F524" i="2"/>
  <c r="E524" i="2"/>
  <c r="A524" i="2"/>
  <c r="L523" i="2"/>
  <c r="J523" i="2"/>
  <c r="C523" i="2"/>
  <c r="I523" i="2"/>
  <c r="D523" i="2"/>
  <c r="H523" i="2"/>
  <c r="G523" i="2"/>
  <c r="F523" i="2"/>
  <c r="E523" i="2"/>
  <c r="A523" i="2"/>
  <c r="L522" i="2"/>
  <c r="J522" i="2"/>
  <c r="C522" i="2"/>
  <c r="I522" i="2"/>
  <c r="D522" i="2"/>
  <c r="H522" i="2"/>
  <c r="G522" i="2"/>
  <c r="F522" i="2"/>
  <c r="E522" i="2"/>
  <c r="A522" i="2"/>
  <c r="L521" i="2"/>
  <c r="J521" i="2"/>
  <c r="C521" i="2"/>
  <c r="I521" i="2"/>
  <c r="D521" i="2"/>
  <c r="H521" i="2"/>
  <c r="G521" i="2"/>
  <c r="F521" i="2"/>
  <c r="E521" i="2"/>
  <c r="A521" i="2"/>
  <c r="L520" i="2"/>
  <c r="J520" i="2"/>
  <c r="C520" i="2"/>
  <c r="I520" i="2"/>
  <c r="D520" i="2"/>
  <c r="H520" i="2"/>
  <c r="G520" i="2"/>
  <c r="F520" i="2"/>
  <c r="E520" i="2"/>
  <c r="A520" i="2"/>
  <c r="L519" i="2"/>
  <c r="J519" i="2"/>
  <c r="C519" i="2"/>
  <c r="I519" i="2"/>
  <c r="D519" i="2"/>
  <c r="H519" i="2"/>
  <c r="G519" i="2"/>
  <c r="F519" i="2"/>
  <c r="E519" i="2"/>
  <c r="A519" i="2"/>
  <c r="L518" i="2"/>
  <c r="J518" i="2"/>
  <c r="C518" i="2"/>
  <c r="I518" i="2"/>
  <c r="D518" i="2"/>
  <c r="H518" i="2"/>
  <c r="G518" i="2"/>
  <c r="F518" i="2"/>
  <c r="E518" i="2"/>
  <c r="A518" i="2"/>
  <c r="L517" i="2"/>
  <c r="J517" i="2"/>
  <c r="C517" i="2"/>
  <c r="I517" i="2"/>
  <c r="D517" i="2"/>
  <c r="H517" i="2"/>
  <c r="G517" i="2"/>
  <c r="F517" i="2"/>
  <c r="E517" i="2"/>
  <c r="A517" i="2"/>
  <c r="L516" i="2"/>
  <c r="J516" i="2"/>
  <c r="C516" i="2"/>
  <c r="I516" i="2"/>
  <c r="D516" i="2"/>
  <c r="H516" i="2"/>
  <c r="G516" i="2"/>
  <c r="F516" i="2"/>
  <c r="E516" i="2"/>
  <c r="A516" i="2"/>
  <c r="L515" i="2"/>
  <c r="J515" i="2"/>
  <c r="C515" i="2"/>
  <c r="I515" i="2"/>
  <c r="D515" i="2"/>
  <c r="H515" i="2"/>
  <c r="G515" i="2"/>
  <c r="F515" i="2"/>
  <c r="E515" i="2"/>
  <c r="A515" i="2"/>
  <c r="L514" i="2"/>
  <c r="J514" i="2"/>
  <c r="C514" i="2"/>
  <c r="I514" i="2"/>
  <c r="D514" i="2"/>
  <c r="H514" i="2"/>
  <c r="G514" i="2"/>
  <c r="F514" i="2"/>
  <c r="E514" i="2"/>
  <c r="A514" i="2"/>
  <c r="L513" i="2"/>
  <c r="J513" i="2"/>
  <c r="C513" i="2"/>
  <c r="I513" i="2"/>
  <c r="D513" i="2"/>
  <c r="H513" i="2"/>
  <c r="G513" i="2"/>
  <c r="F513" i="2"/>
  <c r="E513" i="2"/>
  <c r="A513" i="2"/>
  <c r="L512" i="2"/>
  <c r="J512" i="2"/>
  <c r="C512" i="2"/>
  <c r="I512" i="2"/>
  <c r="D512" i="2"/>
  <c r="H512" i="2"/>
  <c r="G512" i="2"/>
  <c r="F512" i="2"/>
  <c r="E512" i="2"/>
  <c r="A512" i="2"/>
  <c r="L511" i="2"/>
  <c r="J511" i="2"/>
  <c r="C511" i="2"/>
  <c r="I511" i="2"/>
  <c r="D511" i="2"/>
  <c r="H511" i="2"/>
  <c r="G511" i="2"/>
  <c r="F511" i="2"/>
  <c r="E511" i="2"/>
  <c r="A511" i="2"/>
  <c r="L510" i="2"/>
  <c r="J510" i="2"/>
  <c r="C510" i="2"/>
  <c r="I510" i="2"/>
  <c r="D510" i="2"/>
  <c r="H510" i="2"/>
  <c r="G510" i="2"/>
  <c r="F510" i="2"/>
  <c r="E510" i="2"/>
  <c r="A510" i="2"/>
  <c r="L509" i="2"/>
  <c r="J509" i="2"/>
  <c r="C509" i="2"/>
  <c r="I509" i="2"/>
  <c r="D509" i="2"/>
  <c r="H509" i="2"/>
  <c r="G509" i="2"/>
  <c r="F509" i="2"/>
  <c r="E509" i="2"/>
  <c r="A509" i="2"/>
  <c r="L508" i="2"/>
  <c r="J508" i="2"/>
  <c r="C508" i="2"/>
  <c r="I508" i="2"/>
  <c r="D508" i="2"/>
  <c r="H508" i="2"/>
  <c r="G508" i="2"/>
  <c r="F508" i="2"/>
  <c r="E508" i="2"/>
  <c r="A508" i="2"/>
  <c r="L507" i="2"/>
  <c r="J507" i="2"/>
  <c r="C507" i="2"/>
  <c r="I507" i="2"/>
  <c r="D507" i="2"/>
  <c r="H507" i="2"/>
  <c r="G507" i="2"/>
  <c r="F507" i="2"/>
  <c r="E507" i="2"/>
  <c r="A507" i="2"/>
  <c r="L506" i="2"/>
  <c r="J506" i="2"/>
  <c r="C506" i="2"/>
  <c r="I506" i="2"/>
  <c r="D506" i="2"/>
  <c r="H506" i="2"/>
  <c r="G506" i="2"/>
  <c r="F506" i="2"/>
  <c r="E506" i="2"/>
  <c r="A506" i="2"/>
  <c r="L505" i="2"/>
  <c r="J505" i="2"/>
  <c r="C505" i="2"/>
  <c r="I505" i="2"/>
  <c r="D505" i="2"/>
  <c r="H505" i="2"/>
  <c r="G505" i="2"/>
  <c r="F505" i="2"/>
  <c r="E505" i="2"/>
  <c r="A505" i="2"/>
  <c r="L504" i="2"/>
  <c r="J504" i="2"/>
  <c r="C504" i="2"/>
  <c r="I504" i="2"/>
  <c r="D504" i="2"/>
  <c r="H504" i="2"/>
  <c r="G504" i="2"/>
  <c r="F504" i="2"/>
  <c r="E504" i="2"/>
  <c r="A504" i="2"/>
  <c r="L503" i="2"/>
  <c r="J503" i="2"/>
  <c r="C503" i="2"/>
  <c r="I503" i="2"/>
  <c r="D503" i="2"/>
  <c r="H503" i="2"/>
  <c r="G503" i="2"/>
  <c r="F503" i="2"/>
  <c r="E503" i="2"/>
  <c r="A503" i="2"/>
  <c r="L502" i="2"/>
  <c r="J502" i="2"/>
  <c r="C502" i="2"/>
  <c r="I502" i="2"/>
  <c r="D502" i="2"/>
  <c r="H502" i="2"/>
  <c r="G502" i="2"/>
  <c r="F502" i="2"/>
  <c r="E502" i="2"/>
  <c r="A502" i="2"/>
  <c r="L501" i="2"/>
  <c r="J501" i="2"/>
  <c r="C501" i="2"/>
  <c r="I501" i="2"/>
  <c r="D501" i="2"/>
  <c r="H501" i="2"/>
  <c r="G501" i="2"/>
  <c r="F501" i="2"/>
  <c r="E501" i="2"/>
  <c r="A501" i="2"/>
  <c r="L500" i="2"/>
  <c r="J500" i="2"/>
  <c r="C500" i="2"/>
  <c r="I500" i="2"/>
  <c r="D500" i="2"/>
  <c r="H500" i="2"/>
  <c r="G500" i="2"/>
  <c r="F500" i="2"/>
  <c r="E500" i="2"/>
  <c r="A500" i="2"/>
  <c r="L499" i="2"/>
  <c r="J499" i="2"/>
  <c r="C499" i="2"/>
  <c r="I499" i="2"/>
  <c r="D499" i="2"/>
  <c r="H499" i="2"/>
  <c r="G499" i="2"/>
  <c r="F499" i="2"/>
  <c r="E499" i="2"/>
  <c r="A499" i="2"/>
  <c r="L498" i="2"/>
  <c r="J498" i="2"/>
  <c r="C498" i="2"/>
  <c r="I498" i="2"/>
  <c r="D498" i="2"/>
  <c r="H498" i="2"/>
  <c r="G498" i="2"/>
  <c r="F498" i="2"/>
  <c r="E498" i="2"/>
  <c r="A498" i="2"/>
  <c r="L497" i="2"/>
  <c r="J497" i="2"/>
  <c r="C497" i="2"/>
  <c r="I497" i="2"/>
  <c r="D497" i="2"/>
  <c r="H497" i="2"/>
  <c r="G497" i="2"/>
  <c r="F497" i="2"/>
  <c r="E497" i="2"/>
  <c r="A497" i="2"/>
  <c r="L496" i="2"/>
  <c r="J496" i="2"/>
  <c r="C496" i="2"/>
  <c r="I496" i="2"/>
  <c r="D496" i="2"/>
  <c r="H496" i="2"/>
  <c r="G496" i="2"/>
  <c r="F496" i="2"/>
  <c r="E496" i="2"/>
  <c r="A496" i="2"/>
  <c r="L495" i="2"/>
  <c r="J495" i="2"/>
  <c r="C495" i="2"/>
  <c r="I495" i="2"/>
  <c r="D495" i="2"/>
  <c r="H495" i="2"/>
  <c r="G495" i="2"/>
  <c r="F495" i="2"/>
  <c r="E495" i="2"/>
  <c r="A495" i="2"/>
  <c r="L494" i="2"/>
  <c r="J494" i="2"/>
  <c r="C494" i="2"/>
  <c r="I494" i="2"/>
  <c r="D494" i="2"/>
  <c r="H494" i="2"/>
  <c r="G494" i="2"/>
  <c r="F494" i="2"/>
  <c r="E494" i="2"/>
  <c r="A494" i="2"/>
  <c r="L493" i="2"/>
  <c r="J493" i="2"/>
  <c r="C493" i="2"/>
  <c r="I493" i="2"/>
  <c r="D493" i="2"/>
  <c r="H493" i="2"/>
  <c r="G493" i="2"/>
  <c r="F493" i="2"/>
  <c r="E493" i="2"/>
  <c r="A493" i="2"/>
  <c r="L492" i="2"/>
  <c r="J492" i="2"/>
  <c r="C492" i="2"/>
  <c r="I492" i="2"/>
  <c r="D492" i="2"/>
  <c r="H492" i="2"/>
  <c r="G492" i="2"/>
  <c r="F492" i="2"/>
  <c r="E492" i="2"/>
  <c r="A492" i="2"/>
  <c r="L491" i="2"/>
  <c r="J491" i="2"/>
  <c r="C491" i="2"/>
  <c r="I491" i="2"/>
  <c r="D491" i="2"/>
  <c r="H491" i="2"/>
  <c r="G491" i="2"/>
  <c r="F491" i="2"/>
  <c r="E491" i="2"/>
  <c r="A491" i="2"/>
  <c r="L490" i="2"/>
  <c r="J490" i="2"/>
  <c r="C490" i="2"/>
  <c r="I490" i="2"/>
  <c r="D490" i="2"/>
  <c r="H490" i="2"/>
  <c r="G490" i="2"/>
  <c r="F490" i="2"/>
  <c r="E490" i="2"/>
  <c r="A490" i="2"/>
  <c r="L489" i="2"/>
  <c r="J489" i="2"/>
  <c r="C489" i="2"/>
  <c r="I489" i="2"/>
  <c r="D489" i="2"/>
  <c r="H489" i="2"/>
  <c r="G489" i="2"/>
  <c r="F489" i="2"/>
  <c r="E489" i="2"/>
  <c r="A489" i="2"/>
  <c r="L488" i="2"/>
  <c r="J488" i="2"/>
  <c r="C488" i="2"/>
  <c r="I488" i="2"/>
  <c r="D488" i="2"/>
  <c r="H488" i="2"/>
  <c r="G488" i="2"/>
  <c r="F488" i="2"/>
  <c r="E488" i="2"/>
  <c r="A488" i="2"/>
  <c r="L487" i="2"/>
  <c r="J487" i="2"/>
  <c r="C487" i="2"/>
  <c r="I487" i="2"/>
  <c r="D487" i="2"/>
  <c r="H487" i="2"/>
  <c r="G487" i="2"/>
  <c r="F487" i="2"/>
  <c r="E487" i="2"/>
  <c r="A487" i="2"/>
  <c r="L486" i="2"/>
  <c r="J486" i="2"/>
  <c r="C486" i="2"/>
  <c r="I486" i="2"/>
  <c r="D486" i="2"/>
  <c r="H486" i="2"/>
  <c r="G486" i="2"/>
  <c r="F486" i="2"/>
  <c r="E486" i="2"/>
  <c r="A486" i="2"/>
  <c r="L485" i="2"/>
  <c r="J485" i="2"/>
  <c r="C485" i="2"/>
  <c r="I485" i="2"/>
  <c r="D485" i="2"/>
  <c r="H485" i="2"/>
  <c r="G485" i="2"/>
  <c r="F485" i="2"/>
  <c r="E485" i="2"/>
  <c r="A485" i="2"/>
  <c r="L484" i="2"/>
  <c r="J484" i="2"/>
  <c r="C484" i="2"/>
  <c r="I484" i="2"/>
  <c r="D484" i="2"/>
  <c r="H484" i="2"/>
  <c r="G484" i="2"/>
  <c r="F484" i="2"/>
  <c r="E484" i="2"/>
  <c r="A484" i="2"/>
  <c r="L483" i="2"/>
  <c r="J483" i="2"/>
  <c r="C483" i="2"/>
  <c r="I483" i="2"/>
  <c r="D483" i="2"/>
  <c r="H483" i="2"/>
  <c r="G483" i="2"/>
  <c r="F483" i="2"/>
  <c r="E483" i="2"/>
  <c r="A483" i="2"/>
  <c r="L482" i="2"/>
  <c r="J482" i="2"/>
  <c r="C482" i="2"/>
  <c r="I482" i="2"/>
  <c r="D482" i="2"/>
  <c r="H482" i="2"/>
  <c r="G482" i="2"/>
  <c r="F482" i="2"/>
  <c r="E482" i="2"/>
  <c r="A482" i="2"/>
  <c r="L481" i="2"/>
  <c r="J481" i="2"/>
  <c r="C481" i="2"/>
  <c r="I481" i="2"/>
  <c r="D481" i="2"/>
  <c r="H481" i="2"/>
  <c r="G481" i="2"/>
  <c r="F481" i="2"/>
  <c r="E481" i="2"/>
  <c r="A481" i="2"/>
  <c r="L480" i="2"/>
  <c r="J480" i="2"/>
  <c r="C480" i="2"/>
  <c r="I480" i="2"/>
  <c r="D480" i="2"/>
  <c r="H480" i="2"/>
  <c r="G480" i="2"/>
  <c r="F480" i="2"/>
  <c r="E480" i="2"/>
  <c r="A480" i="2"/>
  <c r="L479" i="2"/>
  <c r="J479" i="2"/>
  <c r="C479" i="2"/>
  <c r="I479" i="2"/>
  <c r="D479" i="2"/>
  <c r="H479" i="2"/>
  <c r="G479" i="2"/>
  <c r="F479" i="2"/>
  <c r="E479" i="2"/>
  <c r="A479" i="2"/>
  <c r="L478" i="2"/>
  <c r="J478" i="2"/>
  <c r="C478" i="2"/>
  <c r="I478" i="2"/>
  <c r="D478" i="2"/>
  <c r="H478" i="2"/>
  <c r="G478" i="2"/>
  <c r="F478" i="2"/>
  <c r="E478" i="2"/>
  <c r="A478" i="2"/>
  <c r="L477" i="2"/>
  <c r="J477" i="2"/>
  <c r="C477" i="2"/>
  <c r="I477" i="2"/>
  <c r="D477" i="2"/>
  <c r="H477" i="2"/>
  <c r="G477" i="2"/>
  <c r="F477" i="2"/>
  <c r="E477" i="2"/>
  <c r="A477" i="2"/>
  <c r="L476" i="2"/>
  <c r="J476" i="2"/>
  <c r="C476" i="2"/>
  <c r="I476" i="2"/>
  <c r="D476" i="2"/>
  <c r="H476" i="2"/>
  <c r="G476" i="2"/>
  <c r="F476" i="2"/>
  <c r="E476" i="2"/>
  <c r="A476" i="2"/>
  <c r="L475" i="2"/>
  <c r="J475" i="2"/>
  <c r="C475" i="2"/>
  <c r="I475" i="2"/>
  <c r="D475" i="2"/>
  <c r="H475" i="2"/>
  <c r="G475" i="2"/>
  <c r="F475" i="2"/>
  <c r="E475" i="2"/>
  <c r="A475" i="2"/>
  <c r="L474" i="2"/>
  <c r="J474" i="2"/>
  <c r="C474" i="2"/>
  <c r="I474" i="2"/>
  <c r="D474" i="2"/>
  <c r="H474" i="2"/>
  <c r="G474" i="2"/>
  <c r="F474" i="2"/>
  <c r="E474" i="2"/>
  <c r="A474" i="2"/>
  <c r="L473" i="2"/>
  <c r="J473" i="2"/>
  <c r="C473" i="2"/>
  <c r="I473" i="2"/>
  <c r="D473" i="2"/>
  <c r="H473" i="2"/>
  <c r="G473" i="2"/>
  <c r="F473" i="2"/>
  <c r="E473" i="2"/>
  <c r="A473" i="2"/>
  <c r="L472" i="2"/>
  <c r="J472" i="2"/>
  <c r="C472" i="2"/>
  <c r="I472" i="2"/>
  <c r="D472" i="2"/>
  <c r="H472" i="2"/>
  <c r="G472" i="2"/>
  <c r="F472" i="2"/>
  <c r="E472" i="2"/>
  <c r="A472" i="2"/>
  <c r="L471" i="2"/>
  <c r="J471" i="2"/>
  <c r="C471" i="2"/>
  <c r="I471" i="2"/>
  <c r="D471" i="2"/>
  <c r="H471" i="2"/>
  <c r="G471" i="2"/>
  <c r="F471" i="2"/>
  <c r="E471" i="2"/>
  <c r="A471" i="2"/>
  <c r="L470" i="2"/>
  <c r="J470" i="2"/>
  <c r="C470" i="2"/>
  <c r="I470" i="2"/>
  <c r="D470" i="2"/>
  <c r="H470" i="2"/>
  <c r="G470" i="2"/>
  <c r="F470" i="2"/>
  <c r="E470" i="2"/>
  <c r="A470" i="2"/>
  <c r="L469" i="2"/>
  <c r="J469" i="2"/>
  <c r="C469" i="2"/>
  <c r="I469" i="2"/>
  <c r="D469" i="2"/>
  <c r="H469" i="2"/>
  <c r="G469" i="2"/>
  <c r="F469" i="2"/>
  <c r="E469" i="2"/>
  <c r="A469" i="2"/>
  <c r="L468" i="2"/>
  <c r="J468" i="2"/>
  <c r="C468" i="2"/>
  <c r="I468" i="2"/>
  <c r="D468" i="2"/>
  <c r="H468" i="2"/>
  <c r="G468" i="2"/>
  <c r="F468" i="2"/>
  <c r="E468" i="2"/>
  <c r="A468" i="2"/>
  <c r="L467" i="2"/>
  <c r="J467" i="2"/>
  <c r="C467" i="2"/>
  <c r="I467" i="2"/>
  <c r="D467" i="2"/>
  <c r="H467" i="2"/>
  <c r="G467" i="2"/>
  <c r="F467" i="2"/>
  <c r="E467" i="2"/>
  <c r="A467" i="2"/>
  <c r="L466" i="2"/>
  <c r="J466" i="2"/>
  <c r="C466" i="2"/>
  <c r="I466" i="2"/>
  <c r="D466" i="2"/>
  <c r="H466" i="2"/>
  <c r="G466" i="2"/>
  <c r="F466" i="2"/>
  <c r="E466" i="2"/>
  <c r="A466" i="2"/>
  <c r="L465" i="2"/>
  <c r="J465" i="2"/>
  <c r="C465" i="2"/>
  <c r="I465" i="2"/>
  <c r="D465" i="2"/>
  <c r="H465" i="2"/>
  <c r="G465" i="2"/>
  <c r="F465" i="2"/>
  <c r="E465" i="2"/>
  <c r="A465" i="2"/>
  <c r="L464" i="2"/>
  <c r="J464" i="2"/>
  <c r="C464" i="2"/>
  <c r="I464" i="2"/>
  <c r="D464" i="2"/>
  <c r="H464" i="2"/>
  <c r="G464" i="2"/>
  <c r="F464" i="2"/>
  <c r="E464" i="2"/>
  <c r="A464" i="2"/>
  <c r="L463" i="2"/>
  <c r="J463" i="2"/>
  <c r="C463" i="2"/>
  <c r="I463" i="2"/>
  <c r="D463" i="2"/>
  <c r="H463" i="2"/>
  <c r="G463" i="2"/>
  <c r="F463" i="2"/>
  <c r="E463" i="2"/>
  <c r="A463" i="2"/>
  <c r="L462" i="2"/>
  <c r="J462" i="2"/>
  <c r="C462" i="2"/>
  <c r="I462" i="2"/>
  <c r="D462" i="2"/>
  <c r="H462" i="2"/>
  <c r="G462" i="2"/>
  <c r="F462" i="2"/>
  <c r="E462" i="2"/>
  <c r="A462" i="2"/>
  <c r="L461" i="2"/>
  <c r="J461" i="2"/>
  <c r="C461" i="2"/>
  <c r="I461" i="2"/>
  <c r="D461" i="2"/>
  <c r="H461" i="2"/>
  <c r="G461" i="2"/>
  <c r="F461" i="2"/>
  <c r="E461" i="2"/>
  <c r="A461" i="2"/>
  <c r="L460" i="2"/>
  <c r="J460" i="2"/>
  <c r="C460" i="2"/>
  <c r="I460" i="2"/>
  <c r="D460" i="2"/>
  <c r="H460" i="2"/>
  <c r="G460" i="2"/>
  <c r="F460" i="2"/>
  <c r="E460" i="2"/>
  <c r="A460" i="2"/>
  <c r="L459" i="2"/>
  <c r="J459" i="2"/>
  <c r="C459" i="2"/>
  <c r="I459" i="2"/>
  <c r="D459" i="2"/>
  <c r="H459" i="2"/>
  <c r="G459" i="2"/>
  <c r="F459" i="2"/>
  <c r="E459" i="2"/>
  <c r="A459" i="2"/>
  <c r="L458" i="2"/>
  <c r="J458" i="2"/>
  <c r="C458" i="2"/>
  <c r="I458" i="2"/>
  <c r="D458" i="2"/>
  <c r="H458" i="2"/>
  <c r="G458" i="2"/>
  <c r="F458" i="2"/>
  <c r="E458" i="2"/>
  <c r="A458" i="2"/>
  <c r="L457" i="2"/>
  <c r="J457" i="2"/>
  <c r="C457" i="2"/>
  <c r="I457" i="2"/>
  <c r="D457" i="2"/>
  <c r="H457" i="2"/>
  <c r="G457" i="2"/>
  <c r="F457" i="2"/>
  <c r="E457" i="2"/>
  <c r="A457" i="2"/>
  <c r="L456" i="2"/>
  <c r="J456" i="2"/>
  <c r="C456" i="2"/>
  <c r="I456" i="2"/>
  <c r="D456" i="2"/>
  <c r="H456" i="2"/>
  <c r="G456" i="2"/>
  <c r="F456" i="2"/>
  <c r="E456" i="2"/>
  <c r="A456" i="2"/>
  <c r="L455" i="2"/>
  <c r="J455" i="2"/>
  <c r="C455" i="2"/>
  <c r="I455" i="2"/>
  <c r="D455" i="2"/>
  <c r="H455" i="2"/>
  <c r="G455" i="2"/>
  <c r="F455" i="2"/>
  <c r="E455" i="2"/>
  <c r="A455" i="2"/>
  <c r="L454" i="2"/>
  <c r="J454" i="2"/>
  <c r="C454" i="2"/>
  <c r="I454" i="2"/>
  <c r="D454" i="2"/>
  <c r="H454" i="2"/>
  <c r="G454" i="2"/>
  <c r="F454" i="2"/>
  <c r="E454" i="2"/>
  <c r="A454" i="2"/>
  <c r="L453" i="2"/>
  <c r="J453" i="2"/>
  <c r="C453" i="2"/>
  <c r="I453" i="2"/>
  <c r="D453" i="2"/>
  <c r="H453" i="2"/>
  <c r="G453" i="2"/>
  <c r="F453" i="2"/>
  <c r="E453" i="2"/>
  <c r="A453" i="2"/>
  <c r="L452" i="2"/>
  <c r="J452" i="2"/>
  <c r="C452" i="2"/>
  <c r="I452" i="2"/>
  <c r="D452" i="2"/>
  <c r="H452" i="2"/>
  <c r="G452" i="2"/>
  <c r="F452" i="2"/>
  <c r="E452" i="2"/>
  <c r="A452" i="2"/>
  <c r="L451" i="2"/>
  <c r="J451" i="2"/>
  <c r="C451" i="2"/>
  <c r="I451" i="2"/>
  <c r="D451" i="2"/>
  <c r="H451" i="2"/>
  <c r="G451" i="2"/>
  <c r="F451" i="2"/>
  <c r="E451" i="2"/>
  <c r="A451" i="2"/>
  <c r="L450" i="2"/>
  <c r="J450" i="2"/>
  <c r="C450" i="2"/>
  <c r="I450" i="2"/>
  <c r="D450" i="2"/>
  <c r="H450" i="2"/>
  <c r="G450" i="2"/>
  <c r="F450" i="2"/>
  <c r="E450" i="2"/>
  <c r="A450" i="2"/>
  <c r="L449" i="2"/>
  <c r="J449" i="2"/>
  <c r="C449" i="2"/>
  <c r="I449" i="2"/>
  <c r="D449" i="2"/>
  <c r="H449" i="2"/>
  <c r="G449" i="2"/>
  <c r="F449" i="2"/>
  <c r="E449" i="2"/>
  <c r="A449" i="2"/>
  <c r="L448" i="2"/>
  <c r="J448" i="2"/>
  <c r="C448" i="2"/>
  <c r="I448" i="2"/>
  <c r="D448" i="2"/>
  <c r="H448" i="2"/>
  <c r="G448" i="2"/>
  <c r="F448" i="2"/>
  <c r="E448" i="2"/>
  <c r="A448" i="2"/>
  <c r="L447" i="2"/>
  <c r="J447" i="2"/>
  <c r="C447" i="2"/>
  <c r="I447" i="2"/>
  <c r="D447" i="2"/>
  <c r="H447" i="2"/>
  <c r="G447" i="2"/>
  <c r="F447" i="2"/>
  <c r="E447" i="2"/>
  <c r="A447" i="2"/>
  <c r="L446" i="2"/>
  <c r="J446" i="2"/>
  <c r="C446" i="2"/>
  <c r="I446" i="2"/>
  <c r="D446" i="2"/>
  <c r="H446" i="2"/>
  <c r="G446" i="2"/>
  <c r="F446" i="2"/>
  <c r="E446" i="2"/>
  <c r="A446" i="2"/>
  <c r="L445" i="2"/>
  <c r="J445" i="2"/>
  <c r="C445" i="2"/>
  <c r="I445" i="2"/>
  <c r="D445" i="2"/>
  <c r="H445" i="2"/>
  <c r="G445" i="2"/>
  <c r="F445" i="2"/>
  <c r="E445" i="2"/>
  <c r="A445" i="2"/>
  <c r="L444" i="2"/>
  <c r="J444" i="2"/>
  <c r="C444" i="2"/>
  <c r="I444" i="2"/>
  <c r="D444" i="2"/>
  <c r="H444" i="2"/>
  <c r="G444" i="2"/>
  <c r="F444" i="2"/>
  <c r="E444" i="2"/>
  <c r="A444" i="2"/>
  <c r="L443" i="2"/>
  <c r="J443" i="2"/>
  <c r="C443" i="2"/>
  <c r="I443" i="2"/>
  <c r="D443" i="2"/>
  <c r="H443" i="2"/>
  <c r="G443" i="2"/>
  <c r="F443" i="2"/>
  <c r="E443" i="2"/>
  <c r="A443" i="2"/>
  <c r="L442" i="2"/>
  <c r="J442" i="2"/>
  <c r="C442" i="2"/>
  <c r="I442" i="2"/>
  <c r="D442" i="2"/>
  <c r="H442" i="2"/>
  <c r="G442" i="2"/>
  <c r="F442" i="2"/>
  <c r="E442" i="2"/>
  <c r="A442" i="2"/>
  <c r="L441" i="2"/>
  <c r="J441" i="2"/>
  <c r="C441" i="2"/>
  <c r="I441" i="2"/>
  <c r="D441" i="2"/>
  <c r="H441" i="2"/>
  <c r="G441" i="2"/>
  <c r="F441" i="2"/>
  <c r="E441" i="2"/>
  <c r="A441" i="2"/>
  <c r="L440" i="2"/>
  <c r="J440" i="2"/>
  <c r="C440" i="2"/>
  <c r="I440" i="2"/>
  <c r="D440" i="2"/>
  <c r="H440" i="2"/>
  <c r="G440" i="2"/>
  <c r="F440" i="2"/>
  <c r="E440" i="2"/>
  <c r="A440" i="2"/>
  <c r="L439" i="2"/>
  <c r="J439" i="2"/>
  <c r="C439" i="2"/>
  <c r="I439" i="2"/>
  <c r="D439" i="2"/>
  <c r="H439" i="2"/>
  <c r="G439" i="2"/>
  <c r="F439" i="2"/>
  <c r="E439" i="2"/>
  <c r="A439" i="2"/>
  <c r="L438" i="2"/>
  <c r="J438" i="2"/>
  <c r="C438" i="2"/>
  <c r="I438" i="2"/>
  <c r="D438" i="2"/>
  <c r="H438" i="2"/>
  <c r="G438" i="2"/>
  <c r="F438" i="2"/>
  <c r="E438" i="2"/>
  <c r="A438" i="2"/>
  <c r="L437" i="2"/>
  <c r="J437" i="2"/>
  <c r="C437" i="2"/>
  <c r="I437" i="2"/>
  <c r="D437" i="2"/>
  <c r="H437" i="2"/>
  <c r="G437" i="2"/>
  <c r="F437" i="2"/>
  <c r="E437" i="2"/>
  <c r="A437" i="2"/>
  <c r="L436" i="2"/>
  <c r="J436" i="2"/>
  <c r="C436" i="2"/>
  <c r="I436" i="2"/>
  <c r="D436" i="2"/>
  <c r="H436" i="2"/>
  <c r="G436" i="2"/>
  <c r="F436" i="2"/>
  <c r="E436" i="2"/>
  <c r="A436" i="2"/>
  <c r="L435" i="2"/>
  <c r="J435" i="2"/>
  <c r="C435" i="2"/>
  <c r="I435" i="2"/>
  <c r="D435" i="2"/>
  <c r="H435" i="2"/>
  <c r="G435" i="2"/>
  <c r="F435" i="2"/>
  <c r="E435" i="2"/>
  <c r="A435" i="2"/>
  <c r="L434" i="2"/>
  <c r="J434" i="2"/>
  <c r="C434" i="2"/>
  <c r="I434" i="2"/>
  <c r="D434" i="2"/>
  <c r="H434" i="2"/>
  <c r="G434" i="2"/>
  <c r="F434" i="2"/>
  <c r="E434" i="2"/>
  <c r="A434" i="2"/>
  <c r="L433" i="2"/>
  <c r="J433" i="2"/>
  <c r="C433" i="2"/>
  <c r="I433" i="2"/>
  <c r="D433" i="2"/>
  <c r="H433" i="2"/>
  <c r="G433" i="2"/>
  <c r="F433" i="2"/>
  <c r="E433" i="2"/>
  <c r="A433" i="2"/>
  <c r="L432" i="2"/>
  <c r="J432" i="2"/>
  <c r="C432" i="2"/>
  <c r="I432" i="2"/>
  <c r="D432" i="2"/>
  <c r="H432" i="2"/>
  <c r="G432" i="2"/>
  <c r="F432" i="2"/>
  <c r="E432" i="2"/>
  <c r="A432" i="2"/>
  <c r="L431" i="2"/>
  <c r="J431" i="2"/>
  <c r="C431" i="2"/>
  <c r="I431" i="2"/>
  <c r="D431" i="2"/>
  <c r="H431" i="2"/>
  <c r="G431" i="2"/>
  <c r="F431" i="2"/>
  <c r="E431" i="2"/>
  <c r="A431" i="2"/>
  <c r="L430" i="2"/>
  <c r="J430" i="2"/>
  <c r="C430" i="2"/>
  <c r="I430" i="2"/>
  <c r="D430" i="2"/>
  <c r="H430" i="2"/>
  <c r="G430" i="2"/>
  <c r="F430" i="2"/>
  <c r="E430" i="2"/>
  <c r="A430" i="2"/>
  <c r="L429" i="2"/>
  <c r="J429" i="2"/>
  <c r="C429" i="2"/>
  <c r="I429" i="2"/>
  <c r="D429" i="2"/>
  <c r="H429" i="2"/>
  <c r="G429" i="2"/>
  <c r="F429" i="2"/>
  <c r="E429" i="2"/>
  <c r="A429" i="2"/>
  <c r="L428" i="2"/>
  <c r="J428" i="2"/>
  <c r="C428" i="2"/>
  <c r="I428" i="2"/>
  <c r="D428" i="2"/>
  <c r="H428" i="2"/>
  <c r="G428" i="2"/>
  <c r="F428" i="2"/>
  <c r="E428" i="2"/>
  <c r="A428" i="2"/>
  <c r="L427" i="2"/>
  <c r="J427" i="2"/>
  <c r="C427" i="2"/>
  <c r="I427" i="2"/>
  <c r="D427" i="2"/>
  <c r="H427" i="2"/>
  <c r="G427" i="2"/>
  <c r="F427" i="2"/>
  <c r="E427" i="2"/>
  <c r="A427" i="2"/>
  <c r="L426" i="2"/>
  <c r="J426" i="2"/>
  <c r="C426" i="2"/>
  <c r="I426" i="2"/>
  <c r="D426" i="2"/>
  <c r="H426" i="2"/>
  <c r="G426" i="2"/>
  <c r="F426" i="2"/>
  <c r="E426" i="2"/>
  <c r="A426" i="2"/>
  <c r="L425" i="2"/>
  <c r="J425" i="2"/>
  <c r="C425" i="2"/>
  <c r="I425" i="2"/>
  <c r="D425" i="2"/>
  <c r="H425" i="2"/>
  <c r="G425" i="2"/>
  <c r="F425" i="2"/>
  <c r="E425" i="2"/>
  <c r="A425" i="2"/>
  <c r="L424" i="2"/>
  <c r="J424" i="2"/>
  <c r="C424" i="2"/>
  <c r="I424" i="2"/>
  <c r="D424" i="2"/>
  <c r="H424" i="2"/>
  <c r="G424" i="2"/>
  <c r="F424" i="2"/>
  <c r="E424" i="2"/>
  <c r="A424" i="2"/>
  <c r="L423" i="2"/>
  <c r="J423" i="2"/>
  <c r="C423" i="2"/>
  <c r="I423" i="2"/>
  <c r="D423" i="2"/>
  <c r="H423" i="2"/>
  <c r="G423" i="2"/>
  <c r="F423" i="2"/>
  <c r="E423" i="2"/>
  <c r="A423" i="2"/>
  <c r="L422" i="2"/>
  <c r="J422" i="2"/>
  <c r="C422" i="2"/>
  <c r="I422" i="2"/>
  <c r="D422" i="2"/>
  <c r="H422" i="2"/>
  <c r="G422" i="2"/>
  <c r="F422" i="2"/>
  <c r="E422" i="2"/>
  <c r="A422" i="2"/>
  <c r="L421" i="2"/>
  <c r="J421" i="2"/>
  <c r="C421" i="2"/>
  <c r="I421" i="2"/>
  <c r="D421" i="2"/>
  <c r="H421" i="2"/>
  <c r="G421" i="2"/>
  <c r="F421" i="2"/>
  <c r="E421" i="2"/>
  <c r="A421" i="2"/>
  <c r="L420" i="2"/>
  <c r="J420" i="2"/>
  <c r="C420" i="2"/>
  <c r="I420" i="2"/>
  <c r="D420" i="2"/>
  <c r="H420" i="2"/>
  <c r="G420" i="2"/>
  <c r="F420" i="2"/>
  <c r="E420" i="2"/>
  <c r="A420" i="2"/>
  <c r="L419" i="2"/>
  <c r="J419" i="2"/>
  <c r="C419" i="2"/>
  <c r="I419" i="2"/>
  <c r="D419" i="2"/>
  <c r="H419" i="2"/>
  <c r="G419" i="2"/>
  <c r="F419" i="2"/>
  <c r="E419" i="2"/>
  <c r="A419" i="2"/>
  <c r="L418" i="2"/>
  <c r="J418" i="2"/>
  <c r="C418" i="2"/>
  <c r="I418" i="2"/>
  <c r="D418" i="2"/>
  <c r="H418" i="2"/>
  <c r="G418" i="2"/>
  <c r="F418" i="2"/>
  <c r="E418" i="2"/>
  <c r="A418" i="2"/>
  <c r="L417" i="2"/>
  <c r="J417" i="2"/>
  <c r="C417" i="2"/>
  <c r="I417" i="2"/>
  <c r="D417" i="2"/>
  <c r="H417" i="2"/>
  <c r="G417" i="2"/>
  <c r="F417" i="2"/>
  <c r="E417" i="2"/>
  <c r="A417" i="2"/>
  <c r="L416" i="2"/>
  <c r="J416" i="2"/>
  <c r="C416" i="2"/>
  <c r="I416" i="2"/>
  <c r="D416" i="2"/>
  <c r="H416" i="2"/>
  <c r="G416" i="2"/>
  <c r="F416" i="2"/>
  <c r="E416" i="2"/>
  <c r="A416" i="2"/>
  <c r="L415" i="2"/>
  <c r="J415" i="2"/>
  <c r="C415" i="2"/>
  <c r="I415" i="2"/>
  <c r="D415" i="2"/>
  <c r="H415" i="2"/>
  <c r="G415" i="2"/>
  <c r="F415" i="2"/>
  <c r="E415" i="2"/>
  <c r="A415" i="2"/>
  <c r="L414" i="2"/>
  <c r="J414" i="2"/>
  <c r="C414" i="2"/>
  <c r="I414" i="2"/>
  <c r="D414" i="2"/>
  <c r="H414" i="2"/>
  <c r="G414" i="2"/>
  <c r="F414" i="2"/>
  <c r="E414" i="2"/>
  <c r="A414" i="2"/>
  <c r="L413" i="2"/>
  <c r="J413" i="2"/>
  <c r="C413" i="2"/>
  <c r="I413" i="2"/>
  <c r="D413" i="2"/>
  <c r="H413" i="2"/>
  <c r="G413" i="2"/>
  <c r="F413" i="2"/>
  <c r="E413" i="2"/>
  <c r="A413" i="2"/>
  <c r="L412" i="2"/>
  <c r="J412" i="2"/>
  <c r="C412" i="2"/>
  <c r="I412" i="2"/>
  <c r="D412" i="2"/>
  <c r="H412" i="2"/>
  <c r="G412" i="2"/>
  <c r="F412" i="2"/>
  <c r="E412" i="2"/>
  <c r="A412" i="2"/>
  <c r="L411" i="2"/>
  <c r="J411" i="2"/>
  <c r="C411" i="2"/>
  <c r="I411" i="2"/>
  <c r="D411" i="2"/>
  <c r="H411" i="2"/>
  <c r="G411" i="2"/>
  <c r="F411" i="2"/>
  <c r="E411" i="2"/>
  <c r="A411" i="2"/>
  <c r="L410" i="2"/>
  <c r="J410" i="2"/>
  <c r="C410" i="2"/>
  <c r="I410" i="2"/>
  <c r="D410" i="2"/>
  <c r="H410" i="2"/>
  <c r="G410" i="2"/>
  <c r="F410" i="2"/>
  <c r="E410" i="2"/>
  <c r="A410" i="2"/>
  <c r="L409" i="2"/>
  <c r="J409" i="2"/>
  <c r="C409" i="2"/>
  <c r="I409" i="2"/>
  <c r="D409" i="2"/>
  <c r="H409" i="2"/>
  <c r="G409" i="2"/>
  <c r="F409" i="2"/>
  <c r="E409" i="2"/>
  <c r="A409" i="2"/>
  <c r="L408" i="2"/>
  <c r="J408" i="2"/>
  <c r="C408" i="2"/>
  <c r="I408" i="2"/>
  <c r="D408" i="2"/>
  <c r="H408" i="2"/>
  <c r="G408" i="2"/>
  <c r="F408" i="2"/>
  <c r="E408" i="2"/>
  <c r="A408" i="2"/>
  <c r="L407" i="2"/>
  <c r="J407" i="2"/>
  <c r="C407" i="2"/>
  <c r="I407" i="2"/>
  <c r="D407" i="2"/>
  <c r="H407" i="2"/>
  <c r="G407" i="2"/>
  <c r="F407" i="2"/>
  <c r="E407" i="2"/>
  <c r="A407" i="2"/>
  <c r="L406" i="2"/>
  <c r="J406" i="2"/>
  <c r="C406" i="2"/>
  <c r="I406" i="2"/>
  <c r="D406" i="2"/>
  <c r="H406" i="2"/>
  <c r="G406" i="2"/>
  <c r="F406" i="2"/>
  <c r="E406" i="2"/>
  <c r="A406" i="2"/>
  <c r="L405" i="2"/>
  <c r="J405" i="2"/>
  <c r="C405" i="2"/>
  <c r="I405" i="2"/>
  <c r="D405" i="2"/>
  <c r="H405" i="2"/>
  <c r="G405" i="2"/>
  <c r="F405" i="2"/>
  <c r="E405" i="2"/>
  <c r="A405" i="2"/>
  <c r="L404" i="2"/>
  <c r="J404" i="2"/>
  <c r="C404" i="2"/>
  <c r="I404" i="2"/>
  <c r="D404" i="2"/>
  <c r="H404" i="2"/>
  <c r="G404" i="2"/>
  <c r="F404" i="2"/>
  <c r="E404" i="2"/>
  <c r="A404" i="2"/>
  <c r="L403" i="2"/>
  <c r="J403" i="2"/>
  <c r="C403" i="2"/>
  <c r="I403" i="2"/>
  <c r="D403" i="2"/>
  <c r="H403" i="2"/>
  <c r="G403" i="2"/>
  <c r="F403" i="2"/>
  <c r="E403" i="2"/>
  <c r="A403" i="2"/>
  <c r="L402" i="2"/>
  <c r="J402" i="2"/>
  <c r="C402" i="2"/>
  <c r="I402" i="2"/>
  <c r="D402" i="2"/>
  <c r="H402" i="2"/>
  <c r="G402" i="2"/>
  <c r="F402" i="2"/>
  <c r="E402" i="2"/>
  <c r="A402" i="2"/>
  <c r="L401" i="2"/>
  <c r="J401" i="2"/>
  <c r="C401" i="2"/>
  <c r="I401" i="2"/>
  <c r="D401" i="2"/>
  <c r="H401" i="2"/>
  <c r="G401" i="2"/>
  <c r="F401" i="2"/>
  <c r="E401" i="2"/>
  <c r="A401" i="2"/>
  <c r="L400" i="2"/>
  <c r="J400" i="2"/>
  <c r="C400" i="2"/>
  <c r="I400" i="2"/>
  <c r="D400" i="2"/>
  <c r="H400" i="2"/>
  <c r="G400" i="2"/>
  <c r="F400" i="2"/>
  <c r="E400" i="2"/>
  <c r="A400" i="2"/>
  <c r="L399" i="2"/>
  <c r="J399" i="2"/>
  <c r="C399" i="2"/>
  <c r="I399" i="2"/>
  <c r="D399" i="2"/>
  <c r="H399" i="2"/>
  <c r="G399" i="2"/>
  <c r="F399" i="2"/>
  <c r="E399" i="2"/>
  <c r="A399" i="2"/>
  <c r="L398" i="2"/>
  <c r="J398" i="2"/>
  <c r="C398" i="2"/>
  <c r="I398" i="2"/>
  <c r="D398" i="2"/>
  <c r="H398" i="2"/>
  <c r="G398" i="2"/>
  <c r="F398" i="2"/>
  <c r="E398" i="2"/>
  <c r="A398" i="2"/>
  <c r="L397" i="2"/>
  <c r="J397" i="2"/>
  <c r="C397" i="2"/>
  <c r="I397" i="2"/>
  <c r="D397" i="2"/>
  <c r="H397" i="2"/>
  <c r="G397" i="2"/>
  <c r="F397" i="2"/>
  <c r="E397" i="2"/>
  <c r="A397" i="2"/>
  <c r="L396" i="2"/>
  <c r="J396" i="2"/>
  <c r="C396" i="2"/>
  <c r="I396" i="2"/>
  <c r="D396" i="2"/>
  <c r="H396" i="2"/>
  <c r="G396" i="2"/>
  <c r="F396" i="2"/>
  <c r="E396" i="2"/>
  <c r="A396" i="2"/>
  <c r="L395" i="2"/>
  <c r="J395" i="2"/>
  <c r="C395" i="2"/>
  <c r="I395" i="2"/>
  <c r="D395" i="2"/>
  <c r="H395" i="2"/>
  <c r="G395" i="2"/>
  <c r="F395" i="2"/>
  <c r="E395" i="2"/>
  <c r="A395" i="2"/>
  <c r="L394" i="2"/>
  <c r="J394" i="2"/>
  <c r="C394" i="2"/>
  <c r="I394" i="2"/>
  <c r="D394" i="2"/>
  <c r="H394" i="2"/>
  <c r="G394" i="2"/>
  <c r="F394" i="2"/>
  <c r="E394" i="2"/>
  <c r="A394" i="2"/>
  <c r="L393" i="2"/>
  <c r="J393" i="2"/>
  <c r="C393" i="2"/>
  <c r="I393" i="2"/>
  <c r="D393" i="2"/>
  <c r="H393" i="2"/>
  <c r="G393" i="2"/>
  <c r="F393" i="2"/>
  <c r="E393" i="2"/>
  <c r="A393" i="2"/>
  <c r="L392" i="2"/>
  <c r="J392" i="2"/>
  <c r="C392" i="2"/>
  <c r="I392" i="2"/>
  <c r="D392" i="2"/>
  <c r="H392" i="2"/>
  <c r="G392" i="2"/>
  <c r="F392" i="2"/>
  <c r="E392" i="2"/>
  <c r="A392" i="2"/>
  <c r="L391" i="2"/>
  <c r="J391" i="2"/>
  <c r="C391" i="2"/>
  <c r="I391" i="2"/>
  <c r="D391" i="2"/>
  <c r="H391" i="2"/>
  <c r="G391" i="2"/>
  <c r="F391" i="2"/>
  <c r="E391" i="2"/>
  <c r="A391" i="2"/>
  <c r="L390" i="2"/>
  <c r="J390" i="2"/>
  <c r="C390" i="2"/>
  <c r="I390" i="2"/>
  <c r="D390" i="2"/>
  <c r="H390" i="2"/>
  <c r="G390" i="2"/>
  <c r="F390" i="2"/>
  <c r="E390" i="2"/>
  <c r="A390" i="2"/>
  <c r="L389" i="2"/>
  <c r="J389" i="2"/>
  <c r="C389" i="2"/>
  <c r="I389" i="2"/>
  <c r="D389" i="2"/>
  <c r="H389" i="2"/>
  <c r="G389" i="2"/>
  <c r="F389" i="2"/>
  <c r="E389" i="2"/>
  <c r="A389" i="2"/>
  <c r="L388" i="2"/>
  <c r="J388" i="2"/>
  <c r="C388" i="2"/>
  <c r="I388" i="2"/>
  <c r="D388" i="2"/>
  <c r="H388" i="2"/>
  <c r="G388" i="2"/>
  <c r="F388" i="2"/>
  <c r="E388" i="2"/>
  <c r="A388" i="2"/>
  <c r="L387" i="2"/>
  <c r="J387" i="2"/>
  <c r="C387" i="2"/>
  <c r="I387" i="2"/>
  <c r="D387" i="2"/>
  <c r="H387" i="2"/>
  <c r="G387" i="2"/>
  <c r="F387" i="2"/>
  <c r="E387" i="2"/>
  <c r="A387" i="2"/>
  <c r="L386" i="2"/>
  <c r="J386" i="2"/>
  <c r="C386" i="2"/>
  <c r="I386" i="2"/>
  <c r="D386" i="2"/>
  <c r="H386" i="2"/>
  <c r="G386" i="2"/>
  <c r="F386" i="2"/>
  <c r="E386" i="2"/>
  <c r="A386" i="2"/>
  <c r="L385" i="2"/>
  <c r="J385" i="2"/>
  <c r="C385" i="2"/>
  <c r="I385" i="2"/>
  <c r="D385" i="2"/>
  <c r="H385" i="2"/>
  <c r="G385" i="2"/>
  <c r="F385" i="2"/>
  <c r="E385" i="2"/>
  <c r="A385" i="2"/>
  <c r="L384" i="2"/>
  <c r="J384" i="2"/>
  <c r="C384" i="2"/>
  <c r="I384" i="2"/>
  <c r="D384" i="2"/>
  <c r="H384" i="2"/>
  <c r="G384" i="2"/>
  <c r="F384" i="2"/>
  <c r="E384" i="2"/>
  <c r="A384" i="2"/>
  <c r="L383" i="2"/>
  <c r="J383" i="2"/>
  <c r="C383" i="2"/>
  <c r="I383" i="2"/>
  <c r="D383" i="2"/>
  <c r="H383" i="2"/>
  <c r="G383" i="2"/>
  <c r="F383" i="2"/>
  <c r="E383" i="2"/>
  <c r="A383" i="2"/>
  <c r="L382" i="2"/>
  <c r="J382" i="2"/>
  <c r="C382" i="2"/>
  <c r="I382" i="2"/>
  <c r="D382" i="2"/>
  <c r="H382" i="2"/>
  <c r="G382" i="2"/>
  <c r="F382" i="2"/>
  <c r="E382" i="2"/>
  <c r="A382" i="2"/>
  <c r="L381" i="2"/>
  <c r="J381" i="2"/>
  <c r="C381" i="2"/>
  <c r="I381" i="2"/>
  <c r="D381" i="2"/>
  <c r="H381" i="2"/>
  <c r="G381" i="2"/>
  <c r="F381" i="2"/>
  <c r="E381" i="2"/>
  <c r="A381" i="2"/>
  <c r="L380" i="2"/>
  <c r="J380" i="2"/>
  <c r="C380" i="2"/>
  <c r="I380" i="2"/>
  <c r="D380" i="2"/>
  <c r="H380" i="2"/>
  <c r="G380" i="2"/>
  <c r="F380" i="2"/>
  <c r="E380" i="2"/>
  <c r="A380" i="2"/>
  <c r="L379" i="2"/>
  <c r="J379" i="2"/>
  <c r="C379" i="2"/>
  <c r="I379" i="2"/>
  <c r="D379" i="2"/>
  <c r="H379" i="2"/>
  <c r="G379" i="2"/>
  <c r="F379" i="2"/>
  <c r="E379" i="2"/>
  <c r="A379" i="2"/>
  <c r="L378" i="2"/>
  <c r="J378" i="2"/>
  <c r="C378" i="2"/>
  <c r="I378" i="2"/>
  <c r="D378" i="2"/>
  <c r="H378" i="2"/>
  <c r="G378" i="2"/>
  <c r="F378" i="2"/>
  <c r="E378" i="2"/>
  <c r="A378" i="2"/>
  <c r="L377" i="2"/>
  <c r="J377" i="2"/>
  <c r="C377" i="2"/>
  <c r="I377" i="2"/>
  <c r="D377" i="2"/>
  <c r="H377" i="2"/>
  <c r="G377" i="2"/>
  <c r="F377" i="2"/>
  <c r="E377" i="2"/>
  <c r="A377" i="2"/>
  <c r="L376" i="2"/>
  <c r="J376" i="2"/>
  <c r="C376" i="2"/>
  <c r="I376" i="2"/>
  <c r="D376" i="2"/>
  <c r="H376" i="2"/>
  <c r="G376" i="2"/>
  <c r="F376" i="2"/>
  <c r="E376" i="2"/>
  <c r="A376" i="2"/>
  <c r="L375" i="2"/>
  <c r="J375" i="2"/>
  <c r="C375" i="2"/>
  <c r="I375" i="2"/>
  <c r="D375" i="2"/>
  <c r="H375" i="2"/>
  <c r="G375" i="2"/>
  <c r="F375" i="2"/>
  <c r="E375" i="2"/>
  <c r="A375" i="2"/>
  <c r="L374" i="2"/>
  <c r="J374" i="2"/>
  <c r="C374" i="2"/>
  <c r="I374" i="2"/>
  <c r="D374" i="2"/>
  <c r="H374" i="2"/>
  <c r="G374" i="2"/>
  <c r="F374" i="2"/>
  <c r="E374" i="2"/>
  <c r="A374" i="2"/>
  <c r="L373" i="2"/>
  <c r="J373" i="2"/>
  <c r="C373" i="2"/>
  <c r="I373" i="2"/>
  <c r="D373" i="2"/>
  <c r="H373" i="2"/>
  <c r="G373" i="2"/>
  <c r="F373" i="2"/>
  <c r="E373" i="2"/>
  <c r="A373" i="2"/>
  <c r="L372" i="2"/>
  <c r="J372" i="2"/>
  <c r="C372" i="2"/>
  <c r="I372" i="2"/>
  <c r="D372" i="2"/>
  <c r="H372" i="2"/>
  <c r="G372" i="2"/>
  <c r="F372" i="2"/>
  <c r="E372" i="2"/>
  <c r="A372" i="2"/>
  <c r="L371" i="2"/>
  <c r="J371" i="2"/>
  <c r="C371" i="2"/>
  <c r="I371" i="2"/>
  <c r="D371" i="2"/>
  <c r="H371" i="2"/>
  <c r="G371" i="2"/>
  <c r="F371" i="2"/>
  <c r="E371" i="2"/>
  <c r="A371" i="2"/>
  <c r="L370" i="2"/>
  <c r="J370" i="2"/>
  <c r="C370" i="2"/>
  <c r="I370" i="2"/>
  <c r="D370" i="2"/>
  <c r="H370" i="2"/>
  <c r="G370" i="2"/>
  <c r="F370" i="2"/>
  <c r="E370" i="2"/>
  <c r="A370" i="2"/>
  <c r="L369" i="2"/>
  <c r="J369" i="2"/>
  <c r="C369" i="2"/>
  <c r="I369" i="2"/>
  <c r="D369" i="2"/>
  <c r="H369" i="2"/>
  <c r="G369" i="2"/>
  <c r="F369" i="2"/>
  <c r="E369" i="2"/>
  <c r="A369" i="2"/>
  <c r="L368" i="2"/>
  <c r="J368" i="2"/>
  <c r="C368" i="2"/>
  <c r="I368" i="2"/>
  <c r="D368" i="2"/>
  <c r="H368" i="2"/>
  <c r="G368" i="2"/>
  <c r="F368" i="2"/>
  <c r="E368" i="2"/>
  <c r="A368" i="2"/>
  <c r="L367" i="2"/>
  <c r="J367" i="2"/>
  <c r="C367" i="2"/>
  <c r="I367" i="2"/>
  <c r="D367" i="2"/>
  <c r="H367" i="2"/>
  <c r="G367" i="2"/>
  <c r="F367" i="2"/>
  <c r="E367" i="2"/>
  <c r="A367" i="2"/>
  <c r="L366" i="2"/>
  <c r="J366" i="2"/>
  <c r="C366" i="2"/>
  <c r="I366" i="2"/>
  <c r="D366" i="2"/>
  <c r="H366" i="2"/>
  <c r="G366" i="2"/>
  <c r="F366" i="2"/>
  <c r="E366" i="2"/>
  <c r="A366" i="2"/>
  <c r="L365" i="2"/>
  <c r="J365" i="2"/>
  <c r="C365" i="2"/>
  <c r="I365" i="2"/>
  <c r="D365" i="2"/>
  <c r="H365" i="2"/>
  <c r="G365" i="2"/>
  <c r="F365" i="2"/>
  <c r="E365" i="2"/>
  <c r="A365" i="2"/>
  <c r="L364" i="2"/>
  <c r="J364" i="2"/>
  <c r="C364" i="2"/>
  <c r="I364" i="2"/>
  <c r="D364" i="2"/>
  <c r="H364" i="2"/>
  <c r="G364" i="2"/>
  <c r="F364" i="2"/>
  <c r="E364" i="2"/>
  <c r="A364" i="2"/>
  <c r="L363" i="2"/>
  <c r="J363" i="2"/>
  <c r="C363" i="2"/>
  <c r="I363" i="2"/>
  <c r="D363" i="2"/>
  <c r="H363" i="2"/>
  <c r="G363" i="2"/>
  <c r="F363" i="2"/>
  <c r="E363" i="2"/>
  <c r="A363" i="2"/>
  <c r="L362" i="2"/>
  <c r="J362" i="2"/>
  <c r="C362" i="2"/>
  <c r="I362" i="2"/>
  <c r="D362" i="2"/>
  <c r="H362" i="2"/>
  <c r="G362" i="2"/>
  <c r="F362" i="2"/>
  <c r="E362" i="2"/>
  <c r="A362" i="2"/>
  <c r="L361" i="2"/>
  <c r="J361" i="2"/>
  <c r="C361" i="2"/>
  <c r="I361" i="2"/>
  <c r="D361" i="2"/>
  <c r="H361" i="2"/>
  <c r="G361" i="2"/>
  <c r="F361" i="2"/>
  <c r="E361" i="2"/>
  <c r="A361" i="2"/>
  <c r="L360" i="2"/>
  <c r="J360" i="2"/>
  <c r="C360" i="2"/>
  <c r="I360" i="2"/>
  <c r="D360" i="2"/>
  <c r="H360" i="2"/>
  <c r="G360" i="2"/>
  <c r="F360" i="2"/>
  <c r="E360" i="2"/>
  <c r="A360" i="2"/>
  <c r="L359" i="2"/>
  <c r="J359" i="2"/>
  <c r="C359" i="2"/>
  <c r="I359" i="2"/>
  <c r="D359" i="2"/>
  <c r="H359" i="2"/>
  <c r="G359" i="2"/>
  <c r="F359" i="2"/>
  <c r="E359" i="2"/>
  <c r="A359" i="2"/>
  <c r="L358" i="2"/>
  <c r="J358" i="2"/>
  <c r="C358" i="2"/>
  <c r="I358" i="2"/>
  <c r="D358" i="2"/>
  <c r="H358" i="2"/>
  <c r="G358" i="2"/>
  <c r="F358" i="2"/>
  <c r="E358" i="2"/>
  <c r="A358" i="2"/>
  <c r="L357" i="2"/>
  <c r="J357" i="2"/>
  <c r="C357" i="2"/>
  <c r="I357" i="2"/>
  <c r="D357" i="2"/>
  <c r="H357" i="2"/>
  <c r="G357" i="2"/>
  <c r="F357" i="2"/>
  <c r="E357" i="2"/>
  <c r="A357" i="2"/>
  <c r="L356" i="2"/>
  <c r="J356" i="2"/>
  <c r="C356" i="2"/>
  <c r="I356" i="2"/>
  <c r="D356" i="2"/>
  <c r="H356" i="2"/>
  <c r="G356" i="2"/>
  <c r="F356" i="2"/>
  <c r="E356" i="2"/>
  <c r="A356" i="2"/>
  <c r="L355" i="2"/>
  <c r="J355" i="2"/>
  <c r="C355" i="2"/>
  <c r="I355" i="2"/>
  <c r="D355" i="2"/>
  <c r="H355" i="2"/>
  <c r="G355" i="2"/>
  <c r="F355" i="2"/>
  <c r="E355" i="2"/>
  <c r="A355" i="2"/>
  <c r="L354" i="2"/>
  <c r="J354" i="2"/>
  <c r="C354" i="2"/>
  <c r="I354" i="2"/>
  <c r="D354" i="2"/>
  <c r="H354" i="2"/>
  <c r="G354" i="2"/>
  <c r="F354" i="2"/>
  <c r="E354" i="2"/>
  <c r="A354" i="2"/>
  <c r="L353" i="2"/>
  <c r="J353" i="2"/>
  <c r="C353" i="2"/>
  <c r="I353" i="2"/>
  <c r="D353" i="2"/>
  <c r="H353" i="2"/>
  <c r="G353" i="2"/>
  <c r="F353" i="2"/>
  <c r="E353" i="2"/>
  <c r="A353" i="2"/>
  <c r="L352" i="2"/>
  <c r="J352" i="2"/>
  <c r="C352" i="2"/>
  <c r="I352" i="2"/>
  <c r="D352" i="2"/>
  <c r="H352" i="2"/>
  <c r="G352" i="2"/>
  <c r="F352" i="2"/>
  <c r="E352" i="2"/>
  <c r="A352" i="2"/>
  <c r="L351" i="2"/>
  <c r="J351" i="2"/>
  <c r="C351" i="2"/>
  <c r="I351" i="2"/>
  <c r="D351" i="2"/>
  <c r="H351" i="2"/>
  <c r="G351" i="2"/>
  <c r="F351" i="2"/>
  <c r="E351" i="2"/>
  <c r="A351" i="2"/>
  <c r="L350" i="2"/>
  <c r="J350" i="2"/>
  <c r="C350" i="2"/>
  <c r="I350" i="2"/>
  <c r="D350" i="2"/>
  <c r="H350" i="2"/>
  <c r="G350" i="2"/>
  <c r="F350" i="2"/>
  <c r="E350" i="2"/>
  <c r="A350" i="2"/>
  <c r="L349" i="2"/>
  <c r="J349" i="2"/>
  <c r="C349" i="2"/>
  <c r="I349" i="2"/>
  <c r="D349" i="2"/>
  <c r="H349" i="2"/>
  <c r="G349" i="2"/>
  <c r="F349" i="2"/>
  <c r="E349" i="2"/>
  <c r="A349" i="2"/>
  <c r="L348" i="2"/>
  <c r="J348" i="2"/>
  <c r="C348" i="2"/>
  <c r="I348" i="2"/>
  <c r="D348" i="2"/>
  <c r="H348" i="2"/>
  <c r="G348" i="2"/>
  <c r="F348" i="2"/>
  <c r="E348" i="2"/>
  <c r="A348" i="2"/>
  <c r="L347" i="2"/>
  <c r="J347" i="2"/>
  <c r="C347" i="2"/>
  <c r="I347" i="2"/>
  <c r="D347" i="2"/>
  <c r="H347" i="2"/>
  <c r="G347" i="2"/>
  <c r="F347" i="2"/>
  <c r="E347" i="2"/>
  <c r="A347" i="2"/>
  <c r="L346" i="2"/>
  <c r="J346" i="2"/>
  <c r="C346" i="2"/>
  <c r="I346" i="2"/>
  <c r="D346" i="2"/>
  <c r="H346" i="2"/>
  <c r="G346" i="2"/>
  <c r="F346" i="2"/>
  <c r="E346" i="2"/>
  <c r="A346" i="2"/>
  <c r="L345" i="2"/>
  <c r="J345" i="2"/>
  <c r="C345" i="2"/>
  <c r="I345" i="2"/>
  <c r="D345" i="2"/>
  <c r="H345" i="2"/>
  <c r="G345" i="2"/>
  <c r="F345" i="2"/>
  <c r="E345" i="2"/>
  <c r="A345" i="2"/>
  <c r="L344" i="2"/>
  <c r="J344" i="2"/>
  <c r="C344" i="2"/>
  <c r="I344" i="2"/>
  <c r="D344" i="2"/>
  <c r="H344" i="2"/>
  <c r="G344" i="2"/>
  <c r="F344" i="2"/>
  <c r="E344" i="2"/>
  <c r="A344" i="2"/>
  <c r="L343" i="2"/>
  <c r="J343" i="2"/>
  <c r="C343" i="2"/>
  <c r="I343" i="2"/>
  <c r="D343" i="2"/>
  <c r="H343" i="2"/>
  <c r="G343" i="2"/>
  <c r="F343" i="2"/>
  <c r="E343" i="2"/>
  <c r="A343" i="2"/>
  <c r="L342" i="2"/>
  <c r="J342" i="2"/>
  <c r="C342" i="2"/>
  <c r="I342" i="2"/>
  <c r="D342" i="2"/>
  <c r="H342" i="2"/>
  <c r="G342" i="2"/>
  <c r="F342" i="2"/>
  <c r="E342" i="2"/>
  <c r="A342" i="2"/>
  <c r="L341" i="2"/>
  <c r="J341" i="2"/>
  <c r="C341" i="2"/>
  <c r="I341" i="2"/>
  <c r="D341" i="2"/>
  <c r="H341" i="2"/>
  <c r="G341" i="2"/>
  <c r="F341" i="2"/>
  <c r="E341" i="2"/>
  <c r="A341" i="2"/>
  <c r="L340" i="2"/>
  <c r="J340" i="2"/>
  <c r="C340" i="2"/>
  <c r="I340" i="2"/>
  <c r="D340" i="2"/>
  <c r="H340" i="2"/>
  <c r="G340" i="2"/>
  <c r="F340" i="2"/>
  <c r="E340" i="2"/>
  <c r="A340" i="2"/>
  <c r="L339" i="2"/>
  <c r="J339" i="2"/>
  <c r="C339" i="2"/>
  <c r="I339" i="2"/>
  <c r="D339" i="2"/>
  <c r="H339" i="2"/>
  <c r="G339" i="2"/>
  <c r="F339" i="2"/>
  <c r="E339" i="2"/>
  <c r="A339" i="2"/>
  <c r="L338" i="2"/>
  <c r="J338" i="2"/>
  <c r="C338" i="2"/>
  <c r="I338" i="2"/>
  <c r="D338" i="2"/>
  <c r="H338" i="2"/>
  <c r="G338" i="2"/>
  <c r="F338" i="2"/>
  <c r="E338" i="2"/>
  <c r="A338" i="2"/>
  <c r="L337" i="2"/>
  <c r="J337" i="2"/>
  <c r="C337" i="2"/>
  <c r="I337" i="2"/>
  <c r="D337" i="2"/>
  <c r="H337" i="2"/>
  <c r="G337" i="2"/>
  <c r="F337" i="2"/>
  <c r="E337" i="2"/>
  <c r="A337" i="2"/>
  <c r="L336" i="2"/>
  <c r="J336" i="2"/>
  <c r="C336" i="2"/>
  <c r="I336" i="2"/>
  <c r="D336" i="2"/>
  <c r="H336" i="2"/>
  <c r="G336" i="2"/>
  <c r="F336" i="2"/>
  <c r="E336" i="2"/>
  <c r="A336" i="2"/>
  <c r="L335" i="2"/>
  <c r="J335" i="2"/>
  <c r="C335" i="2"/>
  <c r="I335" i="2"/>
  <c r="D335" i="2"/>
  <c r="H335" i="2"/>
  <c r="G335" i="2"/>
  <c r="F335" i="2"/>
  <c r="E335" i="2"/>
  <c r="A335" i="2"/>
  <c r="L334" i="2"/>
  <c r="J334" i="2"/>
  <c r="C334" i="2"/>
  <c r="I334" i="2"/>
  <c r="D334" i="2"/>
  <c r="H334" i="2"/>
  <c r="G334" i="2"/>
  <c r="F334" i="2"/>
  <c r="E334" i="2"/>
  <c r="A334" i="2"/>
  <c r="L333" i="2"/>
  <c r="J333" i="2"/>
  <c r="C333" i="2"/>
  <c r="I333" i="2"/>
  <c r="D333" i="2"/>
  <c r="H333" i="2"/>
  <c r="G333" i="2"/>
  <c r="F333" i="2"/>
  <c r="E333" i="2"/>
  <c r="A333" i="2"/>
  <c r="L332" i="2"/>
  <c r="J332" i="2"/>
  <c r="C332" i="2"/>
  <c r="I332" i="2"/>
  <c r="D332" i="2"/>
  <c r="H332" i="2"/>
  <c r="G332" i="2"/>
  <c r="F332" i="2"/>
  <c r="E332" i="2"/>
  <c r="A332" i="2"/>
  <c r="L331" i="2"/>
  <c r="J331" i="2"/>
  <c r="C331" i="2"/>
  <c r="I331" i="2"/>
  <c r="D331" i="2"/>
  <c r="H331" i="2"/>
  <c r="G331" i="2"/>
  <c r="F331" i="2"/>
  <c r="E331" i="2"/>
  <c r="A331" i="2"/>
  <c r="L330" i="2"/>
  <c r="J330" i="2"/>
  <c r="C330" i="2"/>
  <c r="I330" i="2"/>
  <c r="D330" i="2"/>
  <c r="H330" i="2"/>
  <c r="G330" i="2"/>
  <c r="F330" i="2"/>
  <c r="E330" i="2"/>
  <c r="A330" i="2"/>
  <c r="L329" i="2"/>
  <c r="J329" i="2"/>
  <c r="C329" i="2"/>
  <c r="I329" i="2"/>
  <c r="D329" i="2"/>
  <c r="H329" i="2"/>
  <c r="G329" i="2"/>
  <c r="F329" i="2"/>
  <c r="E329" i="2"/>
  <c r="A329" i="2"/>
  <c r="L328" i="2"/>
  <c r="J328" i="2"/>
  <c r="C328" i="2"/>
  <c r="I328" i="2"/>
  <c r="D328" i="2"/>
  <c r="H328" i="2"/>
  <c r="G328" i="2"/>
  <c r="F328" i="2"/>
  <c r="E328" i="2"/>
  <c r="A328" i="2"/>
  <c r="L327" i="2"/>
  <c r="J327" i="2"/>
  <c r="C327" i="2"/>
  <c r="I327" i="2"/>
  <c r="D327" i="2"/>
  <c r="H327" i="2"/>
  <c r="G327" i="2"/>
  <c r="F327" i="2"/>
  <c r="E327" i="2"/>
  <c r="A327" i="2"/>
  <c r="L326" i="2"/>
  <c r="J326" i="2"/>
  <c r="C326" i="2"/>
  <c r="I326" i="2"/>
  <c r="D326" i="2"/>
  <c r="H326" i="2"/>
  <c r="G326" i="2"/>
  <c r="F326" i="2"/>
  <c r="E326" i="2"/>
  <c r="A326" i="2"/>
  <c r="L325" i="2"/>
  <c r="J325" i="2"/>
  <c r="C325" i="2"/>
  <c r="I325" i="2"/>
  <c r="D325" i="2"/>
  <c r="H325" i="2"/>
  <c r="G325" i="2"/>
  <c r="F325" i="2"/>
  <c r="E325" i="2"/>
  <c r="A325" i="2"/>
  <c r="L324" i="2"/>
  <c r="J324" i="2"/>
  <c r="C324" i="2"/>
  <c r="I324" i="2"/>
  <c r="D324" i="2"/>
  <c r="H324" i="2"/>
  <c r="G324" i="2"/>
  <c r="F324" i="2"/>
  <c r="E324" i="2"/>
  <c r="A324" i="2"/>
  <c r="L323" i="2"/>
  <c r="J323" i="2"/>
  <c r="C323" i="2"/>
  <c r="I323" i="2"/>
  <c r="D323" i="2"/>
  <c r="H323" i="2"/>
  <c r="G323" i="2"/>
  <c r="F323" i="2"/>
  <c r="E323" i="2"/>
  <c r="A323" i="2"/>
  <c r="L322" i="2"/>
  <c r="J322" i="2"/>
  <c r="C322" i="2"/>
  <c r="I322" i="2"/>
  <c r="D322" i="2"/>
  <c r="H322" i="2"/>
  <c r="G322" i="2"/>
  <c r="F322" i="2"/>
  <c r="E322" i="2"/>
  <c r="A322" i="2"/>
  <c r="L321" i="2"/>
  <c r="J321" i="2"/>
  <c r="C321" i="2"/>
  <c r="I321" i="2"/>
  <c r="D321" i="2"/>
  <c r="H321" i="2"/>
  <c r="G321" i="2"/>
  <c r="F321" i="2"/>
  <c r="E321" i="2"/>
  <c r="A321" i="2"/>
  <c r="L320" i="2"/>
  <c r="J320" i="2"/>
  <c r="C320" i="2"/>
  <c r="I320" i="2"/>
  <c r="D320" i="2"/>
  <c r="H320" i="2"/>
  <c r="G320" i="2"/>
  <c r="F320" i="2"/>
  <c r="E320" i="2"/>
  <c r="A320" i="2"/>
  <c r="L319" i="2"/>
  <c r="J319" i="2"/>
  <c r="C319" i="2"/>
  <c r="I319" i="2"/>
  <c r="D319" i="2"/>
  <c r="H319" i="2"/>
  <c r="G319" i="2"/>
  <c r="F319" i="2"/>
  <c r="E319" i="2"/>
  <c r="A319" i="2"/>
  <c r="L318" i="2"/>
  <c r="J318" i="2"/>
  <c r="C318" i="2"/>
  <c r="I318" i="2"/>
  <c r="D318" i="2"/>
  <c r="H318" i="2"/>
  <c r="G318" i="2"/>
  <c r="F318" i="2"/>
  <c r="E318" i="2"/>
  <c r="A318" i="2"/>
  <c r="L317" i="2"/>
  <c r="J317" i="2"/>
  <c r="C317" i="2"/>
  <c r="I317" i="2"/>
  <c r="D317" i="2"/>
  <c r="H317" i="2"/>
  <c r="G317" i="2"/>
  <c r="F317" i="2"/>
  <c r="E317" i="2"/>
  <c r="A317" i="2"/>
  <c r="L316" i="2"/>
  <c r="J316" i="2"/>
  <c r="C316" i="2"/>
  <c r="I316" i="2"/>
  <c r="D316" i="2"/>
  <c r="H316" i="2"/>
  <c r="G316" i="2"/>
  <c r="F316" i="2"/>
  <c r="E316" i="2"/>
  <c r="A316" i="2"/>
  <c r="L315" i="2"/>
  <c r="J315" i="2"/>
  <c r="C315" i="2"/>
  <c r="I315" i="2"/>
  <c r="D315" i="2"/>
  <c r="H315" i="2"/>
  <c r="G315" i="2"/>
  <c r="F315" i="2"/>
  <c r="E315" i="2"/>
  <c r="A315" i="2"/>
  <c r="L314" i="2"/>
  <c r="J314" i="2"/>
  <c r="C314" i="2"/>
  <c r="I314" i="2"/>
  <c r="D314" i="2"/>
  <c r="H314" i="2"/>
  <c r="G314" i="2"/>
  <c r="F314" i="2"/>
  <c r="E314" i="2"/>
  <c r="A314" i="2"/>
  <c r="L313" i="2"/>
  <c r="J313" i="2"/>
  <c r="C313" i="2"/>
  <c r="I313" i="2"/>
  <c r="D313" i="2"/>
  <c r="H313" i="2"/>
  <c r="G313" i="2"/>
  <c r="F313" i="2"/>
  <c r="E313" i="2"/>
  <c r="A313" i="2"/>
  <c r="L312" i="2"/>
  <c r="J312" i="2"/>
  <c r="C312" i="2"/>
  <c r="I312" i="2"/>
  <c r="D312" i="2"/>
  <c r="H312" i="2"/>
  <c r="G312" i="2"/>
  <c r="F312" i="2"/>
  <c r="E312" i="2"/>
  <c r="A312" i="2"/>
  <c r="L311" i="2"/>
  <c r="J311" i="2"/>
  <c r="C311" i="2"/>
  <c r="I311" i="2"/>
  <c r="D311" i="2"/>
  <c r="H311" i="2"/>
  <c r="G311" i="2"/>
  <c r="F311" i="2"/>
  <c r="E311" i="2"/>
  <c r="A311" i="2"/>
  <c r="L310" i="2"/>
  <c r="J310" i="2"/>
  <c r="C310" i="2"/>
  <c r="I310" i="2"/>
  <c r="D310" i="2"/>
  <c r="H310" i="2"/>
  <c r="G310" i="2"/>
  <c r="F310" i="2"/>
  <c r="E310" i="2"/>
  <c r="A310" i="2"/>
  <c r="L309" i="2"/>
  <c r="J309" i="2"/>
  <c r="C309" i="2"/>
  <c r="I309" i="2"/>
  <c r="D309" i="2"/>
  <c r="H309" i="2"/>
  <c r="G309" i="2"/>
  <c r="F309" i="2"/>
  <c r="E309" i="2"/>
  <c r="A309" i="2"/>
  <c r="L308" i="2"/>
  <c r="J308" i="2"/>
  <c r="C308" i="2"/>
  <c r="I308" i="2"/>
  <c r="D308" i="2"/>
  <c r="H308" i="2"/>
  <c r="G308" i="2"/>
  <c r="F308" i="2"/>
  <c r="E308" i="2"/>
  <c r="A308" i="2"/>
  <c r="L307" i="2"/>
  <c r="J307" i="2"/>
  <c r="C307" i="2"/>
  <c r="I307" i="2"/>
  <c r="D307" i="2"/>
  <c r="H307" i="2"/>
  <c r="G307" i="2"/>
  <c r="F307" i="2"/>
  <c r="E307" i="2"/>
  <c r="A307" i="2"/>
  <c r="L306" i="2"/>
  <c r="J306" i="2"/>
  <c r="C306" i="2"/>
  <c r="I306" i="2"/>
  <c r="D306" i="2"/>
  <c r="H306" i="2"/>
  <c r="G306" i="2"/>
  <c r="F306" i="2"/>
  <c r="E306" i="2"/>
  <c r="A306" i="2"/>
  <c r="L305" i="2"/>
  <c r="J305" i="2"/>
  <c r="C305" i="2"/>
  <c r="I305" i="2"/>
  <c r="D305" i="2"/>
  <c r="H305" i="2"/>
  <c r="G305" i="2"/>
  <c r="F305" i="2"/>
  <c r="E305" i="2"/>
  <c r="A305" i="2"/>
  <c r="L304" i="2"/>
  <c r="J304" i="2"/>
  <c r="C304" i="2"/>
  <c r="I304" i="2"/>
  <c r="D304" i="2"/>
  <c r="H304" i="2"/>
  <c r="G304" i="2"/>
  <c r="F304" i="2"/>
  <c r="E304" i="2"/>
  <c r="A304" i="2"/>
  <c r="L303" i="2"/>
  <c r="J303" i="2"/>
  <c r="C303" i="2"/>
  <c r="I303" i="2"/>
  <c r="D303" i="2"/>
  <c r="H303" i="2"/>
  <c r="G303" i="2"/>
  <c r="F303" i="2"/>
  <c r="E303" i="2"/>
  <c r="A303" i="2"/>
  <c r="L302" i="2"/>
  <c r="J302" i="2"/>
  <c r="C302" i="2"/>
  <c r="I302" i="2"/>
  <c r="D302" i="2"/>
  <c r="H302" i="2"/>
  <c r="G302" i="2"/>
  <c r="F302" i="2"/>
  <c r="E302" i="2"/>
  <c r="A302" i="2"/>
  <c r="L301" i="2"/>
  <c r="J301" i="2"/>
  <c r="C301" i="2"/>
  <c r="I301" i="2"/>
  <c r="D301" i="2"/>
  <c r="H301" i="2"/>
  <c r="G301" i="2"/>
  <c r="F301" i="2"/>
  <c r="E301" i="2"/>
  <c r="A301" i="2"/>
  <c r="L300" i="2"/>
  <c r="J300" i="2"/>
  <c r="C300" i="2"/>
  <c r="I300" i="2"/>
  <c r="D300" i="2"/>
  <c r="H300" i="2"/>
  <c r="G300" i="2"/>
  <c r="F300" i="2"/>
  <c r="E300" i="2"/>
  <c r="A300" i="2"/>
  <c r="L299" i="2"/>
  <c r="J299" i="2"/>
  <c r="C299" i="2"/>
  <c r="I299" i="2"/>
  <c r="D299" i="2"/>
  <c r="H299" i="2"/>
  <c r="G299" i="2"/>
  <c r="F299" i="2"/>
  <c r="E299" i="2"/>
  <c r="A299" i="2"/>
  <c r="L298" i="2"/>
  <c r="J298" i="2"/>
  <c r="C298" i="2"/>
  <c r="I298" i="2"/>
  <c r="D298" i="2"/>
  <c r="H298" i="2"/>
  <c r="G298" i="2"/>
  <c r="F298" i="2"/>
  <c r="E298" i="2"/>
  <c r="A298" i="2"/>
  <c r="L297" i="2"/>
  <c r="J297" i="2"/>
  <c r="C297" i="2"/>
  <c r="I297" i="2"/>
  <c r="D297" i="2"/>
  <c r="H297" i="2"/>
  <c r="G297" i="2"/>
  <c r="F297" i="2"/>
  <c r="E297" i="2"/>
  <c r="A297" i="2"/>
  <c r="L296" i="2"/>
  <c r="J296" i="2"/>
  <c r="C296" i="2"/>
  <c r="I296" i="2"/>
  <c r="D296" i="2"/>
  <c r="H296" i="2"/>
  <c r="G296" i="2"/>
  <c r="F296" i="2"/>
  <c r="E296" i="2"/>
  <c r="A296" i="2"/>
  <c r="L295" i="2"/>
  <c r="J295" i="2"/>
  <c r="C295" i="2"/>
  <c r="I295" i="2"/>
  <c r="D295" i="2"/>
  <c r="H295" i="2"/>
  <c r="G295" i="2"/>
  <c r="F295" i="2"/>
  <c r="E295" i="2"/>
  <c r="A295" i="2"/>
  <c r="L294" i="2"/>
  <c r="J294" i="2"/>
  <c r="C294" i="2"/>
  <c r="I294" i="2"/>
  <c r="D294" i="2"/>
  <c r="H294" i="2"/>
  <c r="G294" i="2"/>
  <c r="F294" i="2"/>
  <c r="E294" i="2"/>
  <c r="A294" i="2"/>
  <c r="L293" i="2"/>
  <c r="J293" i="2"/>
  <c r="C293" i="2"/>
  <c r="I293" i="2"/>
  <c r="D293" i="2"/>
  <c r="H293" i="2"/>
  <c r="G293" i="2"/>
  <c r="F293" i="2"/>
  <c r="E293" i="2"/>
  <c r="A293" i="2"/>
  <c r="L292" i="2"/>
  <c r="J292" i="2"/>
  <c r="C292" i="2"/>
  <c r="I292" i="2"/>
  <c r="D292" i="2"/>
  <c r="H292" i="2"/>
  <c r="G292" i="2"/>
  <c r="F292" i="2"/>
  <c r="E292" i="2"/>
  <c r="A292" i="2"/>
  <c r="L291" i="2"/>
  <c r="J291" i="2"/>
  <c r="C291" i="2"/>
  <c r="I291" i="2"/>
  <c r="D291" i="2"/>
  <c r="H291" i="2"/>
  <c r="G291" i="2"/>
  <c r="F291" i="2"/>
  <c r="E291" i="2"/>
  <c r="A291" i="2"/>
  <c r="L290" i="2"/>
  <c r="J290" i="2"/>
  <c r="C290" i="2"/>
  <c r="I290" i="2"/>
  <c r="D290" i="2"/>
  <c r="H290" i="2"/>
  <c r="G290" i="2"/>
  <c r="F290" i="2"/>
  <c r="E290" i="2"/>
  <c r="A290" i="2"/>
  <c r="L289" i="2"/>
  <c r="J289" i="2"/>
  <c r="C289" i="2"/>
  <c r="I289" i="2"/>
  <c r="D289" i="2"/>
  <c r="H289" i="2"/>
  <c r="G289" i="2"/>
  <c r="F289" i="2"/>
  <c r="E289" i="2"/>
  <c r="A289" i="2"/>
  <c r="L288" i="2"/>
  <c r="J288" i="2"/>
  <c r="C288" i="2"/>
  <c r="I288" i="2"/>
  <c r="D288" i="2"/>
  <c r="H288" i="2"/>
  <c r="G288" i="2"/>
  <c r="F288" i="2"/>
  <c r="E288" i="2"/>
  <c r="A288" i="2"/>
  <c r="L287" i="2"/>
  <c r="J287" i="2"/>
  <c r="C287" i="2"/>
  <c r="I287" i="2"/>
  <c r="D287" i="2"/>
  <c r="H287" i="2"/>
  <c r="G287" i="2"/>
  <c r="F287" i="2"/>
  <c r="E287" i="2"/>
  <c r="A287" i="2"/>
  <c r="L286" i="2"/>
  <c r="J286" i="2"/>
  <c r="C286" i="2"/>
  <c r="I286" i="2"/>
  <c r="D286" i="2"/>
  <c r="H286" i="2"/>
  <c r="G286" i="2"/>
  <c r="F286" i="2"/>
  <c r="E286" i="2"/>
  <c r="A286" i="2"/>
  <c r="L285" i="2"/>
  <c r="J285" i="2"/>
  <c r="C285" i="2"/>
  <c r="I285" i="2"/>
  <c r="D285" i="2"/>
  <c r="H285" i="2"/>
  <c r="G285" i="2"/>
  <c r="F285" i="2"/>
  <c r="E285" i="2"/>
  <c r="A285" i="2"/>
  <c r="L284" i="2"/>
  <c r="J284" i="2"/>
  <c r="C284" i="2"/>
  <c r="I284" i="2"/>
  <c r="D284" i="2"/>
  <c r="H284" i="2"/>
  <c r="G284" i="2"/>
  <c r="F284" i="2"/>
  <c r="E284" i="2"/>
  <c r="A284" i="2"/>
  <c r="L283" i="2"/>
  <c r="J283" i="2"/>
  <c r="C283" i="2"/>
  <c r="I283" i="2"/>
  <c r="D283" i="2"/>
  <c r="H283" i="2"/>
  <c r="G283" i="2"/>
  <c r="F283" i="2"/>
  <c r="E283" i="2"/>
  <c r="A283" i="2"/>
  <c r="L282" i="2"/>
  <c r="J282" i="2"/>
  <c r="C282" i="2"/>
  <c r="I282" i="2"/>
  <c r="D282" i="2"/>
  <c r="H282" i="2"/>
  <c r="G282" i="2"/>
  <c r="F282" i="2"/>
  <c r="E282" i="2"/>
  <c r="A282" i="2"/>
  <c r="L281" i="2"/>
  <c r="J281" i="2"/>
  <c r="C281" i="2"/>
  <c r="I281" i="2"/>
  <c r="D281" i="2"/>
  <c r="H281" i="2"/>
  <c r="G281" i="2"/>
  <c r="F281" i="2"/>
  <c r="E281" i="2"/>
  <c r="A281" i="2"/>
  <c r="L280" i="2"/>
  <c r="J280" i="2"/>
  <c r="C280" i="2"/>
  <c r="I280" i="2"/>
  <c r="D280" i="2"/>
  <c r="H280" i="2"/>
  <c r="G280" i="2"/>
  <c r="F280" i="2"/>
  <c r="E280" i="2"/>
  <c r="A280" i="2"/>
  <c r="L279" i="2"/>
  <c r="J279" i="2"/>
  <c r="C279" i="2"/>
  <c r="I279" i="2"/>
  <c r="D279" i="2"/>
  <c r="H279" i="2"/>
  <c r="G279" i="2"/>
  <c r="F279" i="2"/>
  <c r="E279" i="2"/>
  <c r="A279" i="2"/>
  <c r="L278" i="2"/>
  <c r="J278" i="2"/>
  <c r="C278" i="2"/>
  <c r="I278" i="2"/>
  <c r="D278" i="2"/>
  <c r="H278" i="2"/>
  <c r="G278" i="2"/>
  <c r="F278" i="2"/>
  <c r="E278" i="2"/>
  <c r="A278" i="2"/>
  <c r="L277" i="2"/>
  <c r="J277" i="2"/>
  <c r="C277" i="2"/>
  <c r="I277" i="2"/>
  <c r="D277" i="2"/>
  <c r="H277" i="2"/>
  <c r="G277" i="2"/>
  <c r="F277" i="2"/>
  <c r="E277" i="2"/>
  <c r="A277" i="2"/>
  <c r="L276" i="2"/>
  <c r="J276" i="2"/>
  <c r="C276" i="2"/>
  <c r="I276" i="2"/>
  <c r="D276" i="2"/>
  <c r="H276" i="2"/>
  <c r="G276" i="2"/>
  <c r="F276" i="2"/>
  <c r="E276" i="2"/>
  <c r="A276" i="2"/>
  <c r="L275" i="2"/>
  <c r="J275" i="2"/>
  <c r="C275" i="2"/>
  <c r="I275" i="2"/>
  <c r="D275" i="2"/>
  <c r="H275" i="2"/>
  <c r="G275" i="2"/>
  <c r="F275" i="2"/>
  <c r="E275" i="2"/>
  <c r="A275" i="2"/>
  <c r="L274" i="2"/>
  <c r="J274" i="2"/>
  <c r="C274" i="2"/>
  <c r="I274" i="2"/>
  <c r="D274" i="2"/>
  <c r="H274" i="2"/>
  <c r="G274" i="2"/>
  <c r="F274" i="2"/>
  <c r="E274" i="2"/>
  <c r="A274" i="2"/>
  <c r="L273" i="2"/>
  <c r="J273" i="2"/>
  <c r="C273" i="2"/>
  <c r="I273" i="2"/>
  <c r="D273" i="2"/>
  <c r="H273" i="2"/>
  <c r="G273" i="2"/>
  <c r="F273" i="2"/>
  <c r="E273" i="2"/>
  <c r="A273" i="2"/>
  <c r="L272" i="2"/>
  <c r="J272" i="2"/>
  <c r="C272" i="2"/>
  <c r="I272" i="2"/>
  <c r="D272" i="2"/>
  <c r="H272" i="2"/>
  <c r="G272" i="2"/>
  <c r="F272" i="2"/>
  <c r="E272" i="2"/>
  <c r="A272" i="2"/>
  <c r="L271" i="2"/>
  <c r="J271" i="2"/>
  <c r="C271" i="2"/>
  <c r="I271" i="2"/>
  <c r="D271" i="2"/>
  <c r="H271" i="2"/>
  <c r="G271" i="2"/>
  <c r="F271" i="2"/>
  <c r="E271" i="2"/>
  <c r="A271" i="2"/>
  <c r="L270" i="2"/>
  <c r="J270" i="2"/>
  <c r="C270" i="2"/>
  <c r="I270" i="2"/>
  <c r="D270" i="2"/>
  <c r="H270" i="2"/>
  <c r="G270" i="2"/>
  <c r="F270" i="2"/>
  <c r="E270" i="2"/>
  <c r="A270" i="2"/>
  <c r="L269" i="2"/>
  <c r="J269" i="2"/>
  <c r="C269" i="2"/>
  <c r="I269" i="2"/>
  <c r="D269" i="2"/>
  <c r="H269" i="2"/>
  <c r="G269" i="2"/>
  <c r="F269" i="2"/>
  <c r="E269" i="2"/>
  <c r="A269" i="2"/>
  <c r="L268" i="2"/>
  <c r="J268" i="2"/>
  <c r="C268" i="2"/>
  <c r="I268" i="2"/>
  <c r="D268" i="2"/>
  <c r="H268" i="2"/>
  <c r="G268" i="2"/>
  <c r="F268" i="2"/>
  <c r="E268" i="2"/>
  <c r="A268" i="2"/>
  <c r="L267" i="2"/>
  <c r="J267" i="2"/>
  <c r="C267" i="2"/>
  <c r="I267" i="2"/>
  <c r="D267" i="2"/>
  <c r="H267" i="2"/>
  <c r="G267" i="2"/>
  <c r="F267" i="2"/>
  <c r="E267" i="2"/>
  <c r="A267" i="2"/>
  <c r="L266" i="2"/>
  <c r="J266" i="2"/>
  <c r="C266" i="2"/>
  <c r="I266" i="2"/>
  <c r="D266" i="2"/>
  <c r="H266" i="2"/>
  <c r="G266" i="2"/>
  <c r="F266" i="2"/>
  <c r="E266" i="2"/>
  <c r="A266" i="2"/>
  <c r="L265" i="2"/>
  <c r="J265" i="2"/>
  <c r="C265" i="2"/>
  <c r="I265" i="2"/>
  <c r="D265" i="2"/>
  <c r="H265" i="2"/>
  <c r="G265" i="2"/>
  <c r="F265" i="2"/>
  <c r="E265" i="2"/>
  <c r="A265" i="2"/>
  <c r="L264" i="2"/>
  <c r="J264" i="2"/>
  <c r="C264" i="2"/>
  <c r="I264" i="2"/>
  <c r="D264" i="2"/>
  <c r="H264" i="2"/>
  <c r="G264" i="2"/>
  <c r="F264" i="2"/>
  <c r="E264" i="2"/>
  <c r="A264" i="2"/>
  <c r="L263" i="2"/>
  <c r="J263" i="2"/>
  <c r="C263" i="2"/>
  <c r="I263" i="2"/>
  <c r="D263" i="2"/>
  <c r="H263" i="2"/>
  <c r="G263" i="2"/>
  <c r="F263" i="2"/>
  <c r="E263" i="2"/>
  <c r="A263" i="2"/>
  <c r="L262" i="2"/>
  <c r="J262" i="2"/>
  <c r="C262" i="2"/>
  <c r="I262" i="2"/>
  <c r="D262" i="2"/>
  <c r="H262" i="2"/>
  <c r="G262" i="2"/>
  <c r="F262" i="2"/>
  <c r="E262" i="2"/>
  <c r="A262" i="2"/>
  <c r="L261" i="2"/>
  <c r="J261" i="2"/>
  <c r="C261" i="2"/>
  <c r="I261" i="2"/>
  <c r="D261" i="2"/>
  <c r="H261" i="2"/>
  <c r="G261" i="2"/>
  <c r="F261" i="2"/>
  <c r="E261" i="2"/>
  <c r="A261" i="2"/>
  <c r="L260" i="2"/>
  <c r="J260" i="2"/>
  <c r="C260" i="2"/>
  <c r="I260" i="2"/>
  <c r="D260" i="2"/>
  <c r="H260" i="2"/>
  <c r="G260" i="2"/>
  <c r="F260" i="2"/>
  <c r="E260" i="2"/>
  <c r="A260" i="2"/>
  <c r="L259" i="2"/>
  <c r="J259" i="2"/>
  <c r="C259" i="2"/>
  <c r="I259" i="2"/>
  <c r="D259" i="2"/>
  <c r="H259" i="2"/>
  <c r="G259" i="2"/>
  <c r="F259" i="2"/>
  <c r="E259" i="2"/>
  <c r="A259" i="2"/>
  <c r="L258" i="2"/>
  <c r="J258" i="2"/>
  <c r="C258" i="2"/>
  <c r="I258" i="2"/>
  <c r="D258" i="2"/>
  <c r="H258" i="2"/>
  <c r="G258" i="2"/>
  <c r="F258" i="2"/>
  <c r="E258" i="2"/>
  <c r="A258" i="2"/>
  <c r="L257" i="2"/>
  <c r="J257" i="2"/>
  <c r="C257" i="2"/>
  <c r="I257" i="2"/>
  <c r="D257" i="2"/>
  <c r="H257" i="2"/>
  <c r="G257" i="2"/>
  <c r="F257" i="2"/>
  <c r="E257" i="2"/>
  <c r="A257" i="2"/>
  <c r="L256" i="2"/>
  <c r="J256" i="2"/>
  <c r="C256" i="2"/>
  <c r="I256" i="2"/>
  <c r="D256" i="2"/>
  <c r="H256" i="2"/>
  <c r="G256" i="2"/>
  <c r="F256" i="2"/>
  <c r="E256" i="2"/>
  <c r="A256" i="2"/>
  <c r="L255" i="2"/>
  <c r="J255" i="2"/>
  <c r="C255" i="2"/>
  <c r="I255" i="2"/>
  <c r="D255" i="2"/>
  <c r="H255" i="2"/>
  <c r="G255" i="2"/>
  <c r="F255" i="2"/>
  <c r="E255" i="2"/>
  <c r="A255" i="2"/>
  <c r="L254" i="2"/>
  <c r="J254" i="2"/>
  <c r="C254" i="2"/>
  <c r="I254" i="2"/>
  <c r="D254" i="2"/>
  <c r="H254" i="2"/>
  <c r="G254" i="2"/>
  <c r="F254" i="2"/>
  <c r="E254" i="2"/>
  <c r="A254" i="2"/>
  <c r="L253" i="2"/>
  <c r="J253" i="2"/>
  <c r="C253" i="2"/>
  <c r="I253" i="2"/>
  <c r="D253" i="2"/>
  <c r="H253" i="2"/>
  <c r="G253" i="2"/>
  <c r="F253" i="2"/>
  <c r="E253" i="2"/>
  <c r="A253" i="2"/>
  <c r="L252" i="2"/>
  <c r="J252" i="2"/>
  <c r="C252" i="2"/>
  <c r="I252" i="2"/>
  <c r="D252" i="2"/>
  <c r="H252" i="2"/>
  <c r="G252" i="2"/>
  <c r="F252" i="2"/>
  <c r="E252" i="2"/>
  <c r="A252" i="2"/>
  <c r="L251" i="2"/>
  <c r="J251" i="2"/>
  <c r="C251" i="2"/>
  <c r="I251" i="2"/>
  <c r="D251" i="2"/>
  <c r="H251" i="2"/>
  <c r="G251" i="2"/>
  <c r="F251" i="2"/>
  <c r="E251" i="2"/>
  <c r="A251" i="2"/>
  <c r="L250" i="2"/>
  <c r="J250" i="2"/>
  <c r="C250" i="2"/>
  <c r="I250" i="2"/>
  <c r="D250" i="2"/>
  <c r="H250" i="2"/>
  <c r="G250" i="2"/>
  <c r="F250" i="2"/>
  <c r="E250" i="2"/>
  <c r="A250" i="2"/>
  <c r="L249" i="2"/>
  <c r="J249" i="2"/>
  <c r="C249" i="2"/>
  <c r="I249" i="2"/>
  <c r="D249" i="2"/>
  <c r="H249" i="2"/>
  <c r="G249" i="2"/>
  <c r="F249" i="2"/>
  <c r="E249" i="2"/>
  <c r="A249" i="2"/>
  <c r="L248" i="2"/>
  <c r="J248" i="2"/>
  <c r="C248" i="2"/>
  <c r="I248" i="2"/>
  <c r="D248" i="2"/>
  <c r="H248" i="2"/>
  <c r="G248" i="2"/>
  <c r="F248" i="2"/>
  <c r="E248" i="2"/>
  <c r="A248" i="2"/>
  <c r="L247" i="2"/>
  <c r="J247" i="2"/>
  <c r="C247" i="2"/>
  <c r="I247" i="2"/>
  <c r="D247" i="2"/>
  <c r="H247" i="2"/>
  <c r="G247" i="2"/>
  <c r="F247" i="2"/>
  <c r="E247" i="2"/>
  <c r="A247" i="2"/>
  <c r="L246" i="2"/>
  <c r="J246" i="2"/>
  <c r="C246" i="2"/>
  <c r="I246" i="2"/>
  <c r="D246" i="2"/>
  <c r="H246" i="2"/>
  <c r="G246" i="2"/>
  <c r="F246" i="2"/>
  <c r="E246" i="2"/>
  <c r="A246" i="2"/>
  <c r="L245" i="2"/>
  <c r="J245" i="2"/>
  <c r="C245" i="2"/>
  <c r="I245" i="2"/>
  <c r="D245" i="2"/>
  <c r="H245" i="2"/>
  <c r="G245" i="2"/>
  <c r="F245" i="2"/>
  <c r="E245" i="2"/>
  <c r="A245" i="2"/>
  <c r="L244" i="2"/>
  <c r="J244" i="2"/>
  <c r="C244" i="2"/>
  <c r="I244" i="2"/>
  <c r="D244" i="2"/>
  <c r="H244" i="2"/>
  <c r="G244" i="2"/>
  <c r="F244" i="2"/>
  <c r="E244" i="2"/>
  <c r="A244" i="2"/>
  <c r="L243" i="2"/>
  <c r="J243" i="2"/>
  <c r="C243" i="2"/>
  <c r="I243" i="2"/>
  <c r="D243" i="2"/>
  <c r="H243" i="2"/>
  <c r="G243" i="2"/>
  <c r="F243" i="2"/>
  <c r="E243" i="2"/>
  <c r="A243" i="2"/>
  <c r="L242" i="2"/>
  <c r="J242" i="2"/>
  <c r="C242" i="2"/>
  <c r="I242" i="2"/>
  <c r="D242" i="2"/>
  <c r="H242" i="2"/>
  <c r="G242" i="2"/>
  <c r="F242" i="2"/>
  <c r="E242" i="2"/>
  <c r="A242" i="2"/>
  <c r="L241" i="2"/>
  <c r="J241" i="2"/>
  <c r="C241" i="2"/>
  <c r="I241" i="2"/>
  <c r="D241" i="2"/>
  <c r="H241" i="2"/>
  <c r="G241" i="2"/>
  <c r="F241" i="2"/>
  <c r="E241" i="2"/>
  <c r="A241" i="2"/>
  <c r="L240" i="2"/>
  <c r="J240" i="2"/>
  <c r="C240" i="2"/>
  <c r="I240" i="2"/>
  <c r="D240" i="2"/>
  <c r="H240" i="2"/>
  <c r="G240" i="2"/>
  <c r="F240" i="2"/>
  <c r="E240" i="2"/>
  <c r="A240" i="2"/>
  <c r="L239" i="2"/>
  <c r="J239" i="2"/>
  <c r="C239" i="2"/>
  <c r="I239" i="2"/>
  <c r="D239" i="2"/>
  <c r="H239" i="2"/>
  <c r="G239" i="2"/>
  <c r="F239" i="2"/>
  <c r="E239" i="2"/>
  <c r="A239" i="2"/>
  <c r="L238" i="2"/>
  <c r="J238" i="2"/>
  <c r="C238" i="2"/>
  <c r="I238" i="2"/>
  <c r="D238" i="2"/>
  <c r="H238" i="2"/>
  <c r="G238" i="2"/>
  <c r="F238" i="2"/>
  <c r="E238" i="2"/>
  <c r="A238" i="2"/>
  <c r="L237" i="2"/>
  <c r="J237" i="2"/>
  <c r="C237" i="2"/>
  <c r="I237" i="2"/>
  <c r="D237" i="2"/>
  <c r="H237" i="2"/>
  <c r="G237" i="2"/>
  <c r="F237" i="2"/>
  <c r="E237" i="2"/>
  <c r="A237" i="2"/>
  <c r="L236" i="2"/>
  <c r="J236" i="2"/>
  <c r="C236" i="2"/>
  <c r="I236" i="2"/>
  <c r="D236" i="2"/>
  <c r="H236" i="2"/>
  <c r="G236" i="2"/>
  <c r="F236" i="2"/>
  <c r="E236" i="2"/>
  <c r="A236" i="2"/>
  <c r="L235" i="2"/>
  <c r="J235" i="2"/>
  <c r="C235" i="2"/>
  <c r="I235" i="2"/>
  <c r="D235" i="2"/>
  <c r="H235" i="2"/>
  <c r="G235" i="2"/>
  <c r="F235" i="2"/>
  <c r="E235" i="2"/>
  <c r="A235" i="2"/>
  <c r="L234" i="2"/>
  <c r="J234" i="2"/>
  <c r="C234" i="2"/>
  <c r="I234" i="2"/>
  <c r="D234" i="2"/>
  <c r="H234" i="2"/>
  <c r="G234" i="2"/>
  <c r="F234" i="2"/>
  <c r="E234" i="2"/>
  <c r="A234" i="2"/>
  <c r="L233" i="2"/>
  <c r="J233" i="2"/>
  <c r="C233" i="2"/>
  <c r="I233" i="2"/>
  <c r="D233" i="2"/>
  <c r="H233" i="2"/>
  <c r="G233" i="2"/>
  <c r="F233" i="2"/>
  <c r="E233" i="2"/>
  <c r="A233" i="2"/>
  <c r="L232" i="2"/>
  <c r="J232" i="2"/>
  <c r="C232" i="2"/>
  <c r="I232" i="2"/>
  <c r="D232" i="2"/>
  <c r="H232" i="2"/>
  <c r="G232" i="2"/>
  <c r="F232" i="2"/>
  <c r="E232" i="2"/>
  <c r="A232" i="2"/>
  <c r="L231" i="2"/>
  <c r="J231" i="2"/>
  <c r="C231" i="2"/>
  <c r="I231" i="2"/>
  <c r="D231" i="2"/>
  <c r="H231" i="2"/>
  <c r="G231" i="2"/>
  <c r="F231" i="2"/>
  <c r="E231" i="2"/>
  <c r="A231" i="2"/>
  <c r="L230" i="2"/>
  <c r="J230" i="2"/>
  <c r="C230" i="2"/>
  <c r="I230" i="2"/>
  <c r="D230" i="2"/>
  <c r="H230" i="2"/>
  <c r="G230" i="2"/>
  <c r="F230" i="2"/>
  <c r="E230" i="2"/>
  <c r="A230" i="2"/>
  <c r="L229" i="2"/>
  <c r="J229" i="2"/>
  <c r="C229" i="2"/>
  <c r="I229" i="2"/>
  <c r="D229" i="2"/>
  <c r="H229" i="2"/>
  <c r="G229" i="2"/>
  <c r="F229" i="2"/>
  <c r="E229" i="2"/>
  <c r="A229" i="2"/>
  <c r="L228" i="2"/>
  <c r="J228" i="2"/>
  <c r="C228" i="2"/>
  <c r="I228" i="2"/>
  <c r="D228" i="2"/>
  <c r="H228" i="2"/>
  <c r="G228" i="2"/>
  <c r="F228" i="2"/>
  <c r="E228" i="2"/>
  <c r="A228" i="2"/>
  <c r="L227" i="2"/>
  <c r="J227" i="2"/>
  <c r="C227" i="2"/>
  <c r="I227" i="2"/>
  <c r="D227" i="2"/>
  <c r="H227" i="2"/>
  <c r="G227" i="2"/>
  <c r="F227" i="2"/>
  <c r="E227" i="2"/>
  <c r="A227" i="2"/>
  <c r="L226" i="2"/>
  <c r="J226" i="2"/>
  <c r="C226" i="2"/>
  <c r="I226" i="2"/>
  <c r="D226" i="2"/>
  <c r="H226" i="2"/>
  <c r="G226" i="2"/>
  <c r="F226" i="2"/>
  <c r="E226" i="2"/>
  <c r="A226" i="2"/>
  <c r="L225" i="2"/>
  <c r="J225" i="2"/>
  <c r="C225" i="2"/>
  <c r="I225" i="2"/>
  <c r="D225" i="2"/>
  <c r="H225" i="2"/>
  <c r="G225" i="2"/>
  <c r="F225" i="2"/>
  <c r="E225" i="2"/>
  <c r="A225" i="2"/>
  <c r="L224" i="2"/>
  <c r="J224" i="2"/>
  <c r="C224" i="2"/>
  <c r="I224" i="2"/>
  <c r="D224" i="2"/>
  <c r="H224" i="2"/>
  <c r="G224" i="2"/>
  <c r="F224" i="2"/>
  <c r="E224" i="2"/>
  <c r="A224" i="2"/>
  <c r="L223" i="2"/>
  <c r="J223" i="2"/>
  <c r="C223" i="2"/>
  <c r="I223" i="2"/>
  <c r="D223" i="2"/>
  <c r="H223" i="2"/>
  <c r="G223" i="2"/>
  <c r="F223" i="2"/>
  <c r="E223" i="2"/>
  <c r="A223" i="2"/>
  <c r="L222" i="2"/>
  <c r="J222" i="2"/>
  <c r="C222" i="2"/>
  <c r="I222" i="2"/>
  <c r="D222" i="2"/>
  <c r="H222" i="2"/>
  <c r="G222" i="2"/>
  <c r="F222" i="2"/>
  <c r="E222" i="2"/>
  <c r="A222" i="2"/>
  <c r="L221" i="2"/>
  <c r="J221" i="2"/>
  <c r="C221" i="2"/>
  <c r="I221" i="2"/>
  <c r="D221" i="2"/>
  <c r="H221" i="2"/>
  <c r="G221" i="2"/>
  <c r="F221" i="2"/>
  <c r="E221" i="2"/>
  <c r="A221" i="2"/>
  <c r="L220" i="2"/>
  <c r="J220" i="2"/>
  <c r="C220" i="2"/>
  <c r="I220" i="2"/>
  <c r="D220" i="2"/>
  <c r="H220" i="2"/>
  <c r="G220" i="2"/>
  <c r="F220" i="2"/>
  <c r="E220" i="2"/>
  <c r="A220" i="2"/>
  <c r="L219" i="2"/>
  <c r="J219" i="2"/>
  <c r="C219" i="2"/>
  <c r="I219" i="2"/>
  <c r="D219" i="2"/>
  <c r="H219" i="2"/>
  <c r="G219" i="2"/>
  <c r="F219" i="2"/>
  <c r="E219" i="2"/>
  <c r="A219" i="2"/>
  <c r="L218" i="2"/>
  <c r="J218" i="2"/>
  <c r="C218" i="2"/>
  <c r="I218" i="2"/>
  <c r="D218" i="2"/>
  <c r="H218" i="2"/>
  <c r="G218" i="2"/>
  <c r="F218" i="2"/>
  <c r="E218" i="2"/>
  <c r="A218" i="2"/>
  <c r="L217" i="2"/>
  <c r="J217" i="2"/>
  <c r="C217" i="2"/>
  <c r="I217" i="2"/>
  <c r="D217" i="2"/>
  <c r="H217" i="2"/>
  <c r="G217" i="2"/>
  <c r="F217" i="2"/>
  <c r="E217" i="2"/>
  <c r="A217" i="2"/>
  <c r="L216" i="2"/>
  <c r="J216" i="2"/>
  <c r="C216" i="2"/>
  <c r="I216" i="2"/>
  <c r="D216" i="2"/>
  <c r="H216" i="2"/>
  <c r="G216" i="2"/>
  <c r="F216" i="2"/>
  <c r="E216" i="2"/>
  <c r="A216" i="2"/>
  <c r="L215" i="2"/>
  <c r="J215" i="2"/>
  <c r="C215" i="2"/>
  <c r="I215" i="2"/>
  <c r="D215" i="2"/>
  <c r="H215" i="2"/>
  <c r="G215" i="2"/>
  <c r="F215" i="2"/>
  <c r="E215" i="2"/>
  <c r="A215" i="2"/>
  <c r="L214" i="2"/>
  <c r="J214" i="2"/>
  <c r="C214" i="2"/>
  <c r="I214" i="2"/>
  <c r="D214" i="2"/>
  <c r="H214" i="2"/>
  <c r="G214" i="2"/>
  <c r="F214" i="2"/>
  <c r="E214" i="2"/>
  <c r="A214" i="2"/>
  <c r="L213" i="2"/>
  <c r="J213" i="2"/>
  <c r="C213" i="2"/>
  <c r="I213" i="2"/>
  <c r="D213" i="2"/>
  <c r="H213" i="2"/>
  <c r="G213" i="2"/>
  <c r="F213" i="2"/>
  <c r="E213" i="2"/>
  <c r="A213" i="2"/>
  <c r="L212" i="2"/>
  <c r="J212" i="2"/>
  <c r="C212" i="2"/>
  <c r="I212" i="2"/>
  <c r="D212" i="2"/>
  <c r="H212" i="2"/>
  <c r="G212" i="2"/>
  <c r="F212" i="2"/>
  <c r="E212" i="2"/>
  <c r="A212" i="2"/>
  <c r="L211" i="2"/>
  <c r="J211" i="2"/>
  <c r="C211" i="2"/>
  <c r="I211" i="2"/>
  <c r="D211" i="2"/>
  <c r="H211" i="2"/>
  <c r="G211" i="2"/>
  <c r="F211" i="2"/>
  <c r="E211" i="2"/>
  <c r="A211" i="2"/>
  <c r="L210" i="2"/>
  <c r="J210" i="2"/>
  <c r="C210" i="2"/>
  <c r="I210" i="2"/>
  <c r="D210" i="2"/>
  <c r="H210" i="2"/>
  <c r="G210" i="2"/>
  <c r="F210" i="2"/>
  <c r="E210" i="2"/>
  <c r="A210" i="2"/>
  <c r="L209" i="2"/>
  <c r="J209" i="2"/>
  <c r="C209" i="2"/>
  <c r="I209" i="2"/>
  <c r="D209" i="2"/>
  <c r="H209" i="2"/>
  <c r="G209" i="2"/>
  <c r="F209" i="2"/>
  <c r="E209" i="2"/>
  <c r="A209" i="2"/>
  <c r="L208" i="2"/>
  <c r="J208" i="2"/>
  <c r="C208" i="2"/>
  <c r="I208" i="2"/>
  <c r="D208" i="2"/>
  <c r="H208" i="2"/>
  <c r="G208" i="2"/>
  <c r="F208" i="2"/>
  <c r="E208" i="2"/>
  <c r="A208" i="2"/>
  <c r="L207" i="2"/>
  <c r="J207" i="2"/>
  <c r="C207" i="2"/>
  <c r="I207" i="2"/>
  <c r="D207" i="2"/>
  <c r="H207" i="2"/>
  <c r="G207" i="2"/>
  <c r="F207" i="2"/>
  <c r="E207" i="2"/>
  <c r="A207" i="2"/>
  <c r="L206" i="2"/>
  <c r="J206" i="2"/>
  <c r="C206" i="2"/>
  <c r="I206" i="2"/>
  <c r="D206" i="2"/>
  <c r="H206" i="2"/>
  <c r="G206" i="2"/>
  <c r="F206" i="2"/>
  <c r="E206" i="2"/>
  <c r="A206" i="2"/>
  <c r="L205" i="2"/>
  <c r="J205" i="2"/>
  <c r="C205" i="2"/>
  <c r="I205" i="2"/>
  <c r="D205" i="2"/>
  <c r="H205" i="2"/>
  <c r="G205" i="2"/>
  <c r="F205" i="2"/>
  <c r="E205" i="2"/>
  <c r="A205" i="2"/>
  <c r="L204" i="2"/>
  <c r="J204" i="2"/>
  <c r="C204" i="2"/>
  <c r="I204" i="2"/>
  <c r="D204" i="2"/>
  <c r="H204" i="2"/>
  <c r="G204" i="2"/>
  <c r="F204" i="2"/>
  <c r="E204" i="2"/>
  <c r="A204" i="2"/>
  <c r="L203" i="2"/>
  <c r="J203" i="2"/>
  <c r="C203" i="2"/>
  <c r="I203" i="2"/>
  <c r="D203" i="2"/>
  <c r="H203" i="2"/>
  <c r="G203" i="2"/>
  <c r="F203" i="2"/>
  <c r="E203" i="2"/>
  <c r="A203" i="2"/>
  <c r="L202" i="2"/>
  <c r="J202" i="2"/>
  <c r="C202" i="2"/>
  <c r="I202" i="2"/>
  <c r="D202" i="2"/>
  <c r="H202" i="2"/>
  <c r="G202" i="2"/>
  <c r="F202" i="2"/>
  <c r="E202" i="2"/>
  <c r="A202" i="2"/>
  <c r="L201" i="2"/>
  <c r="J201" i="2"/>
  <c r="C201" i="2"/>
  <c r="I201" i="2"/>
  <c r="D201" i="2"/>
  <c r="H201" i="2"/>
  <c r="G201" i="2"/>
  <c r="F201" i="2"/>
  <c r="E201" i="2"/>
  <c r="A201" i="2"/>
  <c r="L200" i="2"/>
  <c r="J200" i="2"/>
  <c r="C200" i="2"/>
  <c r="I200" i="2"/>
  <c r="D200" i="2"/>
  <c r="H200" i="2"/>
  <c r="G200" i="2"/>
  <c r="F200" i="2"/>
  <c r="E200" i="2"/>
  <c r="A200" i="2"/>
  <c r="L199" i="2"/>
  <c r="J199" i="2"/>
  <c r="C199" i="2"/>
  <c r="I199" i="2"/>
  <c r="D199" i="2"/>
  <c r="H199" i="2"/>
  <c r="G199" i="2"/>
  <c r="F199" i="2"/>
  <c r="E199" i="2"/>
  <c r="A199" i="2"/>
  <c r="L198" i="2"/>
  <c r="J198" i="2"/>
  <c r="C198" i="2"/>
  <c r="I198" i="2"/>
  <c r="D198" i="2"/>
  <c r="H198" i="2"/>
  <c r="G198" i="2"/>
  <c r="F198" i="2"/>
  <c r="E198" i="2"/>
  <c r="A198" i="2"/>
  <c r="L197" i="2"/>
  <c r="J197" i="2"/>
  <c r="C197" i="2"/>
  <c r="I197" i="2"/>
  <c r="D197" i="2"/>
  <c r="H197" i="2"/>
  <c r="G197" i="2"/>
  <c r="F197" i="2"/>
  <c r="E197" i="2"/>
  <c r="A197" i="2"/>
  <c r="L196" i="2"/>
  <c r="J196" i="2"/>
  <c r="C196" i="2"/>
  <c r="I196" i="2"/>
  <c r="D196" i="2"/>
  <c r="H196" i="2"/>
  <c r="G196" i="2"/>
  <c r="F196" i="2"/>
  <c r="E196" i="2"/>
  <c r="A196" i="2"/>
  <c r="L195" i="2"/>
  <c r="J195" i="2"/>
  <c r="C195" i="2"/>
  <c r="I195" i="2"/>
  <c r="D195" i="2"/>
  <c r="H195" i="2"/>
  <c r="G195" i="2"/>
  <c r="F195" i="2"/>
  <c r="E195" i="2"/>
  <c r="A195" i="2"/>
  <c r="L194" i="2"/>
  <c r="J194" i="2"/>
  <c r="C194" i="2"/>
  <c r="I194" i="2"/>
  <c r="D194" i="2"/>
  <c r="H194" i="2"/>
  <c r="G194" i="2"/>
  <c r="F194" i="2"/>
  <c r="E194" i="2"/>
  <c r="A194" i="2"/>
  <c r="L193" i="2"/>
  <c r="J193" i="2"/>
  <c r="C193" i="2"/>
  <c r="I193" i="2"/>
  <c r="D193" i="2"/>
  <c r="H193" i="2"/>
  <c r="G193" i="2"/>
  <c r="F193" i="2"/>
  <c r="E193" i="2"/>
  <c r="A193" i="2"/>
  <c r="L192" i="2"/>
  <c r="J192" i="2"/>
  <c r="C192" i="2"/>
  <c r="I192" i="2"/>
  <c r="D192" i="2"/>
  <c r="H192" i="2"/>
  <c r="G192" i="2"/>
  <c r="F192" i="2"/>
  <c r="E192" i="2"/>
  <c r="A192" i="2"/>
  <c r="L191" i="2"/>
  <c r="J191" i="2"/>
  <c r="C191" i="2"/>
  <c r="I191" i="2"/>
  <c r="D191" i="2"/>
  <c r="H191" i="2"/>
  <c r="G191" i="2"/>
  <c r="F191" i="2"/>
  <c r="E191" i="2"/>
  <c r="A191" i="2"/>
  <c r="L190" i="2"/>
  <c r="J190" i="2"/>
  <c r="C190" i="2"/>
  <c r="I190" i="2"/>
  <c r="D190" i="2"/>
  <c r="H190" i="2"/>
  <c r="G190" i="2"/>
  <c r="F190" i="2"/>
  <c r="E190" i="2"/>
  <c r="A190" i="2"/>
  <c r="L189" i="2"/>
  <c r="J189" i="2"/>
  <c r="C189" i="2"/>
  <c r="I189" i="2"/>
  <c r="D189" i="2"/>
  <c r="H189" i="2"/>
  <c r="G189" i="2"/>
  <c r="F189" i="2"/>
  <c r="E189" i="2"/>
  <c r="A189" i="2"/>
  <c r="L188" i="2"/>
  <c r="J188" i="2"/>
  <c r="C188" i="2"/>
  <c r="I188" i="2"/>
  <c r="D188" i="2"/>
  <c r="H188" i="2"/>
  <c r="G188" i="2"/>
  <c r="F188" i="2"/>
  <c r="E188" i="2"/>
  <c r="A188" i="2"/>
  <c r="L187" i="2"/>
  <c r="J187" i="2"/>
  <c r="C187" i="2"/>
  <c r="I187" i="2"/>
  <c r="D187" i="2"/>
  <c r="H187" i="2"/>
  <c r="G187" i="2"/>
  <c r="F187" i="2"/>
  <c r="E187" i="2"/>
  <c r="A187" i="2"/>
  <c r="L186" i="2"/>
  <c r="J186" i="2"/>
  <c r="C186" i="2"/>
  <c r="I186" i="2"/>
  <c r="D186" i="2"/>
  <c r="H186" i="2"/>
  <c r="G186" i="2"/>
  <c r="F186" i="2"/>
  <c r="E186" i="2"/>
  <c r="A186" i="2"/>
  <c r="L185" i="2"/>
  <c r="J185" i="2"/>
  <c r="C185" i="2"/>
  <c r="I185" i="2"/>
  <c r="D185" i="2"/>
  <c r="H185" i="2"/>
  <c r="G185" i="2"/>
  <c r="F185" i="2"/>
  <c r="E185" i="2"/>
  <c r="A185" i="2"/>
  <c r="L184" i="2"/>
  <c r="J184" i="2"/>
  <c r="C184" i="2"/>
  <c r="I184" i="2"/>
  <c r="D184" i="2"/>
  <c r="H184" i="2"/>
  <c r="G184" i="2"/>
  <c r="F184" i="2"/>
  <c r="E184" i="2"/>
  <c r="A184" i="2"/>
  <c r="L183" i="2"/>
  <c r="J183" i="2"/>
  <c r="C183" i="2"/>
  <c r="I183" i="2"/>
  <c r="D183" i="2"/>
  <c r="H183" i="2"/>
  <c r="G183" i="2"/>
  <c r="F183" i="2"/>
  <c r="E183" i="2"/>
  <c r="A183" i="2"/>
  <c r="L182" i="2"/>
  <c r="J182" i="2"/>
  <c r="C182" i="2"/>
  <c r="I182" i="2"/>
  <c r="D182" i="2"/>
  <c r="H182" i="2"/>
  <c r="G182" i="2"/>
  <c r="F182" i="2"/>
  <c r="E182" i="2"/>
  <c r="A182" i="2"/>
  <c r="L181" i="2"/>
  <c r="J181" i="2"/>
  <c r="C181" i="2"/>
  <c r="I181" i="2"/>
  <c r="D181" i="2"/>
  <c r="H181" i="2"/>
  <c r="G181" i="2"/>
  <c r="F181" i="2"/>
  <c r="E181" i="2"/>
  <c r="A181" i="2"/>
  <c r="L180" i="2"/>
  <c r="J180" i="2"/>
  <c r="C180" i="2"/>
  <c r="I180" i="2"/>
  <c r="D180" i="2"/>
  <c r="H180" i="2"/>
  <c r="G180" i="2"/>
  <c r="F180" i="2"/>
  <c r="E180" i="2"/>
  <c r="A180" i="2"/>
  <c r="L179" i="2"/>
  <c r="J179" i="2"/>
  <c r="C179" i="2"/>
  <c r="I179" i="2"/>
  <c r="D179" i="2"/>
  <c r="H179" i="2"/>
  <c r="G179" i="2"/>
  <c r="F179" i="2"/>
  <c r="E179" i="2"/>
  <c r="A179" i="2"/>
  <c r="L178" i="2"/>
  <c r="J178" i="2"/>
  <c r="C178" i="2"/>
  <c r="I178" i="2"/>
  <c r="D178" i="2"/>
  <c r="H178" i="2"/>
  <c r="G178" i="2"/>
  <c r="F178" i="2"/>
  <c r="E178" i="2"/>
  <c r="A178" i="2"/>
  <c r="L177" i="2"/>
  <c r="J177" i="2"/>
  <c r="C177" i="2"/>
  <c r="I177" i="2"/>
  <c r="D177" i="2"/>
  <c r="H177" i="2"/>
  <c r="G177" i="2"/>
  <c r="F177" i="2"/>
  <c r="E177" i="2"/>
  <c r="A177" i="2"/>
  <c r="L176" i="2"/>
  <c r="J176" i="2"/>
  <c r="C176" i="2"/>
  <c r="I176" i="2"/>
  <c r="D176" i="2"/>
  <c r="H176" i="2"/>
  <c r="G176" i="2"/>
  <c r="F176" i="2"/>
  <c r="E176" i="2"/>
  <c r="A176" i="2"/>
  <c r="L175" i="2"/>
  <c r="J175" i="2"/>
  <c r="C175" i="2"/>
  <c r="I175" i="2"/>
  <c r="D175" i="2"/>
  <c r="H175" i="2"/>
  <c r="G175" i="2"/>
  <c r="F175" i="2"/>
  <c r="E175" i="2"/>
  <c r="A175" i="2"/>
  <c r="L174" i="2"/>
  <c r="J174" i="2"/>
  <c r="C174" i="2"/>
  <c r="I174" i="2"/>
  <c r="D174" i="2"/>
  <c r="H174" i="2"/>
  <c r="G174" i="2"/>
  <c r="F174" i="2"/>
  <c r="E174" i="2"/>
  <c r="A174" i="2"/>
  <c r="L173" i="2"/>
  <c r="J173" i="2"/>
  <c r="C173" i="2"/>
  <c r="I173" i="2"/>
  <c r="D173" i="2"/>
  <c r="H173" i="2"/>
  <c r="G173" i="2"/>
  <c r="F173" i="2"/>
  <c r="E173" i="2"/>
  <c r="A173" i="2"/>
  <c r="L172" i="2"/>
  <c r="J172" i="2"/>
  <c r="C172" i="2"/>
  <c r="I172" i="2"/>
  <c r="D172" i="2"/>
  <c r="H172" i="2"/>
  <c r="G172" i="2"/>
  <c r="F172" i="2"/>
  <c r="E172" i="2"/>
  <c r="A172" i="2"/>
  <c r="L171" i="2"/>
  <c r="J171" i="2"/>
  <c r="C171" i="2"/>
  <c r="I171" i="2"/>
  <c r="D171" i="2"/>
  <c r="H171" i="2"/>
  <c r="G171" i="2"/>
  <c r="F171" i="2"/>
  <c r="E171" i="2"/>
  <c r="A171" i="2"/>
  <c r="L170" i="2"/>
  <c r="J170" i="2"/>
  <c r="C170" i="2"/>
  <c r="I170" i="2"/>
  <c r="D170" i="2"/>
  <c r="H170" i="2"/>
  <c r="G170" i="2"/>
  <c r="F170" i="2"/>
  <c r="E170" i="2"/>
  <c r="A170" i="2"/>
  <c r="L169" i="2"/>
  <c r="J169" i="2"/>
  <c r="C169" i="2"/>
  <c r="I169" i="2"/>
  <c r="D169" i="2"/>
  <c r="H169" i="2"/>
  <c r="G169" i="2"/>
  <c r="F169" i="2"/>
  <c r="E169" i="2"/>
  <c r="A169" i="2"/>
  <c r="L168" i="2"/>
  <c r="J168" i="2"/>
  <c r="C168" i="2"/>
  <c r="I168" i="2"/>
  <c r="D168" i="2"/>
  <c r="H168" i="2"/>
  <c r="G168" i="2"/>
  <c r="F168" i="2"/>
  <c r="E168" i="2"/>
  <c r="A168" i="2"/>
  <c r="L167" i="2"/>
  <c r="J167" i="2"/>
  <c r="C167" i="2"/>
  <c r="I167" i="2"/>
  <c r="D167" i="2"/>
  <c r="H167" i="2"/>
  <c r="G167" i="2"/>
  <c r="F167" i="2"/>
  <c r="E167" i="2"/>
  <c r="A167" i="2"/>
  <c r="L166" i="2"/>
  <c r="J166" i="2"/>
  <c r="C166" i="2"/>
  <c r="I166" i="2"/>
  <c r="D166" i="2"/>
  <c r="H166" i="2"/>
  <c r="G166" i="2"/>
  <c r="F166" i="2"/>
  <c r="E166" i="2"/>
  <c r="A166" i="2"/>
  <c r="L165" i="2"/>
  <c r="J165" i="2"/>
  <c r="C165" i="2"/>
  <c r="I165" i="2"/>
  <c r="D165" i="2"/>
  <c r="H165" i="2"/>
  <c r="G165" i="2"/>
  <c r="F165" i="2"/>
  <c r="E165" i="2"/>
  <c r="A165" i="2"/>
  <c r="L164" i="2"/>
  <c r="J164" i="2"/>
  <c r="C164" i="2"/>
  <c r="I164" i="2"/>
  <c r="D164" i="2"/>
  <c r="H164" i="2"/>
  <c r="G164" i="2"/>
  <c r="F164" i="2"/>
  <c r="E164" i="2"/>
  <c r="A164" i="2"/>
  <c r="L163" i="2"/>
  <c r="J163" i="2"/>
  <c r="C163" i="2"/>
  <c r="I163" i="2"/>
  <c r="D163" i="2"/>
  <c r="H163" i="2"/>
  <c r="G163" i="2"/>
  <c r="F163" i="2"/>
  <c r="E163" i="2"/>
  <c r="A163" i="2"/>
  <c r="L162" i="2"/>
  <c r="J162" i="2"/>
  <c r="C162" i="2"/>
  <c r="I162" i="2"/>
  <c r="D162" i="2"/>
  <c r="H162" i="2"/>
  <c r="G162" i="2"/>
  <c r="F162" i="2"/>
  <c r="E162" i="2"/>
  <c r="A162" i="2"/>
  <c r="L161" i="2"/>
  <c r="J161" i="2"/>
  <c r="C161" i="2"/>
  <c r="I161" i="2"/>
  <c r="D161" i="2"/>
  <c r="H161" i="2"/>
  <c r="G161" i="2"/>
  <c r="F161" i="2"/>
  <c r="E161" i="2"/>
  <c r="A161" i="2"/>
  <c r="L160" i="2"/>
  <c r="J160" i="2"/>
  <c r="C160" i="2"/>
  <c r="I160" i="2"/>
  <c r="D160" i="2"/>
  <c r="H160" i="2"/>
  <c r="G160" i="2"/>
  <c r="F160" i="2"/>
  <c r="E160" i="2"/>
  <c r="A160" i="2"/>
  <c r="L159" i="2"/>
  <c r="J159" i="2"/>
  <c r="C159" i="2"/>
  <c r="I159" i="2"/>
  <c r="D159" i="2"/>
  <c r="H159" i="2"/>
  <c r="G159" i="2"/>
  <c r="F159" i="2"/>
  <c r="E159" i="2"/>
  <c r="A159" i="2"/>
  <c r="L158" i="2"/>
  <c r="J158" i="2"/>
  <c r="C158" i="2"/>
  <c r="I158" i="2"/>
  <c r="D158" i="2"/>
  <c r="H158" i="2"/>
  <c r="G158" i="2"/>
  <c r="F158" i="2"/>
  <c r="E158" i="2"/>
  <c r="A158" i="2"/>
  <c r="L157" i="2"/>
  <c r="J157" i="2"/>
  <c r="C157" i="2"/>
  <c r="I157" i="2"/>
  <c r="D157" i="2"/>
  <c r="H157" i="2"/>
  <c r="G157" i="2"/>
  <c r="F157" i="2"/>
  <c r="E157" i="2"/>
  <c r="A157" i="2"/>
  <c r="L156" i="2"/>
  <c r="J156" i="2"/>
  <c r="C156" i="2"/>
  <c r="I156" i="2"/>
  <c r="D156" i="2"/>
  <c r="H156" i="2"/>
  <c r="G156" i="2"/>
  <c r="F156" i="2"/>
  <c r="E156" i="2"/>
  <c r="A156" i="2"/>
  <c r="L155" i="2"/>
  <c r="J155" i="2"/>
  <c r="C155" i="2"/>
  <c r="I155" i="2"/>
  <c r="D155" i="2"/>
  <c r="H155" i="2"/>
  <c r="G155" i="2"/>
  <c r="F155" i="2"/>
  <c r="E155" i="2"/>
  <c r="A155" i="2"/>
  <c r="L154" i="2"/>
  <c r="J154" i="2"/>
  <c r="C154" i="2"/>
  <c r="I154" i="2"/>
  <c r="D154" i="2"/>
  <c r="H154" i="2"/>
  <c r="G154" i="2"/>
  <c r="F154" i="2"/>
  <c r="E154" i="2"/>
  <c r="A154" i="2"/>
  <c r="L153" i="2"/>
  <c r="J153" i="2"/>
  <c r="C153" i="2"/>
  <c r="I153" i="2"/>
  <c r="D153" i="2"/>
  <c r="H153" i="2"/>
  <c r="G153" i="2"/>
  <c r="F153" i="2"/>
  <c r="E153" i="2"/>
  <c r="A153" i="2"/>
  <c r="L152" i="2"/>
  <c r="J152" i="2"/>
  <c r="C152" i="2"/>
  <c r="I152" i="2"/>
  <c r="D152" i="2"/>
  <c r="H152" i="2"/>
  <c r="G152" i="2"/>
  <c r="F152" i="2"/>
  <c r="E152" i="2"/>
  <c r="A152" i="2"/>
  <c r="L151" i="2"/>
  <c r="J151" i="2"/>
  <c r="C151" i="2"/>
  <c r="I151" i="2"/>
  <c r="D151" i="2"/>
  <c r="H151" i="2"/>
  <c r="G151" i="2"/>
  <c r="F151" i="2"/>
  <c r="E151" i="2"/>
  <c r="A151" i="2"/>
  <c r="L150" i="2"/>
  <c r="J150" i="2"/>
  <c r="C150" i="2"/>
  <c r="I150" i="2"/>
  <c r="D150" i="2"/>
  <c r="H150" i="2"/>
  <c r="G150" i="2"/>
  <c r="F150" i="2"/>
  <c r="E150" i="2"/>
  <c r="A150" i="2"/>
  <c r="L149" i="2"/>
  <c r="J149" i="2"/>
  <c r="C149" i="2"/>
  <c r="I149" i="2"/>
  <c r="D149" i="2"/>
  <c r="H149" i="2"/>
  <c r="G149" i="2"/>
  <c r="F149" i="2"/>
  <c r="E149" i="2"/>
  <c r="A149" i="2"/>
  <c r="L148" i="2"/>
  <c r="J148" i="2"/>
  <c r="C148" i="2"/>
  <c r="I148" i="2"/>
  <c r="D148" i="2"/>
  <c r="H148" i="2"/>
  <c r="G148" i="2"/>
  <c r="F148" i="2"/>
  <c r="E148" i="2"/>
  <c r="A148" i="2"/>
  <c r="L147" i="2"/>
  <c r="J147" i="2"/>
  <c r="C147" i="2"/>
  <c r="I147" i="2"/>
  <c r="D147" i="2"/>
  <c r="H147" i="2"/>
  <c r="G147" i="2"/>
  <c r="F147" i="2"/>
  <c r="E147" i="2"/>
  <c r="A147" i="2"/>
  <c r="L146" i="2"/>
  <c r="J146" i="2"/>
  <c r="C146" i="2"/>
  <c r="I146" i="2"/>
  <c r="D146" i="2"/>
  <c r="H146" i="2"/>
  <c r="G146" i="2"/>
  <c r="F146" i="2"/>
  <c r="E146" i="2"/>
  <c r="A146" i="2"/>
  <c r="L145" i="2"/>
  <c r="J145" i="2"/>
  <c r="C145" i="2"/>
  <c r="I145" i="2"/>
  <c r="D145" i="2"/>
  <c r="H145" i="2"/>
  <c r="G145" i="2"/>
  <c r="F145" i="2"/>
  <c r="E145" i="2"/>
  <c r="A145" i="2"/>
  <c r="L144" i="2"/>
  <c r="J144" i="2"/>
  <c r="C144" i="2"/>
  <c r="I144" i="2"/>
  <c r="D144" i="2"/>
  <c r="H144" i="2"/>
  <c r="G144" i="2"/>
  <c r="F144" i="2"/>
  <c r="E144" i="2"/>
  <c r="A144" i="2"/>
  <c r="L143" i="2"/>
  <c r="J143" i="2"/>
  <c r="C143" i="2"/>
  <c r="I143" i="2"/>
  <c r="D143" i="2"/>
  <c r="H143" i="2"/>
  <c r="G143" i="2"/>
  <c r="F143" i="2"/>
  <c r="E143" i="2"/>
  <c r="A143" i="2"/>
  <c r="L142" i="2"/>
  <c r="J142" i="2"/>
  <c r="C142" i="2"/>
  <c r="I142" i="2"/>
  <c r="D142" i="2"/>
  <c r="H142" i="2"/>
  <c r="G142" i="2"/>
  <c r="F142" i="2"/>
  <c r="E142" i="2"/>
  <c r="A142" i="2"/>
  <c r="L141" i="2"/>
  <c r="J141" i="2"/>
  <c r="C141" i="2"/>
  <c r="I141" i="2"/>
  <c r="D141" i="2"/>
  <c r="H141" i="2"/>
  <c r="G141" i="2"/>
  <c r="F141" i="2"/>
  <c r="E141" i="2"/>
  <c r="A141" i="2"/>
  <c r="L140" i="2"/>
  <c r="J140" i="2"/>
  <c r="C140" i="2"/>
  <c r="I140" i="2"/>
  <c r="D140" i="2"/>
  <c r="H140" i="2"/>
  <c r="G140" i="2"/>
  <c r="F140" i="2"/>
  <c r="E140" i="2"/>
  <c r="A140" i="2"/>
  <c r="L139" i="2"/>
  <c r="J139" i="2"/>
  <c r="C139" i="2"/>
  <c r="I139" i="2"/>
  <c r="D139" i="2"/>
  <c r="H139" i="2"/>
  <c r="G139" i="2"/>
  <c r="F139" i="2"/>
  <c r="E139" i="2"/>
  <c r="A139" i="2"/>
  <c r="L138" i="2"/>
  <c r="J138" i="2"/>
  <c r="C138" i="2"/>
  <c r="I138" i="2"/>
  <c r="D138" i="2"/>
  <c r="H138" i="2"/>
  <c r="G138" i="2"/>
  <c r="F138" i="2"/>
  <c r="E138" i="2"/>
  <c r="A138" i="2"/>
  <c r="L137" i="2"/>
  <c r="J137" i="2"/>
  <c r="C137" i="2"/>
  <c r="I137" i="2"/>
  <c r="D137" i="2"/>
  <c r="H137" i="2"/>
  <c r="G137" i="2"/>
  <c r="F137" i="2"/>
  <c r="E137" i="2"/>
  <c r="A137" i="2"/>
  <c r="L136" i="2"/>
  <c r="J136" i="2"/>
  <c r="C136" i="2"/>
  <c r="I136" i="2"/>
  <c r="D136" i="2"/>
  <c r="H136" i="2"/>
  <c r="G136" i="2"/>
  <c r="F136" i="2"/>
  <c r="E136" i="2"/>
  <c r="A136" i="2"/>
  <c r="L135" i="2"/>
  <c r="J135" i="2"/>
  <c r="C135" i="2"/>
  <c r="I135" i="2"/>
  <c r="D135" i="2"/>
  <c r="H135" i="2"/>
  <c r="G135" i="2"/>
  <c r="F135" i="2"/>
  <c r="E135" i="2"/>
  <c r="A135" i="2"/>
  <c r="L134" i="2"/>
  <c r="J134" i="2"/>
  <c r="C134" i="2"/>
  <c r="I134" i="2"/>
  <c r="D134" i="2"/>
  <c r="H134" i="2"/>
  <c r="G134" i="2"/>
  <c r="F134" i="2"/>
  <c r="E134" i="2"/>
  <c r="A134" i="2"/>
  <c r="L133" i="2"/>
  <c r="J133" i="2"/>
  <c r="C133" i="2"/>
  <c r="I133" i="2"/>
  <c r="D133" i="2"/>
  <c r="H133" i="2"/>
  <c r="G133" i="2"/>
  <c r="F133" i="2"/>
  <c r="E133" i="2"/>
  <c r="A133" i="2"/>
  <c r="L132" i="2"/>
  <c r="J132" i="2"/>
  <c r="C132" i="2"/>
  <c r="I132" i="2"/>
  <c r="D132" i="2"/>
  <c r="H132" i="2"/>
  <c r="G132" i="2"/>
  <c r="F132" i="2"/>
  <c r="E132" i="2"/>
  <c r="A132" i="2"/>
  <c r="L131" i="2"/>
  <c r="J131" i="2"/>
  <c r="C131" i="2"/>
  <c r="I131" i="2"/>
  <c r="D131" i="2"/>
  <c r="H131" i="2"/>
  <c r="G131" i="2"/>
  <c r="F131" i="2"/>
  <c r="E131" i="2"/>
  <c r="A131" i="2"/>
  <c r="L130" i="2"/>
  <c r="J130" i="2"/>
  <c r="C130" i="2"/>
  <c r="I130" i="2"/>
  <c r="D130" i="2"/>
  <c r="H130" i="2"/>
  <c r="G130" i="2"/>
  <c r="F130" i="2"/>
  <c r="E130" i="2"/>
  <c r="A130" i="2"/>
  <c r="L129" i="2"/>
  <c r="J129" i="2"/>
  <c r="C129" i="2"/>
  <c r="I129" i="2"/>
  <c r="D129" i="2"/>
  <c r="H129" i="2"/>
  <c r="G129" i="2"/>
  <c r="F129" i="2"/>
  <c r="E129" i="2"/>
  <c r="A129" i="2"/>
  <c r="L128" i="2"/>
  <c r="J128" i="2"/>
  <c r="C128" i="2"/>
  <c r="I128" i="2"/>
  <c r="D128" i="2"/>
  <c r="H128" i="2"/>
  <c r="G128" i="2"/>
  <c r="F128" i="2"/>
  <c r="E128" i="2"/>
  <c r="A128" i="2"/>
  <c r="L127" i="2"/>
  <c r="J127" i="2"/>
  <c r="C127" i="2"/>
  <c r="I127" i="2"/>
  <c r="D127" i="2"/>
  <c r="H127" i="2"/>
  <c r="G127" i="2"/>
  <c r="F127" i="2"/>
  <c r="E127" i="2"/>
  <c r="A127" i="2"/>
  <c r="L126" i="2"/>
  <c r="J126" i="2"/>
  <c r="C126" i="2"/>
  <c r="I126" i="2"/>
  <c r="D126" i="2"/>
  <c r="H126" i="2"/>
  <c r="G126" i="2"/>
  <c r="F126" i="2"/>
  <c r="E126" i="2"/>
  <c r="A126" i="2"/>
  <c r="L125" i="2"/>
  <c r="J125" i="2"/>
  <c r="C125" i="2"/>
  <c r="I125" i="2"/>
  <c r="D125" i="2"/>
  <c r="H125" i="2"/>
  <c r="G125" i="2"/>
  <c r="F125" i="2"/>
  <c r="E125" i="2"/>
  <c r="A125" i="2"/>
  <c r="L124" i="2"/>
  <c r="J124" i="2"/>
  <c r="C124" i="2"/>
  <c r="I124" i="2"/>
  <c r="D124" i="2"/>
  <c r="H124" i="2"/>
  <c r="G124" i="2"/>
  <c r="F124" i="2"/>
  <c r="E124" i="2"/>
  <c r="A124" i="2"/>
  <c r="L123" i="2"/>
  <c r="J123" i="2"/>
  <c r="C123" i="2"/>
  <c r="I123" i="2"/>
  <c r="D123" i="2"/>
  <c r="H123" i="2"/>
  <c r="G123" i="2"/>
  <c r="F123" i="2"/>
  <c r="E123" i="2"/>
  <c r="A123" i="2"/>
  <c r="L122" i="2"/>
  <c r="J122" i="2"/>
  <c r="C122" i="2"/>
  <c r="I122" i="2"/>
  <c r="D122" i="2"/>
  <c r="H122" i="2"/>
  <c r="G122" i="2"/>
  <c r="F122" i="2"/>
  <c r="E122" i="2"/>
  <c r="A122" i="2"/>
  <c r="L121" i="2"/>
  <c r="J121" i="2"/>
  <c r="C121" i="2"/>
  <c r="I121" i="2"/>
  <c r="D121" i="2"/>
  <c r="H121" i="2"/>
  <c r="G121" i="2"/>
  <c r="F121" i="2"/>
  <c r="E121" i="2"/>
  <c r="A121" i="2"/>
  <c r="L120" i="2"/>
  <c r="J120" i="2"/>
  <c r="C120" i="2"/>
  <c r="I120" i="2"/>
  <c r="D120" i="2"/>
  <c r="H120" i="2"/>
  <c r="G120" i="2"/>
  <c r="F120" i="2"/>
  <c r="E120" i="2"/>
  <c r="A120" i="2"/>
  <c r="L119" i="2"/>
  <c r="J119" i="2"/>
  <c r="C119" i="2"/>
  <c r="I119" i="2"/>
  <c r="D119" i="2"/>
  <c r="H119" i="2"/>
  <c r="G119" i="2"/>
  <c r="F119" i="2"/>
  <c r="E119" i="2"/>
  <c r="A119" i="2"/>
  <c r="L118" i="2"/>
  <c r="J118" i="2"/>
  <c r="C118" i="2"/>
  <c r="I118" i="2"/>
  <c r="D118" i="2"/>
  <c r="H118" i="2"/>
  <c r="G118" i="2"/>
  <c r="F118" i="2"/>
  <c r="E118" i="2"/>
  <c r="A118" i="2"/>
  <c r="L117" i="2"/>
  <c r="J117" i="2"/>
  <c r="C117" i="2"/>
  <c r="I117" i="2"/>
  <c r="D117" i="2"/>
  <c r="H117" i="2"/>
  <c r="G117" i="2"/>
  <c r="F117" i="2"/>
  <c r="E117" i="2"/>
  <c r="A117" i="2"/>
  <c r="L116" i="2"/>
  <c r="J116" i="2"/>
  <c r="C116" i="2"/>
  <c r="I116" i="2"/>
  <c r="D116" i="2"/>
  <c r="H116" i="2"/>
  <c r="G116" i="2"/>
  <c r="F116" i="2"/>
  <c r="E116" i="2"/>
  <c r="A116" i="2"/>
  <c r="L115" i="2"/>
  <c r="J115" i="2"/>
  <c r="C115" i="2"/>
  <c r="I115" i="2"/>
  <c r="D115" i="2"/>
  <c r="H115" i="2"/>
  <c r="G115" i="2"/>
  <c r="F115" i="2"/>
  <c r="E115" i="2"/>
  <c r="A115" i="2"/>
  <c r="L114" i="2"/>
  <c r="J114" i="2"/>
  <c r="C114" i="2"/>
  <c r="I114" i="2"/>
  <c r="D114" i="2"/>
  <c r="H114" i="2"/>
  <c r="G114" i="2"/>
  <c r="F114" i="2"/>
  <c r="E114" i="2"/>
  <c r="A114" i="2"/>
  <c r="L113" i="2"/>
  <c r="J113" i="2"/>
  <c r="C113" i="2"/>
  <c r="I113" i="2"/>
  <c r="D113" i="2"/>
  <c r="H113" i="2"/>
  <c r="G113" i="2"/>
  <c r="F113" i="2"/>
  <c r="E113" i="2"/>
  <c r="A113" i="2"/>
  <c r="L112" i="2"/>
  <c r="J112" i="2"/>
  <c r="C112" i="2"/>
  <c r="I112" i="2"/>
  <c r="D112" i="2"/>
  <c r="H112" i="2"/>
  <c r="G112" i="2"/>
  <c r="F112" i="2"/>
  <c r="E112" i="2"/>
  <c r="A112" i="2"/>
  <c r="L111" i="2"/>
  <c r="J111" i="2"/>
  <c r="C111" i="2"/>
  <c r="I111" i="2"/>
  <c r="D111" i="2"/>
  <c r="H111" i="2"/>
  <c r="G111" i="2"/>
  <c r="F111" i="2"/>
  <c r="E111" i="2"/>
  <c r="A111" i="2"/>
  <c r="L110" i="2"/>
  <c r="J110" i="2"/>
  <c r="C110" i="2"/>
  <c r="I110" i="2"/>
  <c r="D110" i="2"/>
  <c r="H110" i="2"/>
  <c r="G110" i="2"/>
  <c r="F110" i="2"/>
  <c r="E110" i="2"/>
  <c r="A110" i="2"/>
  <c r="L109" i="2"/>
  <c r="J109" i="2"/>
  <c r="C109" i="2"/>
  <c r="I109" i="2"/>
  <c r="D109" i="2"/>
  <c r="H109" i="2"/>
  <c r="G109" i="2"/>
  <c r="F109" i="2"/>
  <c r="E109" i="2"/>
  <c r="A109" i="2"/>
  <c r="L108" i="2"/>
  <c r="J108" i="2"/>
  <c r="C108" i="2"/>
  <c r="I108" i="2"/>
  <c r="D108" i="2"/>
  <c r="H108" i="2"/>
  <c r="G108" i="2"/>
  <c r="F108" i="2"/>
  <c r="E108" i="2"/>
  <c r="A108" i="2"/>
  <c r="L107" i="2"/>
  <c r="J107" i="2"/>
  <c r="C107" i="2"/>
  <c r="I107" i="2"/>
  <c r="D107" i="2"/>
  <c r="H107" i="2"/>
  <c r="G107" i="2"/>
  <c r="F107" i="2"/>
  <c r="E107" i="2"/>
  <c r="A107" i="2"/>
  <c r="L106" i="2"/>
  <c r="J106" i="2"/>
  <c r="C106" i="2"/>
  <c r="I106" i="2"/>
  <c r="D106" i="2"/>
  <c r="H106" i="2"/>
  <c r="G106" i="2"/>
  <c r="F106" i="2"/>
  <c r="E106" i="2"/>
  <c r="A106" i="2"/>
  <c r="L105" i="2"/>
  <c r="J105" i="2"/>
  <c r="C105" i="2"/>
  <c r="I105" i="2"/>
  <c r="D105" i="2"/>
  <c r="H105" i="2"/>
  <c r="G105" i="2"/>
  <c r="F105" i="2"/>
  <c r="E105" i="2"/>
  <c r="A105" i="2"/>
  <c r="L104" i="2"/>
  <c r="J104" i="2"/>
  <c r="C104" i="2"/>
  <c r="I104" i="2"/>
  <c r="D104" i="2"/>
  <c r="H104" i="2"/>
  <c r="G104" i="2"/>
  <c r="F104" i="2"/>
  <c r="E104" i="2"/>
  <c r="A104" i="2"/>
  <c r="L103" i="2"/>
  <c r="J103" i="2"/>
  <c r="C103" i="2"/>
  <c r="I103" i="2"/>
  <c r="D103" i="2"/>
  <c r="H103" i="2"/>
  <c r="G103" i="2"/>
  <c r="F103" i="2"/>
  <c r="E103" i="2"/>
  <c r="A103" i="2"/>
  <c r="L102" i="2"/>
  <c r="J102" i="2"/>
  <c r="C102" i="2"/>
  <c r="I102" i="2"/>
  <c r="D102" i="2"/>
  <c r="H102" i="2"/>
  <c r="G102" i="2"/>
  <c r="F102" i="2"/>
  <c r="E102" i="2"/>
  <c r="A102" i="2"/>
  <c r="L101" i="2"/>
  <c r="J101" i="2"/>
  <c r="C101" i="2"/>
  <c r="I101" i="2"/>
  <c r="D101" i="2"/>
  <c r="H101" i="2"/>
  <c r="G101" i="2"/>
  <c r="F101" i="2"/>
  <c r="E101" i="2"/>
  <c r="A101" i="2"/>
  <c r="L100" i="2"/>
  <c r="J100" i="2"/>
  <c r="C100" i="2"/>
  <c r="I100" i="2"/>
  <c r="D100" i="2"/>
  <c r="H100" i="2"/>
  <c r="G100" i="2"/>
  <c r="F100" i="2"/>
  <c r="E100" i="2"/>
  <c r="A100" i="2"/>
  <c r="L99" i="2"/>
  <c r="J99" i="2"/>
  <c r="C99" i="2"/>
  <c r="I99" i="2"/>
  <c r="D99" i="2"/>
  <c r="H99" i="2"/>
  <c r="G99" i="2"/>
  <c r="F99" i="2"/>
  <c r="E99" i="2"/>
  <c r="A99" i="2"/>
  <c r="L98" i="2"/>
  <c r="J98" i="2"/>
  <c r="C98" i="2"/>
  <c r="I98" i="2"/>
  <c r="D98" i="2"/>
  <c r="H98" i="2"/>
  <c r="G98" i="2"/>
  <c r="F98" i="2"/>
  <c r="E98" i="2"/>
  <c r="A98" i="2"/>
  <c r="L97" i="2"/>
  <c r="J97" i="2"/>
  <c r="C97" i="2"/>
  <c r="I97" i="2"/>
  <c r="D97" i="2"/>
  <c r="H97" i="2"/>
  <c r="G97" i="2"/>
  <c r="F97" i="2"/>
  <c r="E97" i="2"/>
  <c r="A97" i="2"/>
  <c r="L96" i="2"/>
  <c r="J96" i="2"/>
  <c r="C96" i="2"/>
  <c r="I96" i="2"/>
  <c r="D96" i="2"/>
  <c r="H96" i="2"/>
  <c r="G96" i="2"/>
  <c r="F96" i="2"/>
  <c r="E96" i="2"/>
  <c r="A96" i="2"/>
  <c r="L95" i="2"/>
  <c r="J95" i="2"/>
  <c r="C95" i="2"/>
  <c r="I95" i="2"/>
  <c r="D95" i="2"/>
  <c r="H95" i="2"/>
  <c r="G95" i="2"/>
  <c r="F95" i="2"/>
  <c r="E95" i="2"/>
  <c r="A95" i="2"/>
  <c r="L94" i="2"/>
  <c r="J94" i="2"/>
  <c r="C94" i="2"/>
  <c r="I94" i="2"/>
  <c r="D94" i="2"/>
  <c r="H94" i="2"/>
  <c r="G94" i="2"/>
  <c r="F94" i="2"/>
  <c r="E94" i="2"/>
  <c r="A94" i="2"/>
  <c r="L93" i="2"/>
  <c r="J93" i="2"/>
  <c r="C93" i="2"/>
  <c r="I93" i="2"/>
  <c r="D93" i="2"/>
  <c r="H93" i="2"/>
  <c r="G93" i="2"/>
  <c r="F93" i="2"/>
  <c r="E93" i="2"/>
  <c r="A93" i="2"/>
  <c r="L92" i="2"/>
  <c r="J92" i="2"/>
  <c r="C92" i="2"/>
  <c r="I92" i="2"/>
  <c r="D92" i="2"/>
  <c r="H92" i="2"/>
  <c r="G92" i="2"/>
  <c r="F92" i="2"/>
  <c r="E92" i="2"/>
  <c r="A92" i="2"/>
  <c r="L91" i="2"/>
  <c r="J91" i="2"/>
  <c r="C91" i="2"/>
  <c r="I91" i="2"/>
  <c r="D91" i="2"/>
  <c r="H91" i="2"/>
  <c r="G91" i="2"/>
  <c r="F91" i="2"/>
  <c r="E91" i="2"/>
  <c r="A91" i="2"/>
  <c r="L90" i="2"/>
  <c r="J90" i="2"/>
  <c r="C90" i="2"/>
  <c r="I90" i="2"/>
  <c r="D90" i="2"/>
  <c r="H90" i="2"/>
  <c r="G90" i="2"/>
  <c r="F90" i="2"/>
  <c r="E90" i="2"/>
  <c r="A90" i="2"/>
  <c r="L89" i="2"/>
  <c r="J89" i="2"/>
  <c r="C89" i="2"/>
  <c r="I89" i="2"/>
  <c r="D89" i="2"/>
  <c r="H89" i="2"/>
  <c r="G89" i="2"/>
  <c r="F89" i="2"/>
  <c r="E89" i="2"/>
  <c r="A89" i="2"/>
  <c r="L88" i="2"/>
  <c r="J88" i="2"/>
  <c r="C88" i="2"/>
  <c r="I88" i="2"/>
  <c r="D88" i="2"/>
  <c r="H88" i="2"/>
  <c r="G88" i="2"/>
  <c r="F88" i="2"/>
  <c r="E88" i="2"/>
  <c r="A88" i="2"/>
  <c r="L87" i="2"/>
  <c r="J87" i="2"/>
  <c r="C87" i="2"/>
  <c r="I87" i="2"/>
  <c r="D87" i="2"/>
  <c r="H87" i="2"/>
  <c r="G87" i="2"/>
  <c r="F87" i="2"/>
  <c r="E87" i="2"/>
  <c r="A87" i="2"/>
  <c r="L86" i="2"/>
  <c r="J86" i="2"/>
  <c r="C86" i="2"/>
  <c r="I86" i="2"/>
  <c r="D86" i="2"/>
  <c r="H86" i="2"/>
  <c r="G86" i="2"/>
  <c r="F86" i="2"/>
  <c r="E86" i="2"/>
  <c r="A86" i="2"/>
  <c r="L85" i="2"/>
  <c r="J85" i="2"/>
  <c r="C85" i="2"/>
  <c r="I85" i="2"/>
  <c r="D85" i="2"/>
  <c r="H85" i="2"/>
  <c r="G85" i="2"/>
  <c r="F85" i="2"/>
  <c r="E85" i="2"/>
  <c r="A85" i="2"/>
  <c r="L84" i="2"/>
  <c r="J84" i="2"/>
  <c r="C84" i="2"/>
  <c r="I84" i="2"/>
  <c r="D84" i="2"/>
  <c r="H84" i="2"/>
  <c r="G84" i="2"/>
  <c r="F84" i="2"/>
  <c r="E84" i="2"/>
  <c r="A84" i="2"/>
  <c r="L83" i="2"/>
  <c r="J83" i="2"/>
  <c r="C83" i="2"/>
  <c r="I83" i="2"/>
  <c r="D83" i="2"/>
  <c r="H83" i="2"/>
  <c r="G83" i="2"/>
  <c r="F83" i="2"/>
  <c r="E83" i="2"/>
  <c r="A83" i="2"/>
  <c r="L82" i="2"/>
  <c r="J82" i="2"/>
  <c r="C82" i="2"/>
  <c r="I82" i="2"/>
  <c r="D82" i="2"/>
  <c r="H82" i="2"/>
  <c r="G82" i="2"/>
  <c r="F82" i="2"/>
  <c r="E82" i="2"/>
  <c r="A82" i="2"/>
  <c r="L81" i="2"/>
  <c r="J81" i="2"/>
  <c r="C81" i="2"/>
  <c r="I81" i="2"/>
  <c r="D81" i="2"/>
  <c r="H81" i="2"/>
  <c r="G81" i="2"/>
  <c r="F81" i="2"/>
  <c r="E81" i="2"/>
  <c r="A81" i="2"/>
  <c r="L80" i="2"/>
  <c r="J80" i="2"/>
  <c r="C80" i="2"/>
  <c r="I80" i="2"/>
  <c r="D80" i="2"/>
  <c r="H80" i="2"/>
  <c r="G80" i="2"/>
  <c r="F80" i="2"/>
  <c r="E80" i="2"/>
  <c r="A80" i="2"/>
  <c r="L79" i="2"/>
  <c r="J79" i="2"/>
  <c r="C79" i="2"/>
  <c r="I79" i="2"/>
  <c r="D79" i="2"/>
  <c r="H79" i="2"/>
  <c r="G79" i="2"/>
  <c r="F79" i="2"/>
  <c r="E79" i="2"/>
  <c r="A79" i="2"/>
  <c r="L78" i="2"/>
  <c r="J78" i="2"/>
  <c r="C78" i="2"/>
  <c r="I78" i="2"/>
  <c r="D78" i="2"/>
  <c r="H78" i="2"/>
  <c r="G78" i="2"/>
  <c r="F78" i="2"/>
  <c r="E78" i="2"/>
  <c r="A78" i="2"/>
  <c r="L77" i="2"/>
  <c r="J77" i="2"/>
  <c r="C77" i="2"/>
  <c r="I77" i="2"/>
  <c r="D77" i="2"/>
  <c r="H77" i="2"/>
  <c r="G77" i="2"/>
  <c r="F77" i="2"/>
  <c r="E77" i="2"/>
  <c r="A77" i="2"/>
  <c r="L76" i="2"/>
  <c r="J76" i="2"/>
  <c r="C76" i="2"/>
  <c r="I76" i="2"/>
  <c r="D76" i="2"/>
  <c r="H76" i="2"/>
  <c r="G76" i="2"/>
  <c r="F76" i="2"/>
  <c r="E76" i="2"/>
  <c r="A76" i="2"/>
  <c r="L75" i="2"/>
  <c r="J75" i="2"/>
  <c r="C75" i="2"/>
  <c r="I75" i="2"/>
  <c r="D75" i="2"/>
  <c r="H75" i="2"/>
  <c r="G75" i="2"/>
  <c r="F75" i="2"/>
  <c r="E75" i="2"/>
  <c r="A75" i="2"/>
  <c r="L74" i="2"/>
  <c r="J74" i="2"/>
  <c r="C74" i="2"/>
  <c r="I74" i="2"/>
  <c r="D74" i="2"/>
  <c r="H74" i="2"/>
  <c r="G74" i="2"/>
  <c r="F74" i="2"/>
  <c r="E74" i="2"/>
  <c r="A74" i="2"/>
  <c r="L73" i="2"/>
  <c r="J73" i="2"/>
  <c r="C73" i="2"/>
  <c r="I73" i="2"/>
  <c r="D73" i="2"/>
  <c r="H73" i="2"/>
  <c r="G73" i="2"/>
  <c r="F73" i="2"/>
  <c r="E73" i="2"/>
  <c r="A73" i="2"/>
  <c r="L72" i="2"/>
  <c r="J72" i="2"/>
  <c r="C72" i="2"/>
  <c r="I72" i="2"/>
  <c r="D72" i="2"/>
  <c r="H72" i="2"/>
  <c r="G72" i="2"/>
  <c r="F72" i="2"/>
  <c r="E72" i="2"/>
  <c r="A72" i="2"/>
  <c r="L71" i="2"/>
  <c r="J71" i="2"/>
  <c r="C71" i="2"/>
  <c r="I71" i="2"/>
  <c r="D71" i="2"/>
  <c r="H71" i="2"/>
  <c r="G71" i="2"/>
  <c r="F71" i="2"/>
  <c r="E71" i="2"/>
  <c r="A71" i="2"/>
  <c r="L70" i="2"/>
  <c r="J70" i="2"/>
  <c r="C70" i="2"/>
  <c r="I70" i="2"/>
  <c r="D70" i="2"/>
  <c r="H70" i="2"/>
  <c r="G70" i="2"/>
  <c r="F70" i="2"/>
  <c r="E70" i="2"/>
  <c r="A70" i="2"/>
  <c r="L69" i="2"/>
  <c r="J69" i="2"/>
  <c r="C69" i="2"/>
  <c r="I69" i="2"/>
  <c r="D69" i="2"/>
  <c r="H69" i="2"/>
  <c r="G69" i="2"/>
  <c r="F69" i="2"/>
  <c r="E69" i="2"/>
  <c r="A69" i="2"/>
  <c r="L68" i="2"/>
  <c r="J68" i="2"/>
  <c r="C68" i="2"/>
  <c r="I68" i="2"/>
  <c r="D68" i="2"/>
  <c r="H68" i="2"/>
  <c r="G68" i="2"/>
  <c r="F68" i="2"/>
  <c r="E68" i="2"/>
  <c r="A68" i="2"/>
  <c r="L67" i="2"/>
  <c r="J67" i="2"/>
  <c r="C67" i="2"/>
  <c r="I67" i="2"/>
  <c r="D67" i="2"/>
  <c r="H67" i="2"/>
  <c r="G67" i="2"/>
  <c r="F67" i="2"/>
  <c r="E67" i="2"/>
  <c r="A67" i="2"/>
  <c r="L66" i="2"/>
  <c r="J66" i="2"/>
  <c r="C66" i="2"/>
  <c r="I66" i="2"/>
  <c r="D66" i="2"/>
  <c r="H66" i="2"/>
  <c r="G66" i="2"/>
  <c r="F66" i="2"/>
  <c r="E66" i="2"/>
  <c r="A66" i="2"/>
  <c r="L65" i="2"/>
  <c r="J65" i="2"/>
  <c r="C65" i="2"/>
  <c r="I65" i="2"/>
  <c r="D65" i="2"/>
  <c r="H65" i="2"/>
  <c r="G65" i="2"/>
  <c r="F65" i="2"/>
  <c r="E65" i="2"/>
  <c r="A65" i="2"/>
  <c r="L64" i="2"/>
  <c r="J64" i="2"/>
  <c r="C64" i="2"/>
  <c r="I64" i="2"/>
  <c r="D64" i="2"/>
  <c r="H64" i="2"/>
  <c r="G64" i="2"/>
  <c r="F64" i="2"/>
  <c r="E64" i="2"/>
  <c r="A64" i="2"/>
  <c r="L63" i="2"/>
  <c r="J63" i="2"/>
  <c r="C63" i="2"/>
  <c r="I63" i="2"/>
  <c r="D63" i="2"/>
  <c r="H63" i="2"/>
  <c r="G63" i="2"/>
  <c r="F63" i="2"/>
  <c r="E63" i="2"/>
  <c r="A63" i="2"/>
  <c r="L62" i="2"/>
  <c r="J62" i="2"/>
  <c r="C62" i="2"/>
  <c r="I62" i="2"/>
  <c r="D62" i="2"/>
  <c r="H62" i="2"/>
  <c r="G62" i="2"/>
  <c r="F62" i="2"/>
  <c r="E62" i="2"/>
  <c r="A62" i="2"/>
  <c r="L61" i="2"/>
  <c r="J61" i="2"/>
  <c r="C61" i="2"/>
  <c r="I61" i="2"/>
  <c r="D61" i="2"/>
  <c r="H61" i="2"/>
  <c r="G61" i="2"/>
  <c r="F61" i="2"/>
  <c r="E61" i="2"/>
  <c r="A61" i="2"/>
  <c r="L60" i="2"/>
  <c r="J60" i="2"/>
  <c r="C60" i="2"/>
  <c r="I60" i="2"/>
  <c r="D60" i="2"/>
  <c r="H60" i="2"/>
  <c r="G60" i="2"/>
  <c r="F60" i="2"/>
  <c r="E60" i="2"/>
  <c r="A60" i="2"/>
  <c r="L59" i="2"/>
  <c r="J59" i="2"/>
  <c r="C59" i="2"/>
  <c r="I59" i="2"/>
  <c r="D59" i="2"/>
  <c r="H59" i="2"/>
  <c r="G59" i="2"/>
  <c r="F59" i="2"/>
  <c r="E59" i="2"/>
  <c r="A59" i="2"/>
  <c r="L58" i="2"/>
  <c r="J58" i="2"/>
  <c r="C58" i="2"/>
  <c r="I58" i="2"/>
  <c r="D58" i="2"/>
  <c r="H58" i="2"/>
  <c r="G58" i="2"/>
  <c r="F58" i="2"/>
  <c r="E58" i="2"/>
  <c r="A58" i="2"/>
  <c r="L57" i="2"/>
  <c r="J57" i="2"/>
  <c r="C57" i="2"/>
  <c r="I57" i="2"/>
  <c r="D57" i="2"/>
  <c r="H57" i="2"/>
  <c r="G57" i="2"/>
  <c r="F57" i="2"/>
  <c r="E57" i="2"/>
  <c r="A57" i="2"/>
  <c r="L56" i="2"/>
  <c r="J56" i="2"/>
  <c r="C56" i="2"/>
  <c r="I56" i="2"/>
  <c r="D56" i="2"/>
  <c r="H56" i="2"/>
  <c r="G56" i="2"/>
  <c r="F56" i="2"/>
  <c r="E56" i="2"/>
  <c r="A56" i="2"/>
  <c r="L55" i="2"/>
  <c r="J55" i="2"/>
  <c r="C55" i="2"/>
  <c r="I55" i="2"/>
  <c r="D55" i="2"/>
  <c r="H55" i="2"/>
  <c r="G55" i="2"/>
  <c r="F55" i="2"/>
  <c r="E55" i="2"/>
  <c r="A55" i="2"/>
  <c r="L54" i="2"/>
  <c r="J54" i="2"/>
  <c r="C54" i="2"/>
  <c r="I54" i="2"/>
  <c r="D54" i="2"/>
  <c r="H54" i="2"/>
  <c r="G54" i="2"/>
  <c r="F54" i="2"/>
  <c r="E54" i="2"/>
  <c r="A54" i="2"/>
  <c r="L53" i="2"/>
  <c r="J53" i="2"/>
  <c r="C53" i="2"/>
  <c r="I53" i="2"/>
  <c r="D53" i="2"/>
  <c r="H53" i="2"/>
  <c r="G53" i="2"/>
  <c r="F53" i="2"/>
  <c r="E53" i="2"/>
  <c r="A53" i="2"/>
  <c r="L52" i="2"/>
  <c r="J52" i="2"/>
  <c r="C52" i="2"/>
  <c r="I52" i="2"/>
  <c r="D52" i="2"/>
  <c r="H52" i="2"/>
  <c r="G52" i="2"/>
  <c r="F52" i="2"/>
  <c r="E52" i="2"/>
  <c r="A52" i="2"/>
  <c r="L51" i="2"/>
  <c r="J51" i="2"/>
  <c r="C51" i="2"/>
  <c r="I51" i="2"/>
  <c r="D51" i="2"/>
  <c r="H51" i="2"/>
  <c r="G51" i="2"/>
  <c r="F51" i="2"/>
  <c r="E51" i="2"/>
  <c r="A51" i="2"/>
  <c r="L50" i="2"/>
  <c r="J50" i="2"/>
  <c r="C50" i="2"/>
  <c r="I50" i="2"/>
  <c r="D50" i="2"/>
  <c r="H50" i="2"/>
  <c r="G50" i="2"/>
  <c r="F50" i="2"/>
  <c r="E50" i="2"/>
  <c r="A50" i="2"/>
  <c r="L49" i="2"/>
  <c r="J49" i="2"/>
  <c r="C49" i="2"/>
  <c r="I49" i="2"/>
  <c r="D49" i="2"/>
  <c r="H49" i="2"/>
  <c r="G49" i="2"/>
  <c r="F49" i="2"/>
  <c r="E49" i="2"/>
  <c r="A49" i="2"/>
  <c r="L48" i="2"/>
  <c r="J48" i="2"/>
  <c r="C48" i="2"/>
  <c r="I48" i="2"/>
  <c r="D48" i="2"/>
  <c r="H48" i="2"/>
  <c r="G48" i="2"/>
  <c r="F48" i="2"/>
  <c r="E48" i="2"/>
  <c r="A48" i="2"/>
  <c r="L47" i="2"/>
  <c r="J47" i="2"/>
  <c r="C47" i="2"/>
  <c r="I47" i="2"/>
  <c r="D47" i="2"/>
  <c r="H47" i="2"/>
  <c r="G47" i="2"/>
  <c r="F47" i="2"/>
  <c r="E47" i="2"/>
  <c r="A47" i="2"/>
  <c r="L46" i="2"/>
  <c r="J46" i="2"/>
  <c r="C46" i="2"/>
  <c r="I46" i="2"/>
  <c r="D46" i="2"/>
  <c r="H46" i="2"/>
  <c r="G46" i="2"/>
  <c r="F46" i="2"/>
  <c r="E46" i="2"/>
  <c r="A46" i="2"/>
  <c r="L45" i="2"/>
  <c r="J45" i="2"/>
  <c r="C45" i="2"/>
  <c r="I45" i="2"/>
  <c r="D45" i="2"/>
  <c r="H45" i="2"/>
  <c r="G45" i="2"/>
  <c r="F45" i="2"/>
  <c r="E45" i="2"/>
  <c r="A45" i="2"/>
  <c r="L44" i="2"/>
  <c r="J44" i="2"/>
  <c r="C44" i="2"/>
  <c r="I44" i="2"/>
  <c r="D44" i="2"/>
  <c r="H44" i="2"/>
  <c r="G44" i="2"/>
  <c r="F44" i="2"/>
  <c r="E44" i="2"/>
  <c r="A44" i="2"/>
  <c r="L43" i="2"/>
  <c r="J43" i="2"/>
  <c r="C43" i="2"/>
  <c r="I43" i="2"/>
  <c r="D43" i="2"/>
  <c r="H43" i="2"/>
  <c r="G43" i="2"/>
  <c r="F43" i="2"/>
  <c r="E43" i="2"/>
  <c r="A43" i="2"/>
  <c r="L42" i="2"/>
  <c r="J42" i="2"/>
  <c r="C42" i="2"/>
  <c r="I42" i="2"/>
  <c r="D42" i="2"/>
  <c r="H42" i="2"/>
  <c r="G42" i="2"/>
  <c r="F42" i="2"/>
  <c r="E42" i="2"/>
  <c r="A42" i="2"/>
  <c r="L41" i="2"/>
  <c r="J41" i="2"/>
  <c r="C41" i="2"/>
  <c r="I41" i="2"/>
  <c r="D41" i="2"/>
  <c r="H41" i="2"/>
  <c r="G41" i="2"/>
  <c r="F41" i="2"/>
  <c r="E41" i="2"/>
  <c r="A41" i="2"/>
  <c r="L40" i="2"/>
  <c r="J40" i="2"/>
  <c r="C40" i="2"/>
  <c r="I40" i="2"/>
  <c r="D40" i="2"/>
  <c r="H40" i="2"/>
  <c r="G40" i="2"/>
  <c r="F40" i="2"/>
  <c r="E40" i="2"/>
  <c r="A40" i="2"/>
  <c r="L39" i="2"/>
  <c r="J39" i="2"/>
  <c r="C39" i="2"/>
  <c r="I39" i="2"/>
  <c r="D39" i="2"/>
  <c r="H39" i="2"/>
  <c r="G39" i="2"/>
  <c r="F39" i="2"/>
  <c r="E39" i="2"/>
  <c r="A39" i="2"/>
  <c r="L38" i="2"/>
  <c r="J38" i="2"/>
  <c r="C38" i="2"/>
  <c r="I38" i="2"/>
  <c r="D38" i="2"/>
  <c r="H38" i="2"/>
  <c r="G38" i="2"/>
  <c r="F38" i="2"/>
  <c r="E38" i="2"/>
  <c r="A38" i="2"/>
  <c r="L37" i="2"/>
  <c r="J37" i="2"/>
  <c r="C37" i="2"/>
  <c r="I37" i="2"/>
  <c r="D37" i="2"/>
  <c r="H37" i="2"/>
  <c r="G37" i="2"/>
  <c r="F37" i="2"/>
  <c r="E37" i="2"/>
  <c r="A37" i="2"/>
  <c r="L36" i="2"/>
  <c r="J36" i="2"/>
  <c r="C36" i="2"/>
  <c r="I36" i="2"/>
  <c r="D36" i="2"/>
  <c r="H36" i="2"/>
  <c r="G36" i="2"/>
  <c r="F36" i="2"/>
  <c r="E36" i="2"/>
  <c r="A36" i="2"/>
  <c r="L35" i="2"/>
  <c r="J35" i="2"/>
  <c r="C35" i="2"/>
  <c r="I35" i="2"/>
  <c r="D35" i="2"/>
  <c r="H35" i="2"/>
  <c r="G35" i="2"/>
  <c r="F35" i="2"/>
  <c r="E35" i="2"/>
  <c r="A35" i="2"/>
  <c r="L34" i="2"/>
  <c r="J34" i="2"/>
  <c r="C34" i="2"/>
  <c r="I34" i="2"/>
  <c r="D34" i="2"/>
  <c r="H34" i="2"/>
  <c r="G34" i="2"/>
  <c r="F34" i="2"/>
  <c r="E34" i="2"/>
  <c r="A34" i="2"/>
  <c r="L33" i="2"/>
  <c r="J33" i="2"/>
  <c r="C33" i="2"/>
  <c r="I33" i="2"/>
  <c r="D33" i="2"/>
  <c r="H33" i="2"/>
  <c r="G33" i="2"/>
  <c r="F33" i="2"/>
  <c r="E33" i="2"/>
  <c r="A33" i="2"/>
  <c r="L32" i="2"/>
  <c r="J32" i="2"/>
  <c r="C32" i="2"/>
  <c r="I32" i="2"/>
  <c r="D32" i="2"/>
  <c r="H32" i="2"/>
  <c r="G32" i="2"/>
  <c r="F32" i="2"/>
  <c r="E32" i="2"/>
  <c r="A32" i="2"/>
  <c r="L31" i="2"/>
  <c r="J31" i="2"/>
  <c r="C31" i="2"/>
  <c r="I31" i="2"/>
  <c r="D31" i="2"/>
  <c r="H31" i="2"/>
  <c r="G31" i="2"/>
  <c r="F31" i="2"/>
  <c r="E31" i="2"/>
  <c r="A31" i="2"/>
  <c r="L30" i="2"/>
  <c r="J30" i="2"/>
  <c r="C30" i="2"/>
  <c r="I30" i="2"/>
  <c r="D30" i="2"/>
  <c r="H30" i="2"/>
  <c r="G30" i="2"/>
  <c r="F30" i="2"/>
  <c r="E30" i="2"/>
  <c r="A30" i="2"/>
  <c r="L29" i="2"/>
  <c r="J29" i="2"/>
  <c r="C29" i="2"/>
  <c r="I29" i="2"/>
  <c r="D29" i="2"/>
  <c r="H29" i="2"/>
  <c r="G29" i="2"/>
  <c r="F29" i="2"/>
  <c r="E29" i="2"/>
  <c r="A29" i="2"/>
  <c r="L28" i="2"/>
  <c r="J28" i="2"/>
  <c r="C28" i="2"/>
  <c r="I28" i="2"/>
  <c r="D28" i="2"/>
  <c r="H28" i="2"/>
  <c r="G28" i="2"/>
  <c r="F28" i="2"/>
  <c r="E28" i="2"/>
  <c r="A28" i="2"/>
  <c r="L27" i="2"/>
  <c r="J27" i="2"/>
  <c r="C27" i="2"/>
  <c r="I27" i="2"/>
  <c r="D27" i="2"/>
  <c r="H27" i="2"/>
  <c r="G27" i="2"/>
  <c r="F27" i="2"/>
  <c r="E27" i="2"/>
  <c r="A27" i="2"/>
  <c r="L26" i="2"/>
  <c r="J26" i="2"/>
  <c r="C26" i="2"/>
  <c r="I26" i="2"/>
  <c r="D26" i="2"/>
  <c r="H26" i="2"/>
  <c r="G26" i="2"/>
  <c r="F26" i="2"/>
  <c r="E26" i="2"/>
  <c r="A26" i="2"/>
  <c r="A3" i="2"/>
  <c r="A4" i="2"/>
  <c r="A5" i="2"/>
  <c r="A6" i="2"/>
  <c r="A7" i="2"/>
  <c r="A8" i="2"/>
  <c r="A9" i="2"/>
  <c r="A10" i="2"/>
  <c r="A11" i="2"/>
  <c r="A12" i="2"/>
  <c r="A13" i="2"/>
  <c r="A14" i="2"/>
  <c r="A15" i="2"/>
  <c r="A16" i="2"/>
  <c r="A17" i="2"/>
  <c r="A18" i="2"/>
  <c r="A19" i="2"/>
  <c r="A20" i="2"/>
  <c r="A21" i="2"/>
  <c r="A22" i="2"/>
  <c r="A23" i="2"/>
  <c r="A24" i="2"/>
  <c r="A25" i="2"/>
  <c r="C3" i="2"/>
  <c r="C4" i="2"/>
  <c r="C5" i="2"/>
  <c r="C6" i="2"/>
  <c r="C7" i="2"/>
  <c r="C8" i="2"/>
  <c r="C9" i="2"/>
  <c r="C10" i="2"/>
  <c r="C11" i="2"/>
  <c r="C12" i="2"/>
  <c r="C13" i="2"/>
  <c r="C14" i="2"/>
  <c r="C15" i="2"/>
  <c r="C16" i="2"/>
  <c r="C17" i="2"/>
  <c r="C18" i="2"/>
  <c r="C19" i="2"/>
  <c r="C20" i="2"/>
  <c r="C21" i="2"/>
  <c r="C22" i="2"/>
  <c r="C23" i="2"/>
  <c r="C24" i="2"/>
  <c r="C25" i="2"/>
  <c r="C2" i="2"/>
  <c r="L3" i="2"/>
  <c r="L4" i="2"/>
  <c r="L5" i="2"/>
  <c r="L6" i="2"/>
  <c r="L7" i="2"/>
  <c r="L8" i="2"/>
  <c r="L9" i="2"/>
  <c r="L10" i="2"/>
  <c r="L11" i="2"/>
  <c r="L12" i="2"/>
  <c r="L13" i="2"/>
  <c r="L14" i="2"/>
  <c r="L15" i="2"/>
  <c r="L16" i="2"/>
  <c r="L17" i="2"/>
  <c r="L18" i="2"/>
  <c r="L19" i="2"/>
  <c r="L20" i="2"/>
  <c r="L21" i="2"/>
  <c r="L22" i="2"/>
  <c r="L23" i="2"/>
  <c r="L24" i="2"/>
  <c r="L25" i="2"/>
  <c r="L2" i="2"/>
  <c r="J3" i="2"/>
  <c r="J4" i="2"/>
  <c r="J5" i="2"/>
  <c r="J6" i="2"/>
  <c r="J7" i="2"/>
  <c r="J8" i="2"/>
  <c r="J9" i="2"/>
  <c r="J10" i="2"/>
  <c r="J11" i="2"/>
  <c r="J12" i="2"/>
  <c r="J13" i="2"/>
  <c r="J14" i="2"/>
  <c r="J15" i="2"/>
  <c r="J16" i="2"/>
  <c r="J17" i="2"/>
  <c r="J18" i="2"/>
  <c r="J19" i="2"/>
  <c r="J20" i="2"/>
  <c r="J21" i="2"/>
  <c r="J22" i="2"/>
  <c r="J23" i="2"/>
  <c r="J24" i="2"/>
  <c r="J25" i="2"/>
  <c r="J2" i="2"/>
  <c r="I3" i="2"/>
  <c r="I4" i="2"/>
  <c r="I5" i="2"/>
  <c r="I6" i="2"/>
  <c r="I7" i="2"/>
  <c r="I8" i="2"/>
  <c r="I9" i="2"/>
  <c r="I10" i="2"/>
  <c r="I11" i="2"/>
  <c r="I12" i="2"/>
  <c r="I13" i="2"/>
  <c r="I14" i="2"/>
  <c r="I15" i="2"/>
  <c r="I16" i="2"/>
  <c r="I17" i="2"/>
  <c r="I18" i="2"/>
  <c r="I19" i="2"/>
  <c r="I20" i="2"/>
  <c r="I21" i="2"/>
  <c r="I22" i="2"/>
  <c r="I23" i="2"/>
  <c r="I24" i="2"/>
  <c r="I25" i="2"/>
  <c r="I2" i="2"/>
  <c r="D3" i="2"/>
  <c r="H3" i="2"/>
  <c r="D4" i="2"/>
  <c r="H4" i="2"/>
  <c r="D5" i="2"/>
  <c r="H5" i="2"/>
  <c r="D6" i="2"/>
  <c r="H6" i="2"/>
  <c r="D7" i="2"/>
  <c r="H7" i="2"/>
  <c r="D8" i="2"/>
  <c r="H8" i="2"/>
  <c r="D9" i="2"/>
  <c r="H9" i="2"/>
  <c r="D10" i="2"/>
  <c r="H10" i="2"/>
  <c r="D11" i="2"/>
  <c r="H11" i="2"/>
  <c r="D12" i="2"/>
  <c r="H12" i="2"/>
  <c r="D13" i="2"/>
  <c r="H13" i="2"/>
  <c r="D14" i="2"/>
  <c r="H14" i="2"/>
  <c r="D15" i="2"/>
  <c r="H15" i="2"/>
  <c r="D16" i="2"/>
  <c r="H16" i="2"/>
  <c r="D17" i="2"/>
  <c r="H17" i="2"/>
  <c r="D18" i="2"/>
  <c r="H18" i="2"/>
  <c r="D19" i="2"/>
  <c r="H19" i="2"/>
  <c r="D20" i="2"/>
  <c r="H20" i="2"/>
  <c r="D21" i="2"/>
  <c r="H21" i="2"/>
  <c r="D22" i="2"/>
  <c r="H22" i="2"/>
  <c r="D23" i="2"/>
  <c r="H23" i="2"/>
  <c r="D24" i="2"/>
  <c r="H24" i="2"/>
  <c r="D25" i="2"/>
  <c r="H25" i="2"/>
  <c r="D2" i="2"/>
  <c r="H2" i="2"/>
  <c r="G3" i="2"/>
  <c r="G4" i="2"/>
  <c r="G5" i="2"/>
  <c r="G6" i="2"/>
  <c r="G7" i="2"/>
  <c r="G8" i="2"/>
  <c r="G9" i="2"/>
  <c r="G10" i="2"/>
  <c r="G11" i="2"/>
  <c r="G12" i="2"/>
  <c r="G13" i="2"/>
  <c r="G14" i="2"/>
  <c r="G15" i="2"/>
  <c r="G16" i="2"/>
  <c r="G17" i="2"/>
  <c r="G18" i="2"/>
  <c r="G19" i="2"/>
  <c r="G20" i="2"/>
  <c r="G21" i="2"/>
  <c r="G22" i="2"/>
  <c r="G23" i="2"/>
  <c r="G24" i="2"/>
  <c r="G25" i="2"/>
  <c r="G2" i="2"/>
  <c r="F3" i="2"/>
  <c r="F4" i="2"/>
  <c r="F5" i="2"/>
  <c r="F6" i="2"/>
  <c r="F7" i="2"/>
  <c r="F8" i="2"/>
  <c r="F9" i="2"/>
  <c r="F10" i="2"/>
  <c r="F11" i="2"/>
  <c r="F12" i="2"/>
  <c r="F13" i="2"/>
  <c r="F14" i="2"/>
  <c r="F15" i="2"/>
  <c r="F16" i="2"/>
  <c r="F17" i="2"/>
  <c r="F18" i="2"/>
  <c r="F19" i="2"/>
  <c r="F20" i="2"/>
  <c r="F21" i="2"/>
  <c r="F22" i="2"/>
  <c r="F23" i="2"/>
  <c r="F24" i="2"/>
  <c r="F25" i="2"/>
  <c r="F2" i="2"/>
  <c r="E25" i="2"/>
  <c r="E24" i="2"/>
  <c r="E23" i="2"/>
  <c r="E22" i="2"/>
  <c r="E21" i="2"/>
  <c r="E20" i="2"/>
  <c r="E19" i="2"/>
  <c r="E18" i="2"/>
  <c r="E17" i="2"/>
  <c r="E16" i="2"/>
  <c r="E15" i="2"/>
  <c r="E14" i="2"/>
  <c r="E13" i="2"/>
  <c r="E12" i="2"/>
  <c r="E11" i="2"/>
  <c r="E10" i="2"/>
  <c r="E9" i="2"/>
  <c r="E8" i="2"/>
  <c r="E7" i="2"/>
  <c r="E6" i="2"/>
  <c r="E5" i="2"/>
  <c r="E4" i="2"/>
  <c r="E3" i="2"/>
  <c r="E2" i="2"/>
</calcChain>
</file>

<file path=xl/sharedStrings.xml><?xml version="1.0" encoding="utf-8"?>
<sst xmlns="http://schemas.openxmlformats.org/spreadsheetml/2006/main" count="14652" uniqueCount="3094">
  <si>
    <t>December</t>
  </si>
  <si>
    <t>November</t>
  </si>
  <si>
    <t>Sunday</t>
  </si>
  <si>
    <t>N</t>
  </si>
  <si>
    <t>Y</t>
  </si>
  <si>
    <t>DateKey</t>
  </si>
  <si>
    <t>FullDate</t>
  </si>
  <si>
    <t>DateName</t>
  </si>
  <si>
    <t>DayOfWeek</t>
  </si>
  <si>
    <t>DayNameOfWeek</t>
  </si>
  <si>
    <t>DayOfMonth</t>
  </si>
  <si>
    <t>DayOfYear</t>
  </si>
  <si>
    <t>WeekdayWeekend</t>
  </si>
  <si>
    <t>WeekOfYear</t>
  </si>
  <si>
    <t>MonthName</t>
  </si>
  <si>
    <t>MonthOfYear</t>
  </si>
  <si>
    <t>IsLastDayOfMonth</t>
  </si>
  <si>
    <t>CalendarQuarter</t>
  </si>
  <si>
    <t>CalendarYear</t>
  </si>
  <si>
    <t>CalendarYearMonth</t>
  </si>
  <si>
    <t>CalendarYearQtr</t>
  </si>
  <si>
    <t>FiscalMonthOfYear</t>
  </si>
  <si>
    <t>FiscalQuarter</t>
  </si>
  <si>
    <t>FiscalYear</t>
  </si>
  <si>
    <t>FiscalYearMonth</t>
  </si>
  <si>
    <t>FiscalYearQtr</t>
  </si>
  <si>
    <t>Monday</t>
  </si>
  <si>
    <t>Tuesday</t>
  </si>
  <si>
    <t>Wednesday</t>
  </si>
  <si>
    <t>Thursday</t>
  </si>
  <si>
    <t>Friday</t>
  </si>
  <si>
    <t>Saturday</t>
  </si>
  <si>
    <t>Weekday</t>
  </si>
  <si>
    <t>January</t>
  </si>
  <si>
    <t>Weekend</t>
  </si>
  <si>
    <t>February</t>
  </si>
  <si>
    <t>March</t>
  </si>
  <si>
    <t>April</t>
  </si>
  <si>
    <t>May</t>
  </si>
  <si>
    <t>June</t>
  </si>
  <si>
    <t>July</t>
  </si>
  <si>
    <t>August</t>
  </si>
  <si>
    <t>September</t>
  </si>
  <si>
    <t>October</t>
  </si>
  <si>
    <t>20050101</t>
  </si>
  <si>
    <t>2005/01/01</t>
  </si>
  <si>
    <t>2005-01</t>
  </si>
  <si>
    <t>2005Q1</t>
  </si>
  <si>
    <t>FY2005-07</t>
  </si>
  <si>
    <t>FY2005Q3</t>
  </si>
  <si>
    <t>20050102</t>
  </si>
  <si>
    <t>2005/01/02</t>
  </si>
  <si>
    <t>20050103</t>
  </si>
  <si>
    <t>2005/01/03</t>
  </si>
  <si>
    <t>20050104</t>
  </si>
  <si>
    <t>2005/01/04</t>
  </si>
  <si>
    <t>20050105</t>
  </si>
  <si>
    <t>2005/01/05</t>
  </si>
  <si>
    <t>20050106</t>
  </si>
  <si>
    <t>2005/01/06</t>
  </si>
  <si>
    <t>20050107</t>
  </si>
  <si>
    <t>2005/01/07</t>
  </si>
  <si>
    <t>20050108</t>
  </si>
  <si>
    <t>2005/01/08</t>
  </si>
  <si>
    <t>20050109</t>
  </si>
  <si>
    <t>2005/01/09</t>
  </si>
  <si>
    <t>20050110</t>
  </si>
  <si>
    <t>2005/01/10</t>
  </si>
  <si>
    <t>20050111</t>
  </si>
  <si>
    <t>2005/01/11</t>
  </si>
  <si>
    <t>20050112</t>
  </si>
  <si>
    <t>2005/01/12</t>
  </si>
  <si>
    <t>20050113</t>
  </si>
  <si>
    <t>2005/01/13</t>
  </si>
  <si>
    <t>20050114</t>
  </si>
  <si>
    <t>2005/01/14</t>
  </si>
  <si>
    <t>20050115</t>
  </si>
  <si>
    <t>2005/01/15</t>
  </si>
  <si>
    <t>20050116</t>
  </si>
  <si>
    <t>2005/01/16</t>
  </si>
  <si>
    <t>20050117</t>
  </si>
  <si>
    <t>2005/01/17</t>
  </si>
  <si>
    <t>20050118</t>
  </si>
  <si>
    <t>2005/01/18</t>
  </si>
  <si>
    <t>20050119</t>
  </si>
  <si>
    <t>2005/01/19</t>
  </si>
  <si>
    <t>20050120</t>
  </si>
  <si>
    <t>2005/01/20</t>
  </si>
  <si>
    <t>20050121</t>
  </si>
  <si>
    <t>2005/01/21</t>
  </si>
  <si>
    <t>20050122</t>
  </si>
  <si>
    <t>2005/01/22</t>
  </si>
  <si>
    <t>20050123</t>
  </si>
  <si>
    <t>2005/01/23</t>
  </si>
  <si>
    <t>20050124</t>
  </si>
  <si>
    <t>2005/01/24</t>
  </si>
  <si>
    <t>20050125</t>
  </si>
  <si>
    <t>2005/01/25</t>
  </si>
  <si>
    <t>20050126</t>
  </si>
  <si>
    <t>2005/01/26</t>
  </si>
  <si>
    <t>20050127</t>
  </si>
  <si>
    <t>2005/01/27</t>
  </si>
  <si>
    <t>20050128</t>
  </si>
  <si>
    <t>2005/01/28</t>
  </si>
  <si>
    <t>20050129</t>
  </si>
  <si>
    <t>2005/01/29</t>
  </si>
  <si>
    <t>20050130</t>
  </si>
  <si>
    <t>2005/01/30</t>
  </si>
  <si>
    <t>20050131</t>
  </si>
  <si>
    <t>2005/01/31</t>
  </si>
  <si>
    <t>20050201</t>
  </si>
  <si>
    <t>2005/02/01</t>
  </si>
  <si>
    <t>2005-02</t>
  </si>
  <si>
    <t>FY2005-08</t>
  </si>
  <si>
    <t>20050202</t>
  </si>
  <si>
    <t>2005/02/02</t>
  </si>
  <si>
    <t>20050203</t>
  </si>
  <si>
    <t>2005/02/03</t>
  </si>
  <si>
    <t>20050204</t>
  </si>
  <si>
    <t>2005/02/04</t>
  </si>
  <si>
    <t>20050205</t>
  </si>
  <si>
    <t>2005/02/05</t>
  </si>
  <si>
    <t>20050206</t>
  </si>
  <si>
    <t>2005/02/06</t>
  </si>
  <si>
    <t>20050207</t>
  </si>
  <si>
    <t>2005/02/07</t>
  </si>
  <si>
    <t>20050208</t>
  </si>
  <si>
    <t>2005/02/08</t>
  </si>
  <si>
    <t>20050209</t>
  </si>
  <si>
    <t>2005/02/09</t>
  </si>
  <si>
    <t>20050210</t>
  </si>
  <si>
    <t>2005/02/10</t>
  </si>
  <si>
    <t>20050211</t>
  </si>
  <si>
    <t>2005/02/11</t>
  </si>
  <si>
    <t>20050212</t>
  </si>
  <si>
    <t>2005/02/12</t>
  </si>
  <si>
    <t>20050213</t>
  </si>
  <si>
    <t>2005/02/13</t>
  </si>
  <si>
    <t>20050214</t>
  </si>
  <si>
    <t>2005/02/14</t>
  </si>
  <si>
    <t>20050215</t>
  </si>
  <si>
    <t>2005/02/15</t>
  </si>
  <si>
    <t>20050216</t>
  </si>
  <si>
    <t>2005/02/16</t>
  </si>
  <si>
    <t>20050217</t>
  </si>
  <si>
    <t>2005/02/17</t>
  </si>
  <si>
    <t>20050218</t>
  </si>
  <si>
    <t>2005/02/18</t>
  </si>
  <si>
    <t>20050219</t>
  </si>
  <si>
    <t>2005/02/19</t>
  </si>
  <si>
    <t>20050220</t>
  </si>
  <si>
    <t>2005/02/20</t>
  </si>
  <si>
    <t>20050221</t>
  </si>
  <si>
    <t>2005/02/21</t>
  </si>
  <si>
    <t>20050222</t>
  </si>
  <si>
    <t>2005/02/22</t>
  </si>
  <si>
    <t>20050223</t>
  </si>
  <si>
    <t>2005/02/23</t>
  </si>
  <si>
    <t>20050224</t>
  </si>
  <si>
    <t>2005/02/24</t>
  </si>
  <si>
    <t>20050225</t>
  </si>
  <si>
    <t>2005/02/25</t>
  </si>
  <si>
    <t>20050226</t>
  </si>
  <si>
    <t>2005/02/26</t>
  </si>
  <si>
    <t>20050227</t>
  </si>
  <si>
    <t>2005/02/27</t>
  </si>
  <si>
    <t>20050228</t>
  </si>
  <si>
    <t>2005/02/28</t>
  </si>
  <si>
    <t>20050301</t>
  </si>
  <si>
    <t>2005/03/01</t>
  </si>
  <si>
    <t>2005-03</t>
  </si>
  <si>
    <t>FY2005-09</t>
  </si>
  <si>
    <t>20050302</t>
  </si>
  <si>
    <t>2005/03/02</t>
  </si>
  <si>
    <t>20050303</t>
  </si>
  <si>
    <t>2005/03/03</t>
  </si>
  <si>
    <t>20050304</t>
  </si>
  <si>
    <t>2005/03/04</t>
  </si>
  <si>
    <t>20050305</t>
  </si>
  <si>
    <t>2005/03/05</t>
  </si>
  <si>
    <t>20050306</t>
  </si>
  <si>
    <t>2005/03/06</t>
  </si>
  <si>
    <t>20050307</t>
  </si>
  <si>
    <t>2005/03/07</t>
  </si>
  <si>
    <t>20050308</t>
  </si>
  <si>
    <t>2005/03/08</t>
  </si>
  <si>
    <t>20050309</t>
  </si>
  <si>
    <t>2005/03/09</t>
  </si>
  <si>
    <t>20050310</t>
  </si>
  <si>
    <t>2005/03/10</t>
  </si>
  <si>
    <t>20050311</t>
  </si>
  <si>
    <t>2005/03/11</t>
  </si>
  <si>
    <t>20050312</t>
  </si>
  <si>
    <t>2005/03/12</t>
  </si>
  <si>
    <t>20050313</t>
  </si>
  <si>
    <t>2005/03/13</t>
  </si>
  <si>
    <t>20050314</t>
  </si>
  <si>
    <t>2005/03/14</t>
  </si>
  <si>
    <t>20050315</t>
  </si>
  <si>
    <t>2005/03/15</t>
  </si>
  <si>
    <t>20050316</t>
  </si>
  <si>
    <t>2005/03/16</t>
  </si>
  <si>
    <t>20050317</t>
  </si>
  <si>
    <t>2005/03/17</t>
  </si>
  <si>
    <t>20050318</t>
  </si>
  <si>
    <t>2005/03/18</t>
  </si>
  <si>
    <t>20050319</t>
  </si>
  <si>
    <t>2005/03/19</t>
  </si>
  <si>
    <t>20050320</t>
  </si>
  <si>
    <t>2005/03/20</t>
  </si>
  <si>
    <t>20050321</t>
  </si>
  <si>
    <t>2005/03/21</t>
  </si>
  <si>
    <t>20050322</t>
  </si>
  <si>
    <t>2005/03/22</t>
  </si>
  <si>
    <t>20050323</t>
  </si>
  <si>
    <t>2005/03/23</t>
  </si>
  <si>
    <t>20050324</t>
  </si>
  <si>
    <t>2005/03/24</t>
  </si>
  <si>
    <t>20050325</t>
  </si>
  <si>
    <t>2005/03/25</t>
  </si>
  <si>
    <t>20050326</t>
  </si>
  <si>
    <t>2005/03/26</t>
  </si>
  <si>
    <t>20050327</t>
  </si>
  <si>
    <t>2005/03/27</t>
  </si>
  <si>
    <t>20050328</t>
  </si>
  <si>
    <t>2005/03/28</t>
  </si>
  <si>
    <t>20050329</t>
  </si>
  <si>
    <t>2005/03/29</t>
  </si>
  <si>
    <t>20050330</t>
  </si>
  <si>
    <t>2005/03/30</t>
  </si>
  <si>
    <t>20050331</t>
  </si>
  <si>
    <t>2005/03/31</t>
  </si>
  <si>
    <t>20050401</t>
  </si>
  <si>
    <t>2005/04/01</t>
  </si>
  <si>
    <t>2005-04</t>
  </si>
  <si>
    <t>2005Q2</t>
  </si>
  <si>
    <t>FY2005-10</t>
  </si>
  <si>
    <t>FY2005Q4</t>
  </si>
  <si>
    <t>20050402</t>
  </si>
  <si>
    <t>2005/04/02</t>
  </si>
  <si>
    <t>20050403</t>
  </si>
  <si>
    <t>2005/04/03</t>
  </si>
  <si>
    <t>20050404</t>
  </si>
  <si>
    <t>2005/04/04</t>
  </si>
  <si>
    <t>20050405</t>
  </si>
  <si>
    <t>2005/04/05</t>
  </si>
  <si>
    <t>20050406</t>
  </si>
  <si>
    <t>2005/04/06</t>
  </si>
  <si>
    <t>20050407</t>
  </si>
  <si>
    <t>2005/04/07</t>
  </si>
  <si>
    <t>20050408</t>
  </si>
  <si>
    <t>2005/04/08</t>
  </si>
  <si>
    <t>20050409</t>
  </si>
  <si>
    <t>2005/04/09</t>
  </si>
  <si>
    <t>20050410</t>
  </si>
  <si>
    <t>2005/04/10</t>
  </si>
  <si>
    <t>20050411</t>
  </si>
  <si>
    <t>2005/04/11</t>
  </si>
  <si>
    <t>20050412</t>
  </si>
  <si>
    <t>2005/04/12</t>
  </si>
  <si>
    <t>20050413</t>
  </si>
  <si>
    <t>2005/04/13</t>
  </si>
  <si>
    <t>20050414</t>
  </si>
  <si>
    <t>2005/04/14</t>
  </si>
  <si>
    <t>20050415</t>
  </si>
  <si>
    <t>2005/04/15</t>
  </si>
  <si>
    <t>20050416</t>
  </si>
  <si>
    <t>2005/04/16</t>
  </si>
  <si>
    <t>20050417</t>
  </si>
  <si>
    <t>2005/04/17</t>
  </si>
  <si>
    <t>20050418</t>
  </si>
  <si>
    <t>2005/04/18</t>
  </si>
  <si>
    <t>20050419</t>
  </si>
  <si>
    <t>2005/04/19</t>
  </si>
  <si>
    <t>20050420</t>
  </si>
  <si>
    <t>2005/04/20</t>
  </si>
  <si>
    <t>20050421</t>
  </si>
  <si>
    <t>2005/04/21</t>
  </si>
  <si>
    <t>20050422</t>
  </si>
  <si>
    <t>2005/04/22</t>
  </si>
  <si>
    <t>20050423</t>
  </si>
  <si>
    <t>2005/04/23</t>
  </si>
  <si>
    <t>20050424</t>
  </si>
  <si>
    <t>2005/04/24</t>
  </si>
  <si>
    <t>20050425</t>
  </si>
  <si>
    <t>2005/04/25</t>
  </si>
  <si>
    <t>20050426</t>
  </si>
  <si>
    <t>2005/04/26</t>
  </si>
  <si>
    <t>20050427</t>
  </si>
  <si>
    <t>2005/04/27</t>
  </si>
  <si>
    <t>20050428</t>
  </si>
  <si>
    <t>2005/04/28</t>
  </si>
  <si>
    <t>20050429</t>
  </si>
  <si>
    <t>2005/04/29</t>
  </si>
  <si>
    <t>20050430</t>
  </si>
  <si>
    <t>2005/04/30</t>
  </si>
  <si>
    <t>20050501</t>
  </si>
  <si>
    <t>2005/05/01</t>
  </si>
  <si>
    <t>2005-05</t>
  </si>
  <si>
    <t>FY2005-11</t>
  </si>
  <si>
    <t>20050502</t>
  </si>
  <si>
    <t>2005/05/02</t>
  </si>
  <si>
    <t>20050503</t>
  </si>
  <si>
    <t>2005/05/03</t>
  </si>
  <si>
    <t>20050504</t>
  </si>
  <si>
    <t>2005/05/04</t>
  </si>
  <si>
    <t>20050505</t>
  </si>
  <si>
    <t>2005/05/05</t>
  </si>
  <si>
    <t>20050506</t>
  </si>
  <si>
    <t>2005/05/06</t>
  </si>
  <si>
    <t>20050507</t>
  </si>
  <si>
    <t>2005/05/07</t>
  </si>
  <si>
    <t>20050508</t>
  </si>
  <si>
    <t>2005/05/08</t>
  </si>
  <si>
    <t>20050509</t>
  </si>
  <si>
    <t>2005/05/09</t>
  </si>
  <si>
    <t>20050510</t>
  </si>
  <si>
    <t>2005/05/10</t>
  </si>
  <si>
    <t>20050511</t>
  </si>
  <si>
    <t>2005/05/11</t>
  </si>
  <si>
    <t>20050512</t>
  </si>
  <si>
    <t>2005/05/12</t>
  </si>
  <si>
    <t>20050513</t>
  </si>
  <si>
    <t>2005/05/13</t>
  </si>
  <si>
    <t>20050514</t>
  </si>
  <si>
    <t>2005/05/14</t>
  </si>
  <si>
    <t>20050515</t>
  </si>
  <si>
    <t>2005/05/15</t>
  </si>
  <si>
    <t>20050516</t>
  </si>
  <si>
    <t>2005/05/16</t>
  </si>
  <si>
    <t>20050517</t>
  </si>
  <si>
    <t>2005/05/17</t>
  </si>
  <si>
    <t>20050518</t>
  </si>
  <si>
    <t>2005/05/18</t>
  </si>
  <si>
    <t>20050519</t>
  </si>
  <si>
    <t>2005/05/19</t>
  </si>
  <si>
    <t>20050520</t>
  </si>
  <si>
    <t>2005/05/20</t>
  </si>
  <si>
    <t>20050521</t>
  </si>
  <si>
    <t>2005/05/21</t>
  </si>
  <si>
    <t>20050522</t>
  </si>
  <si>
    <t>2005/05/22</t>
  </si>
  <si>
    <t>20050523</t>
  </si>
  <si>
    <t>2005/05/23</t>
  </si>
  <si>
    <t>20050524</t>
  </si>
  <si>
    <t>2005/05/24</t>
  </si>
  <si>
    <t>20050525</t>
  </si>
  <si>
    <t>2005/05/25</t>
  </si>
  <si>
    <t>20050526</t>
  </si>
  <si>
    <t>2005/05/26</t>
  </si>
  <si>
    <t>20050527</t>
  </si>
  <si>
    <t>2005/05/27</t>
  </si>
  <si>
    <t>20050528</t>
  </si>
  <si>
    <t>2005/05/28</t>
  </si>
  <si>
    <t>20050529</t>
  </si>
  <si>
    <t>2005/05/29</t>
  </si>
  <si>
    <t>20050530</t>
  </si>
  <si>
    <t>2005/05/30</t>
  </si>
  <si>
    <t>20050531</t>
  </si>
  <si>
    <t>2005/05/31</t>
  </si>
  <si>
    <t>20050601</t>
  </si>
  <si>
    <t>2005/06/01</t>
  </si>
  <si>
    <t>2005-06</t>
  </si>
  <si>
    <t>FY2005-12</t>
  </si>
  <si>
    <t>20050602</t>
  </si>
  <si>
    <t>2005/06/02</t>
  </si>
  <si>
    <t>20050603</t>
  </si>
  <si>
    <t>2005/06/03</t>
  </si>
  <si>
    <t>20050604</t>
  </si>
  <si>
    <t>2005/06/04</t>
  </si>
  <si>
    <t>20050605</t>
  </si>
  <si>
    <t>2005/06/05</t>
  </si>
  <si>
    <t>20050606</t>
  </si>
  <si>
    <t>2005/06/06</t>
  </si>
  <si>
    <t>20050607</t>
  </si>
  <si>
    <t>2005/06/07</t>
  </si>
  <si>
    <t>20050608</t>
  </si>
  <si>
    <t>2005/06/08</t>
  </si>
  <si>
    <t>20050609</t>
  </si>
  <si>
    <t>2005/06/09</t>
  </si>
  <si>
    <t>20050610</t>
  </si>
  <si>
    <t>2005/06/10</t>
  </si>
  <si>
    <t>20050611</t>
  </si>
  <si>
    <t>2005/06/11</t>
  </si>
  <si>
    <t>20050612</t>
  </si>
  <si>
    <t>2005/06/12</t>
  </si>
  <si>
    <t>20050613</t>
  </si>
  <si>
    <t>2005/06/13</t>
  </si>
  <si>
    <t>20050614</t>
  </si>
  <si>
    <t>2005/06/14</t>
  </si>
  <si>
    <t>20050615</t>
  </si>
  <si>
    <t>2005/06/15</t>
  </si>
  <si>
    <t>20050616</t>
  </si>
  <si>
    <t>2005/06/16</t>
  </si>
  <si>
    <t>20050617</t>
  </si>
  <si>
    <t>2005/06/17</t>
  </si>
  <si>
    <t>20050618</t>
  </si>
  <si>
    <t>2005/06/18</t>
  </si>
  <si>
    <t>20050619</t>
  </si>
  <si>
    <t>2005/06/19</t>
  </si>
  <si>
    <t>20050620</t>
  </si>
  <si>
    <t>2005/06/20</t>
  </si>
  <si>
    <t>20050621</t>
  </si>
  <si>
    <t>2005/06/21</t>
  </si>
  <si>
    <t>20050622</t>
  </si>
  <si>
    <t>2005/06/22</t>
  </si>
  <si>
    <t>20050623</t>
  </si>
  <si>
    <t>2005/06/23</t>
  </si>
  <si>
    <t>20050624</t>
  </si>
  <si>
    <t>2005/06/24</t>
  </si>
  <si>
    <t>20050625</t>
  </si>
  <si>
    <t>2005/06/25</t>
  </si>
  <si>
    <t>20050626</t>
  </si>
  <si>
    <t>2005/06/26</t>
  </si>
  <si>
    <t>20050627</t>
  </si>
  <si>
    <t>2005/06/27</t>
  </si>
  <si>
    <t>20050628</t>
  </si>
  <si>
    <t>2005/06/28</t>
  </si>
  <si>
    <t>20050629</t>
  </si>
  <si>
    <t>2005/06/29</t>
  </si>
  <si>
    <t>20050630</t>
  </si>
  <si>
    <t>2005/06/30</t>
  </si>
  <si>
    <t>20050701</t>
  </si>
  <si>
    <t>2005/07/01</t>
  </si>
  <si>
    <t>2005-07</t>
  </si>
  <si>
    <t>2005Q3</t>
  </si>
  <si>
    <t>FY2006-01</t>
  </si>
  <si>
    <t>FY2006Q1</t>
  </si>
  <si>
    <t>20050702</t>
  </si>
  <si>
    <t>2005/07/02</t>
  </si>
  <si>
    <t>20050703</t>
  </si>
  <si>
    <t>2005/07/03</t>
  </si>
  <si>
    <t>20050704</t>
  </si>
  <si>
    <t>2005/07/04</t>
  </si>
  <si>
    <t>20050705</t>
  </si>
  <si>
    <t>2005/07/05</t>
  </si>
  <si>
    <t>20050706</t>
  </si>
  <si>
    <t>2005/07/06</t>
  </si>
  <si>
    <t>20050707</t>
  </si>
  <si>
    <t>2005/07/07</t>
  </si>
  <si>
    <t>20050708</t>
  </si>
  <si>
    <t>2005/07/08</t>
  </si>
  <si>
    <t>20050709</t>
  </si>
  <si>
    <t>2005/07/09</t>
  </si>
  <si>
    <t>20050710</t>
  </si>
  <si>
    <t>2005/07/10</t>
  </si>
  <si>
    <t>20050711</t>
  </si>
  <si>
    <t>2005/07/11</t>
  </si>
  <si>
    <t>20050712</t>
  </si>
  <si>
    <t>2005/07/12</t>
  </si>
  <si>
    <t>20050713</t>
  </si>
  <si>
    <t>2005/07/13</t>
  </si>
  <si>
    <t>20050714</t>
  </si>
  <si>
    <t>2005/07/14</t>
  </si>
  <si>
    <t>20050715</t>
  </si>
  <si>
    <t>2005/07/15</t>
  </si>
  <si>
    <t>20050716</t>
  </si>
  <si>
    <t>2005/07/16</t>
  </si>
  <si>
    <t>20050717</t>
  </si>
  <si>
    <t>2005/07/17</t>
  </si>
  <si>
    <t>20050718</t>
  </si>
  <si>
    <t>2005/07/18</t>
  </si>
  <si>
    <t>20050719</t>
  </si>
  <si>
    <t>2005/07/19</t>
  </si>
  <si>
    <t>20050720</t>
  </si>
  <si>
    <t>2005/07/20</t>
  </si>
  <si>
    <t>20050721</t>
  </si>
  <si>
    <t>2005/07/21</t>
  </si>
  <si>
    <t>20050722</t>
  </si>
  <si>
    <t>2005/07/22</t>
  </si>
  <si>
    <t>20050723</t>
  </si>
  <si>
    <t>2005/07/23</t>
  </si>
  <si>
    <t>20050724</t>
  </si>
  <si>
    <t>2005/07/24</t>
  </si>
  <si>
    <t>20050725</t>
  </si>
  <si>
    <t>2005/07/25</t>
  </si>
  <si>
    <t>20050726</t>
  </si>
  <si>
    <t>2005/07/26</t>
  </si>
  <si>
    <t>20050727</t>
  </si>
  <si>
    <t>2005/07/27</t>
  </si>
  <si>
    <t>20050728</t>
  </si>
  <si>
    <t>2005/07/28</t>
  </si>
  <si>
    <t>20050729</t>
  </si>
  <si>
    <t>2005/07/29</t>
  </si>
  <si>
    <t>20050730</t>
  </si>
  <si>
    <t>2005/07/30</t>
  </si>
  <si>
    <t>20050731</t>
  </si>
  <si>
    <t>2005/07/31</t>
  </si>
  <si>
    <t>20050801</t>
  </si>
  <si>
    <t>2005/08/01</t>
  </si>
  <si>
    <t>2005-08</t>
  </si>
  <si>
    <t>FY2006-02</t>
  </si>
  <si>
    <t>20050802</t>
  </si>
  <si>
    <t>2005/08/02</t>
  </si>
  <si>
    <t>20050803</t>
  </si>
  <si>
    <t>2005/08/03</t>
  </si>
  <si>
    <t>20050804</t>
  </si>
  <si>
    <t>2005/08/04</t>
  </si>
  <si>
    <t>20050805</t>
  </si>
  <si>
    <t>2005/08/05</t>
  </si>
  <si>
    <t>20050806</t>
  </si>
  <si>
    <t>2005/08/06</t>
  </si>
  <si>
    <t>20050807</t>
  </si>
  <si>
    <t>2005/08/07</t>
  </si>
  <si>
    <t>20050808</t>
  </si>
  <si>
    <t>2005/08/08</t>
  </si>
  <si>
    <t>20050809</t>
  </si>
  <si>
    <t>2005/08/09</t>
  </si>
  <si>
    <t>20050810</t>
  </si>
  <si>
    <t>2005/08/10</t>
  </si>
  <si>
    <t>20050811</t>
  </si>
  <si>
    <t>2005/08/11</t>
  </si>
  <si>
    <t>20050812</t>
  </si>
  <si>
    <t>2005/08/12</t>
  </si>
  <si>
    <t>20050813</t>
  </si>
  <si>
    <t>2005/08/13</t>
  </si>
  <si>
    <t>20050814</t>
  </si>
  <si>
    <t>2005/08/14</t>
  </si>
  <si>
    <t>20050815</t>
  </si>
  <si>
    <t>2005/08/15</t>
  </si>
  <si>
    <t>20050816</t>
  </si>
  <si>
    <t>2005/08/16</t>
  </si>
  <si>
    <t>20050817</t>
  </si>
  <si>
    <t>2005/08/17</t>
  </si>
  <si>
    <t>20050818</t>
  </si>
  <si>
    <t>2005/08/18</t>
  </si>
  <si>
    <t>20050819</t>
  </si>
  <si>
    <t>2005/08/19</t>
  </si>
  <si>
    <t>20050820</t>
  </si>
  <si>
    <t>2005/08/20</t>
  </si>
  <si>
    <t>20050821</t>
  </si>
  <si>
    <t>2005/08/21</t>
  </si>
  <si>
    <t>20050822</t>
  </si>
  <si>
    <t>2005/08/22</t>
  </si>
  <si>
    <t>20050823</t>
  </si>
  <si>
    <t>2005/08/23</t>
  </si>
  <si>
    <t>20050824</t>
  </si>
  <si>
    <t>2005/08/24</t>
  </si>
  <si>
    <t>20050825</t>
  </si>
  <si>
    <t>2005/08/25</t>
  </si>
  <si>
    <t>20050826</t>
  </si>
  <si>
    <t>2005/08/26</t>
  </si>
  <si>
    <t>20050827</t>
  </si>
  <si>
    <t>2005/08/27</t>
  </si>
  <si>
    <t>20050828</t>
  </si>
  <si>
    <t>2005/08/28</t>
  </si>
  <si>
    <t>20050829</t>
  </si>
  <si>
    <t>2005/08/29</t>
  </si>
  <si>
    <t>20050830</t>
  </si>
  <si>
    <t>2005/08/30</t>
  </si>
  <si>
    <t>20050831</t>
  </si>
  <si>
    <t>2005/08/31</t>
  </si>
  <si>
    <t>20050901</t>
  </si>
  <si>
    <t>2005/09/01</t>
  </si>
  <si>
    <t>2005-09</t>
  </si>
  <si>
    <t>FY2006-03</t>
  </si>
  <si>
    <t>20050902</t>
  </si>
  <si>
    <t>2005/09/02</t>
  </si>
  <si>
    <t>20050903</t>
  </si>
  <si>
    <t>2005/09/03</t>
  </si>
  <si>
    <t>20050904</t>
  </si>
  <si>
    <t>2005/09/04</t>
  </si>
  <si>
    <t>20050905</t>
  </si>
  <si>
    <t>2005/09/05</t>
  </si>
  <si>
    <t>20050906</t>
  </si>
  <si>
    <t>2005/09/06</t>
  </si>
  <si>
    <t>20050907</t>
  </si>
  <si>
    <t>2005/09/07</t>
  </si>
  <si>
    <t>20050908</t>
  </si>
  <si>
    <t>2005/09/08</t>
  </si>
  <si>
    <t>20050909</t>
  </si>
  <si>
    <t>2005/09/09</t>
  </si>
  <si>
    <t>20050910</t>
  </si>
  <si>
    <t>2005/09/10</t>
  </si>
  <si>
    <t>20050911</t>
  </si>
  <si>
    <t>2005/09/11</t>
  </si>
  <si>
    <t>20050912</t>
  </si>
  <si>
    <t>2005/09/12</t>
  </si>
  <si>
    <t>20050913</t>
  </si>
  <si>
    <t>2005/09/13</t>
  </si>
  <si>
    <t>20050914</t>
  </si>
  <si>
    <t>2005/09/14</t>
  </si>
  <si>
    <t>20050915</t>
  </si>
  <si>
    <t>2005/09/15</t>
  </si>
  <si>
    <t>20050916</t>
  </si>
  <si>
    <t>2005/09/16</t>
  </si>
  <si>
    <t>20050917</t>
  </si>
  <si>
    <t>2005/09/17</t>
  </si>
  <si>
    <t>20050918</t>
  </si>
  <si>
    <t>2005/09/18</t>
  </si>
  <si>
    <t>20050919</t>
  </si>
  <si>
    <t>2005/09/19</t>
  </si>
  <si>
    <t>20050920</t>
  </si>
  <si>
    <t>2005/09/20</t>
  </si>
  <si>
    <t>20050921</t>
  </si>
  <si>
    <t>2005/09/21</t>
  </si>
  <si>
    <t>20050922</t>
  </si>
  <si>
    <t>2005/09/22</t>
  </si>
  <si>
    <t>20050923</t>
  </si>
  <si>
    <t>2005/09/23</t>
  </si>
  <si>
    <t>20050924</t>
  </si>
  <si>
    <t>2005/09/24</t>
  </si>
  <si>
    <t>20050925</t>
  </si>
  <si>
    <t>2005/09/25</t>
  </si>
  <si>
    <t>20050926</t>
  </si>
  <si>
    <t>2005/09/26</t>
  </si>
  <si>
    <t>20050927</t>
  </si>
  <si>
    <t>2005/09/27</t>
  </si>
  <si>
    <t>20050928</t>
  </si>
  <si>
    <t>2005/09/28</t>
  </si>
  <si>
    <t>20050929</t>
  </si>
  <si>
    <t>2005/09/29</t>
  </si>
  <si>
    <t>20050930</t>
  </si>
  <si>
    <t>2005/09/30</t>
  </si>
  <si>
    <t>20051001</t>
  </si>
  <si>
    <t>2005/10/01</t>
  </si>
  <si>
    <t>2005-10</t>
  </si>
  <si>
    <t>2005Q4</t>
  </si>
  <si>
    <t>FY2006-04</t>
  </si>
  <si>
    <t>FY2006Q2</t>
  </si>
  <si>
    <t>20051002</t>
  </si>
  <si>
    <t>2005/10/02</t>
  </si>
  <si>
    <t>20051003</t>
  </si>
  <si>
    <t>2005/10/03</t>
  </si>
  <si>
    <t>20051004</t>
  </si>
  <si>
    <t>2005/10/04</t>
  </si>
  <si>
    <t>20051005</t>
  </si>
  <si>
    <t>2005/10/05</t>
  </si>
  <si>
    <t>20051006</t>
  </si>
  <si>
    <t>2005/10/06</t>
  </si>
  <si>
    <t>20051007</t>
  </si>
  <si>
    <t>2005/10/07</t>
  </si>
  <si>
    <t>20051008</t>
  </si>
  <si>
    <t>2005/10/08</t>
  </si>
  <si>
    <t>20051009</t>
  </si>
  <si>
    <t>2005/10/09</t>
  </si>
  <si>
    <t>20051010</t>
  </si>
  <si>
    <t>2005/10/10</t>
  </si>
  <si>
    <t>20051011</t>
  </si>
  <si>
    <t>2005/10/11</t>
  </si>
  <si>
    <t>20051012</t>
  </si>
  <si>
    <t>2005/10/12</t>
  </si>
  <si>
    <t>20051013</t>
  </si>
  <si>
    <t>2005/10/13</t>
  </si>
  <si>
    <t>20051014</t>
  </si>
  <si>
    <t>2005/10/14</t>
  </si>
  <si>
    <t>20051015</t>
  </si>
  <si>
    <t>2005/10/15</t>
  </si>
  <si>
    <t>20051016</t>
  </si>
  <si>
    <t>2005/10/16</t>
  </si>
  <si>
    <t>20051017</t>
  </si>
  <si>
    <t>2005/10/17</t>
  </si>
  <si>
    <t>20051018</t>
  </si>
  <si>
    <t>2005/10/18</t>
  </si>
  <si>
    <t>20051019</t>
  </si>
  <si>
    <t>2005/10/19</t>
  </si>
  <si>
    <t>20051020</t>
  </si>
  <si>
    <t>2005/10/20</t>
  </si>
  <si>
    <t>20051021</t>
  </si>
  <si>
    <t>2005/10/21</t>
  </si>
  <si>
    <t>20051022</t>
  </si>
  <si>
    <t>2005/10/22</t>
  </si>
  <si>
    <t>20051023</t>
  </si>
  <si>
    <t>2005/10/23</t>
  </si>
  <si>
    <t>20051024</t>
  </si>
  <si>
    <t>2005/10/24</t>
  </si>
  <si>
    <t>20051025</t>
  </si>
  <si>
    <t>2005/10/25</t>
  </si>
  <si>
    <t>20051026</t>
  </si>
  <si>
    <t>2005/10/26</t>
  </si>
  <si>
    <t>20051027</t>
  </si>
  <si>
    <t>2005/10/27</t>
  </si>
  <si>
    <t>20051028</t>
  </si>
  <si>
    <t>2005/10/28</t>
  </si>
  <si>
    <t>20051029</t>
  </si>
  <si>
    <t>2005/10/29</t>
  </si>
  <si>
    <t>20051030</t>
  </si>
  <si>
    <t>2005/10/30</t>
  </si>
  <si>
    <t>20051031</t>
  </si>
  <si>
    <t>2005/10/31</t>
  </si>
  <si>
    <t>20051101</t>
  </si>
  <si>
    <t>2005/11/01</t>
  </si>
  <si>
    <t>2005-11</t>
  </si>
  <si>
    <t>FY2006-05</t>
  </si>
  <si>
    <t>20051102</t>
  </si>
  <si>
    <t>2005/11/02</t>
  </si>
  <si>
    <t>20051103</t>
  </si>
  <si>
    <t>2005/11/03</t>
  </si>
  <si>
    <t>20051104</t>
  </si>
  <si>
    <t>2005/11/04</t>
  </si>
  <si>
    <t>20051105</t>
  </si>
  <si>
    <t>2005/11/05</t>
  </si>
  <si>
    <t>20051106</t>
  </si>
  <si>
    <t>2005/11/06</t>
  </si>
  <si>
    <t>20051107</t>
  </si>
  <si>
    <t>2005/11/07</t>
  </si>
  <si>
    <t>20051108</t>
  </si>
  <si>
    <t>2005/11/08</t>
  </si>
  <si>
    <t>20051109</t>
  </si>
  <si>
    <t>2005/11/09</t>
  </si>
  <si>
    <t>20051110</t>
  </si>
  <si>
    <t>2005/11/10</t>
  </si>
  <si>
    <t>20051111</t>
  </si>
  <si>
    <t>2005/11/11</t>
  </si>
  <si>
    <t>20051112</t>
  </si>
  <si>
    <t>2005/11/12</t>
  </si>
  <si>
    <t>20051113</t>
  </si>
  <si>
    <t>2005/11/13</t>
  </si>
  <si>
    <t>20051114</t>
  </si>
  <si>
    <t>2005/11/14</t>
  </si>
  <si>
    <t>20051115</t>
  </si>
  <si>
    <t>2005/11/15</t>
  </si>
  <si>
    <t>20051116</t>
  </si>
  <si>
    <t>2005/11/16</t>
  </si>
  <si>
    <t>20051117</t>
  </si>
  <si>
    <t>2005/11/17</t>
  </si>
  <si>
    <t>20051118</t>
  </si>
  <si>
    <t>2005/11/18</t>
  </si>
  <si>
    <t>20051119</t>
  </si>
  <si>
    <t>2005/11/19</t>
  </si>
  <si>
    <t>20051120</t>
  </si>
  <si>
    <t>2005/11/20</t>
  </si>
  <si>
    <t>20051121</t>
  </si>
  <si>
    <t>2005/11/21</t>
  </si>
  <si>
    <t>20051122</t>
  </si>
  <si>
    <t>2005/11/22</t>
  </si>
  <si>
    <t>20051123</t>
  </si>
  <si>
    <t>2005/11/23</t>
  </si>
  <si>
    <t>20051124</t>
  </si>
  <si>
    <t>2005/11/24</t>
  </si>
  <si>
    <t>20051125</t>
  </si>
  <si>
    <t>2005/11/25</t>
  </si>
  <si>
    <t>20051126</t>
  </si>
  <si>
    <t>2005/11/26</t>
  </si>
  <si>
    <t>20051127</t>
  </si>
  <si>
    <t>2005/11/27</t>
  </si>
  <si>
    <t>20051128</t>
  </si>
  <si>
    <t>2005/11/28</t>
  </si>
  <si>
    <t>20051129</t>
  </si>
  <si>
    <t>2005/11/29</t>
  </si>
  <si>
    <t>20051130</t>
  </si>
  <si>
    <t>2005/11/30</t>
  </si>
  <si>
    <t>20051201</t>
  </si>
  <si>
    <t>2005/12/01</t>
  </si>
  <si>
    <t>2005-12</t>
  </si>
  <si>
    <t>FY2006-06</t>
  </si>
  <si>
    <t>20051202</t>
  </si>
  <si>
    <t>2005/12/02</t>
  </si>
  <si>
    <t>20051203</t>
  </si>
  <si>
    <t>2005/12/03</t>
  </si>
  <si>
    <t>20051204</t>
  </si>
  <si>
    <t>2005/12/04</t>
  </si>
  <si>
    <t>20051205</t>
  </si>
  <si>
    <t>2005/12/05</t>
  </si>
  <si>
    <t>20051206</t>
  </si>
  <si>
    <t>2005/12/06</t>
  </si>
  <si>
    <t>20051207</t>
  </si>
  <si>
    <t>2005/12/07</t>
  </si>
  <si>
    <t>20051208</t>
  </si>
  <si>
    <t>2005/12/08</t>
  </si>
  <si>
    <t>20051209</t>
  </si>
  <si>
    <t>2005/12/09</t>
  </si>
  <si>
    <t>20051210</t>
  </si>
  <si>
    <t>2005/12/10</t>
  </si>
  <si>
    <t>20051211</t>
  </si>
  <si>
    <t>2005/12/11</t>
  </si>
  <si>
    <t>20051212</t>
  </si>
  <si>
    <t>2005/12/12</t>
  </si>
  <si>
    <t>20051213</t>
  </si>
  <si>
    <t>2005/12/13</t>
  </si>
  <si>
    <t>20051214</t>
  </si>
  <si>
    <t>2005/12/14</t>
  </si>
  <si>
    <t>20051215</t>
  </si>
  <si>
    <t>2005/12/15</t>
  </si>
  <si>
    <t>20051216</t>
  </si>
  <si>
    <t>2005/12/16</t>
  </si>
  <si>
    <t>20051217</t>
  </si>
  <si>
    <t>2005/12/17</t>
  </si>
  <si>
    <t>20051218</t>
  </si>
  <si>
    <t>2005/12/18</t>
  </si>
  <si>
    <t>20051219</t>
  </si>
  <si>
    <t>2005/12/19</t>
  </si>
  <si>
    <t>20051220</t>
  </si>
  <si>
    <t>2005/12/20</t>
  </si>
  <si>
    <t>20051221</t>
  </si>
  <si>
    <t>2005/12/21</t>
  </si>
  <si>
    <t>20051222</t>
  </si>
  <si>
    <t>2005/12/22</t>
  </si>
  <si>
    <t>20051223</t>
  </si>
  <si>
    <t>2005/12/23</t>
  </si>
  <si>
    <t>20051224</t>
  </si>
  <si>
    <t>2005/12/24</t>
  </si>
  <si>
    <t>20051225</t>
  </si>
  <si>
    <t>2005/12/25</t>
  </si>
  <si>
    <t>20051226</t>
  </si>
  <si>
    <t>2005/12/26</t>
  </si>
  <si>
    <t>20051227</t>
  </si>
  <si>
    <t>2005/12/27</t>
  </si>
  <si>
    <t>20051228</t>
  </si>
  <si>
    <t>2005/12/28</t>
  </si>
  <si>
    <t>20051229</t>
  </si>
  <si>
    <t>2005/12/29</t>
  </si>
  <si>
    <t>20051230</t>
  </si>
  <si>
    <t>2005/12/30</t>
  </si>
  <si>
    <t>20051231</t>
  </si>
  <si>
    <t>2005/12/31</t>
  </si>
  <si>
    <t>20060101</t>
  </si>
  <si>
    <t>2006/01/01</t>
  </si>
  <si>
    <t>2006-01</t>
  </si>
  <si>
    <t>2006Q1</t>
  </si>
  <si>
    <t>FY2006-07</t>
  </si>
  <si>
    <t>FY2006Q3</t>
  </si>
  <si>
    <t>20060102</t>
  </si>
  <si>
    <t>2006/01/02</t>
  </si>
  <si>
    <t>20060103</t>
  </si>
  <si>
    <t>2006/01/03</t>
  </si>
  <si>
    <t>20060104</t>
  </si>
  <si>
    <t>2006/01/04</t>
  </si>
  <si>
    <t>20060105</t>
  </si>
  <si>
    <t>2006/01/05</t>
  </si>
  <si>
    <t>20060106</t>
  </si>
  <si>
    <t>2006/01/06</t>
  </si>
  <si>
    <t>20060107</t>
  </si>
  <si>
    <t>2006/01/07</t>
  </si>
  <si>
    <t>20060108</t>
  </si>
  <si>
    <t>2006/01/08</t>
  </si>
  <si>
    <t>20060109</t>
  </si>
  <si>
    <t>2006/01/09</t>
  </si>
  <si>
    <t>20060110</t>
  </si>
  <si>
    <t>2006/01/10</t>
  </si>
  <si>
    <t>20060111</t>
  </si>
  <si>
    <t>2006/01/11</t>
  </si>
  <si>
    <t>20060112</t>
  </si>
  <si>
    <t>2006/01/12</t>
  </si>
  <si>
    <t>20060113</t>
  </si>
  <si>
    <t>2006/01/13</t>
  </si>
  <si>
    <t>20060114</t>
  </si>
  <si>
    <t>2006/01/14</t>
  </si>
  <si>
    <t>20060115</t>
  </si>
  <si>
    <t>2006/01/15</t>
  </si>
  <si>
    <t>20060116</t>
  </si>
  <si>
    <t>2006/01/16</t>
  </si>
  <si>
    <t>20060117</t>
  </si>
  <si>
    <t>2006/01/17</t>
  </si>
  <si>
    <t>20060118</t>
  </si>
  <si>
    <t>2006/01/18</t>
  </si>
  <si>
    <t>20060119</t>
  </si>
  <si>
    <t>2006/01/19</t>
  </si>
  <si>
    <t>20060120</t>
  </si>
  <si>
    <t>2006/01/20</t>
  </si>
  <si>
    <t>20060121</t>
  </si>
  <si>
    <t>2006/01/21</t>
  </si>
  <si>
    <t>20060122</t>
  </si>
  <si>
    <t>2006/01/22</t>
  </si>
  <si>
    <t>20060123</t>
  </si>
  <si>
    <t>2006/01/23</t>
  </si>
  <si>
    <t>20060124</t>
  </si>
  <si>
    <t>2006/01/24</t>
  </si>
  <si>
    <t>20060125</t>
  </si>
  <si>
    <t>2006/01/25</t>
  </si>
  <si>
    <t>20060126</t>
  </si>
  <si>
    <t>2006/01/26</t>
  </si>
  <si>
    <t>20060127</t>
  </si>
  <si>
    <t>2006/01/27</t>
  </si>
  <si>
    <t>20060128</t>
  </si>
  <si>
    <t>2006/01/28</t>
  </si>
  <si>
    <t>20060129</t>
  </si>
  <si>
    <t>2006/01/29</t>
  </si>
  <si>
    <t>20060130</t>
  </si>
  <si>
    <t>2006/01/30</t>
  </si>
  <si>
    <t>20060131</t>
  </si>
  <si>
    <t>2006/01/31</t>
  </si>
  <si>
    <t>20060201</t>
  </si>
  <si>
    <t>2006/02/01</t>
  </si>
  <si>
    <t>2006-02</t>
  </si>
  <si>
    <t>FY2006-08</t>
  </si>
  <si>
    <t>20060202</t>
  </si>
  <si>
    <t>2006/02/02</t>
  </si>
  <si>
    <t>20060203</t>
  </si>
  <si>
    <t>2006/02/03</t>
  </si>
  <si>
    <t>20060204</t>
  </si>
  <si>
    <t>2006/02/04</t>
  </si>
  <si>
    <t>20060205</t>
  </si>
  <si>
    <t>2006/02/05</t>
  </si>
  <si>
    <t>20060206</t>
  </si>
  <si>
    <t>2006/02/06</t>
  </si>
  <si>
    <t>20060207</t>
  </si>
  <si>
    <t>2006/02/07</t>
  </si>
  <si>
    <t>20060208</t>
  </si>
  <si>
    <t>2006/02/08</t>
  </si>
  <si>
    <t>20060209</t>
  </si>
  <si>
    <t>2006/02/09</t>
  </si>
  <si>
    <t>20060210</t>
  </si>
  <si>
    <t>2006/02/10</t>
  </si>
  <si>
    <t>20060211</t>
  </si>
  <si>
    <t>2006/02/11</t>
  </si>
  <si>
    <t>20060212</t>
  </si>
  <si>
    <t>2006/02/12</t>
  </si>
  <si>
    <t>20060213</t>
  </si>
  <si>
    <t>2006/02/13</t>
  </si>
  <si>
    <t>20060214</t>
  </si>
  <si>
    <t>2006/02/14</t>
  </si>
  <si>
    <t>20060215</t>
  </si>
  <si>
    <t>2006/02/15</t>
  </si>
  <si>
    <t>20060216</t>
  </si>
  <si>
    <t>2006/02/16</t>
  </si>
  <si>
    <t>20060217</t>
  </si>
  <si>
    <t>2006/02/17</t>
  </si>
  <si>
    <t>20060218</t>
  </si>
  <si>
    <t>2006/02/18</t>
  </si>
  <si>
    <t>20060219</t>
  </si>
  <si>
    <t>2006/02/19</t>
  </si>
  <si>
    <t>20060220</t>
  </si>
  <si>
    <t>2006/02/20</t>
  </si>
  <si>
    <t>20060221</t>
  </si>
  <si>
    <t>2006/02/21</t>
  </si>
  <si>
    <t>20060222</t>
  </si>
  <si>
    <t>2006/02/22</t>
  </si>
  <si>
    <t>20060223</t>
  </si>
  <si>
    <t>2006/02/23</t>
  </si>
  <si>
    <t>20060224</t>
  </si>
  <si>
    <t>2006/02/24</t>
  </si>
  <si>
    <t>20060225</t>
  </si>
  <si>
    <t>2006/02/25</t>
  </si>
  <si>
    <t>20060226</t>
  </si>
  <si>
    <t>2006/02/26</t>
  </si>
  <si>
    <t>20060227</t>
  </si>
  <si>
    <t>2006/02/27</t>
  </si>
  <si>
    <t>20060228</t>
  </si>
  <si>
    <t>2006/02/28</t>
  </si>
  <si>
    <t>20060301</t>
  </si>
  <si>
    <t>2006/03/01</t>
  </si>
  <si>
    <t>2006-03</t>
  </si>
  <si>
    <t>FY2006-09</t>
  </si>
  <si>
    <t>20060302</t>
  </si>
  <si>
    <t>2006/03/02</t>
  </si>
  <si>
    <t>20060303</t>
  </si>
  <si>
    <t>2006/03/03</t>
  </si>
  <si>
    <t>20060304</t>
  </si>
  <si>
    <t>2006/03/04</t>
  </si>
  <si>
    <t>20060305</t>
  </si>
  <si>
    <t>2006/03/05</t>
  </si>
  <si>
    <t>20060306</t>
  </si>
  <si>
    <t>2006/03/06</t>
  </si>
  <si>
    <t>20060307</t>
  </si>
  <si>
    <t>2006/03/07</t>
  </si>
  <si>
    <t>20060308</t>
  </si>
  <si>
    <t>2006/03/08</t>
  </si>
  <si>
    <t>20060309</t>
  </si>
  <si>
    <t>2006/03/09</t>
  </si>
  <si>
    <t>20060310</t>
  </si>
  <si>
    <t>2006/03/10</t>
  </si>
  <si>
    <t>20060311</t>
  </si>
  <si>
    <t>2006/03/11</t>
  </si>
  <si>
    <t>20060312</t>
  </si>
  <si>
    <t>2006/03/12</t>
  </si>
  <si>
    <t>20060313</t>
  </si>
  <si>
    <t>2006/03/13</t>
  </si>
  <si>
    <t>20060314</t>
  </si>
  <si>
    <t>2006/03/14</t>
  </si>
  <si>
    <t>20060315</t>
  </si>
  <si>
    <t>2006/03/15</t>
  </si>
  <si>
    <t>20060316</t>
  </si>
  <si>
    <t>2006/03/16</t>
  </si>
  <si>
    <t>20060317</t>
  </si>
  <si>
    <t>2006/03/17</t>
  </si>
  <si>
    <t>20060318</t>
  </si>
  <si>
    <t>2006/03/18</t>
  </si>
  <si>
    <t>20060319</t>
  </si>
  <si>
    <t>2006/03/19</t>
  </si>
  <si>
    <t>20060320</t>
  </si>
  <si>
    <t>2006/03/20</t>
  </si>
  <si>
    <t>20060321</t>
  </si>
  <si>
    <t>2006/03/21</t>
  </si>
  <si>
    <t>20060322</t>
  </si>
  <si>
    <t>2006/03/22</t>
  </si>
  <si>
    <t>20060323</t>
  </si>
  <si>
    <t>2006/03/23</t>
  </si>
  <si>
    <t>20060324</t>
  </si>
  <si>
    <t>2006/03/24</t>
  </si>
  <si>
    <t>20060325</t>
  </si>
  <si>
    <t>2006/03/25</t>
  </si>
  <si>
    <t>20060326</t>
  </si>
  <si>
    <t>2006/03/26</t>
  </si>
  <si>
    <t>20060327</t>
  </si>
  <si>
    <t>2006/03/27</t>
  </si>
  <si>
    <t>20060328</t>
  </si>
  <si>
    <t>2006/03/28</t>
  </si>
  <si>
    <t>20060329</t>
  </si>
  <si>
    <t>2006/03/29</t>
  </si>
  <si>
    <t>20060330</t>
  </si>
  <si>
    <t>2006/03/30</t>
  </si>
  <si>
    <t>20060331</t>
  </si>
  <si>
    <t>2006/03/31</t>
  </si>
  <si>
    <t>20060401</t>
  </si>
  <si>
    <t>2006/04/01</t>
  </si>
  <si>
    <t>2006-04</t>
  </si>
  <si>
    <t>2006Q2</t>
  </si>
  <si>
    <t>FY2006-10</t>
  </si>
  <si>
    <t>FY2006Q4</t>
  </si>
  <si>
    <t>20060402</t>
  </si>
  <si>
    <t>2006/04/02</t>
  </si>
  <si>
    <t>20060403</t>
  </si>
  <si>
    <t>2006/04/03</t>
  </si>
  <si>
    <t>20060404</t>
  </si>
  <si>
    <t>2006/04/04</t>
  </si>
  <si>
    <t>20060405</t>
  </si>
  <si>
    <t>2006/04/05</t>
  </si>
  <si>
    <t>20060406</t>
  </si>
  <si>
    <t>2006/04/06</t>
  </si>
  <si>
    <t>20060407</t>
  </si>
  <si>
    <t>2006/04/07</t>
  </si>
  <si>
    <t>20060408</t>
  </si>
  <si>
    <t>2006/04/08</t>
  </si>
  <si>
    <t>20060409</t>
  </si>
  <si>
    <t>2006/04/09</t>
  </si>
  <si>
    <t>20060410</t>
  </si>
  <si>
    <t>2006/04/10</t>
  </si>
  <si>
    <t>20060411</t>
  </si>
  <si>
    <t>2006/04/11</t>
  </si>
  <si>
    <t>20060412</t>
  </si>
  <si>
    <t>2006/04/12</t>
  </si>
  <si>
    <t>20060413</t>
  </si>
  <si>
    <t>2006/04/13</t>
  </si>
  <si>
    <t>20060414</t>
  </si>
  <si>
    <t>2006/04/14</t>
  </si>
  <si>
    <t>20060415</t>
  </si>
  <si>
    <t>2006/04/15</t>
  </si>
  <si>
    <t>20060416</t>
  </si>
  <si>
    <t>2006/04/16</t>
  </si>
  <si>
    <t>20060417</t>
  </si>
  <si>
    <t>2006/04/17</t>
  </si>
  <si>
    <t>20060418</t>
  </si>
  <si>
    <t>2006/04/18</t>
  </si>
  <si>
    <t>20060419</t>
  </si>
  <si>
    <t>2006/04/19</t>
  </si>
  <si>
    <t>20060420</t>
  </si>
  <si>
    <t>2006/04/20</t>
  </si>
  <si>
    <t>20060421</t>
  </si>
  <si>
    <t>2006/04/21</t>
  </si>
  <si>
    <t>20060422</t>
  </si>
  <si>
    <t>2006/04/22</t>
  </si>
  <si>
    <t>20060423</t>
  </si>
  <si>
    <t>2006/04/23</t>
  </si>
  <si>
    <t>20060424</t>
  </si>
  <si>
    <t>2006/04/24</t>
  </si>
  <si>
    <t>20060425</t>
  </si>
  <si>
    <t>2006/04/25</t>
  </si>
  <si>
    <t>20060426</t>
  </si>
  <si>
    <t>2006/04/26</t>
  </si>
  <si>
    <t>20060427</t>
  </si>
  <si>
    <t>2006/04/27</t>
  </si>
  <si>
    <t>20060428</t>
  </si>
  <si>
    <t>2006/04/28</t>
  </si>
  <si>
    <t>20060429</t>
  </si>
  <si>
    <t>2006/04/29</t>
  </si>
  <si>
    <t>20060430</t>
  </si>
  <si>
    <t>2006/04/30</t>
  </si>
  <si>
    <t>20060501</t>
  </si>
  <si>
    <t>2006/05/01</t>
  </si>
  <si>
    <t>2006-05</t>
  </si>
  <si>
    <t>FY2006-11</t>
  </si>
  <si>
    <t>20060502</t>
  </si>
  <si>
    <t>2006/05/02</t>
  </si>
  <si>
    <t>20060503</t>
  </si>
  <si>
    <t>2006/05/03</t>
  </si>
  <si>
    <t>20060504</t>
  </si>
  <si>
    <t>2006/05/04</t>
  </si>
  <si>
    <t>20060505</t>
  </si>
  <si>
    <t>2006/05/05</t>
  </si>
  <si>
    <t>20060506</t>
  </si>
  <si>
    <t>2006/05/06</t>
  </si>
  <si>
    <t>20060507</t>
  </si>
  <si>
    <t>2006/05/07</t>
  </si>
  <si>
    <t>20060508</t>
  </si>
  <si>
    <t>2006/05/08</t>
  </si>
  <si>
    <t>20060509</t>
  </si>
  <si>
    <t>2006/05/09</t>
  </si>
  <si>
    <t>20060510</t>
  </si>
  <si>
    <t>2006/05/10</t>
  </si>
  <si>
    <t>20060511</t>
  </si>
  <si>
    <t>2006/05/11</t>
  </si>
  <si>
    <t>20060512</t>
  </si>
  <si>
    <t>2006/05/12</t>
  </si>
  <si>
    <t>20060513</t>
  </si>
  <si>
    <t>2006/05/13</t>
  </si>
  <si>
    <t>20060514</t>
  </si>
  <si>
    <t>2006/05/14</t>
  </si>
  <si>
    <t>20060515</t>
  </si>
  <si>
    <t>2006/05/15</t>
  </si>
  <si>
    <t>20060516</t>
  </si>
  <si>
    <t>2006/05/16</t>
  </si>
  <si>
    <t>20060517</t>
  </si>
  <si>
    <t>2006/05/17</t>
  </si>
  <si>
    <t>20060518</t>
  </si>
  <si>
    <t>2006/05/18</t>
  </si>
  <si>
    <t>20060519</t>
  </si>
  <si>
    <t>2006/05/19</t>
  </si>
  <si>
    <t>20060520</t>
  </si>
  <si>
    <t>2006/05/20</t>
  </si>
  <si>
    <t>20060521</t>
  </si>
  <si>
    <t>2006/05/21</t>
  </si>
  <si>
    <t>20060522</t>
  </si>
  <si>
    <t>2006/05/22</t>
  </si>
  <si>
    <t>20060523</t>
  </si>
  <si>
    <t>2006/05/23</t>
  </si>
  <si>
    <t>20060524</t>
  </si>
  <si>
    <t>2006/05/24</t>
  </si>
  <si>
    <t>20060525</t>
  </si>
  <si>
    <t>2006/05/25</t>
  </si>
  <si>
    <t>20060526</t>
  </si>
  <si>
    <t>2006/05/26</t>
  </si>
  <si>
    <t>20060527</t>
  </si>
  <si>
    <t>2006/05/27</t>
  </si>
  <si>
    <t>20060528</t>
  </si>
  <si>
    <t>2006/05/28</t>
  </si>
  <si>
    <t>20060529</t>
  </si>
  <si>
    <t>2006/05/29</t>
  </si>
  <si>
    <t>20060530</t>
  </si>
  <si>
    <t>2006/05/30</t>
  </si>
  <si>
    <t>20060531</t>
  </si>
  <si>
    <t>2006/05/31</t>
  </si>
  <si>
    <t>20060601</t>
  </si>
  <si>
    <t>2006/06/01</t>
  </si>
  <si>
    <t>2006-06</t>
  </si>
  <si>
    <t>FY2006-12</t>
  </si>
  <si>
    <t>20060602</t>
  </si>
  <si>
    <t>2006/06/02</t>
  </si>
  <si>
    <t>20060603</t>
  </si>
  <si>
    <t>2006/06/03</t>
  </si>
  <si>
    <t>20060604</t>
  </si>
  <si>
    <t>2006/06/04</t>
  </si>
  <si>
    <t>20060605</t>
  </si>
  <si>
    <t>2006/06/05</t>
  </si>
  <si>
    <t>20060606</t>
  </si>
  <si>
    <t>2006/06/06</t>
  </si>
  <si>
    <t>20060607</t>
  </si>
  <si>
    <t>2006/06/07</t>
  </si>
  <si>
    <t>20060608</t>
  </si>
  <si>
    <t>2006/06/08</t>
  </si>
  <si>
    <t>20060609</t>
  </si>
  <si>
    <t>2006/06/09</t>
  </si>
  <si>
    <t>20060610</t>
  </si>
  <si>
    <t>2006/06/10</t>
  </si>
  <si>
    <t>20060611</t>
  </si>
  <si>
    <t>2006/06/11</t>
  </si>
  <si>
    <t>20060612</t>
  </si>
  <si>
    <t>2006/06/12</t>
  </si>
  <si>
    <t>20060613</t>
  </si>
  <si>
    <t>2006/06/13</t>
  </si>
  <si>
    <t>20060614</t>
  </si>
  <si>
    <t>2006/06/14</t>
  </si>
  <si>
    <t>20060615</t>
  </si>
  <si>
    <t>2006/06/15</t>
  </si>
  <si>
    <t>20060616</t>
  </si>
  <si>
    <t>2006/06/16</t>
  </si>
  <si>
    <t>20060617</t>
  </si>
  <si>
    <t>2006/06/17</t>
  </si>
  <si>
    <t>20060618</t>
  </si>
  <si>
    <t>2006/06/18</t>
  </si>
  <si>
    <t>20060619</t>
  </si>
  <si>
    <t>2006/06/19</t>
  </si>
  <si>
    <t>20060620</t>
  </si>
  <si>
    <t>2006/06/20</t>
  </si>
  <si>
    <t>20060621</t>
  </si>
  <si>
    <t>2006/06/21</t>
  </si>
  <si>
    <t>20060622</t>
  </si>
  <si>
    <t>2006/06/22</t>
  </si>
  <si>
    <t>20060623</t>
  </si>
  <si>
    <t>2006/06/23</t>
  </si>
  <si>
    <t>20060624</t>
  </si>
  <si>
    <t>2006/06/24</t>
  </si>
  <si>
    <t>20060625</t>
  </si>
  <si>
    <t>2006/06/25</t>
  </si>
  <si>
    <t>20060626</t>
  </si>
  <si>
    <t>2006/06/26</t>
  </si>
  <si>
    <t>20060627</t>
  </si>
  <si>
    <t>2006/06/27</t>
  </si>
  <si>
    <t>20060628</t>
  </si>
  <si>
    <t>2006/06/28</t>
  </si>
  <si>
    <t>20060629</t>
  </si>
  <si>
    <t>2006/06/29</t>
  </si>
  <si>
    <t>20060630</t>
  </si>
  <si>
    <t>2006/06/30</t>
  </si>
  <si>
    <t>20060701</t>
  </si>
  <si>
    <t>2006/07/01</t>
  </si>
  <si>
    <t>2006-07</t>
  </si>
  <si>
    <t>2006Q3</t>
  </si>
  <si>
    <t>FY2007-01</t>
  </si>
  <si>
    <t>FY2007Q1</t>
  </si>
  <si>
    <t>20060702</t>
  </si>
  <si>
    <t>2006/07/02</t>
  </si>
  <si>
    <t>20060703</t>
  </si>
  <si>
    <t>2006/07/03</t>
  </si>
  <si>
    <t>20060704</t>
  </si>
  <si>
    <t>2006/07/04</t>
  </si>
  <si>
    <t>20060705</t>
  </si>
  <si>
    <t>2006/07/05</t>
  </si>
  <si>
    <t>20060706</t>
  </si>
  <si>
    <t>2006/07/06</t>
  </si>
  <si>
    <t>20060707</t>
  </si>
  <si>
    <t>2006/07/07</t>
  </si>
  <si>
    <t>20060708</t>
  </si>
  <si>
    <t>2006/07/08</t>
  </si>
  <si>
    <t>20060709</t>
  </si>
  <si>
    <t>2006/07/09</t>
  </si>
  <si>
    <t>20060710</t>
  </si>
  <si>
    <t>2006/07/10</t>
  </si>
  <si>
    <t>20060711</t>
  </si>
  <si>
    <t>2006/07/11</t>
  </si>
  <si>
    <t>20060712</t>
  </si>
  <si>
    <t>2006/07/12</t>
  </si>
  <si>
    <t>20060713</t>
  </si>
  <si>
    <t>2006/07/13</t>
  </si>
  <si>
    <t>20060714</t>
  </si>
  <si>
    <t>2006/07/14</t>
  </si>
  <si>
    <t>20060715</t>
  </si>
  <si>
    <t>2006/07/15</t>
  </si>
  <si>
    <t>20060716</t>
  </si>
  <si>
    <t>2006/07/16</t>
  </si>
  <si>
    <t>20060717</t>
  </si>
  <si>
    <t>2006/07/17</t>
  </si>
  <si>
    <t>20060718</t>
  </si>
  <si>
    <t>2006/07/18</t>
  </si>
  <si>
    <t>20060719</t>
  </si>
  <si>
    <t>2006/07/19</t>
  </si>
  <si>
    <t>20060720</t>
  </si>
  <si>
    <t>2006/07/20</t>
  </si>
  <si>
    <t>20060721</t>
  </si>
  <si>
    <t>2006/07/21</t>
  </si>
  <si>
    <t>20060722</t>
  </si>
  <si>
    <t>2006/07/22</t>
  </si>
  <si>
    <t>20060723</t>
  </si>
  <si>
    <t>2006/07/23</t>
  </si>
  <si>
    <t>20060724</t>
  </si>
  <si>
    <t>2006/07/24</t>
  </si>
  <si>
    <t>20060725</t>
  </si>
  <si>
    <t>2006/07/25</t>
  </si>
  <si>
    <t>20060726</t>
  </si>
  <si>
    <t>2006/07/26</t>
  </si>
  <si>
    <t>20060727</t>
  </si>
  <si>
    <t>2006/07/27</t>
  </si>
  <si>
    <t>20060728</t>
  </si>
  <si>
    <t>2006/07/28</t>
  </si>
  <si>
    <t>20060729</t>
  </si>
  <si>
    <t>2006/07/29</t>
  </si>
  <si>
    <t>20060730</t>
  </si>
  <si>
    <t>2006/07/30</t>
  </si>
  <si>
    <t>20060731</t>
  </si>
  <si>
    <t>2006/07/31</t>
  </si>
  <si>
    <t>20060801</t>
  </si>
  <si>
    <t>2006/08/01</t>
  </si>
  <si>
    <t>2006-08</t>
  </si>
  <si>
    <t>FY2007-02</t>
  </si>
  <si>
    <t>20060802</t>
  </si>
  <si>
    <t>2006/08/02</t>
  </si>
  <si>
    <t>20060803</t>
  </si>
  <si>
    <t>2006/08/03</t>
  </si>
  <si>
    <t>20060804</t>
  </si>
  <si>
    <t>2006/08/04</t>
  </si>
  <si>
    <t>20060805</t>
  </si>
  <si>
    <t>2006/08/05</t>
  </si>
  <si>
    <t>20060806</t>
  </si>
  <si>
    <t>2006/08/06</t>
  </si>
  <si>
    <t>20060807</t>
  </si>
  <si>
    <t>2006/08/07</t>
  </si>
  <si>
    <t>20060808</t>
  </si>
  <si>
    <t>2006/08/08</t>
  </si>
  <si>
    <t>20060809</t>
  </si>
  <si>
    <t>2006/08/09</t>
  </si>
  <si>
    <t>20060810</t>
  </si>
  <si>
    <t>2006/08/10</t>
  </si>
  <si>
    <t>20060811</t>
  </si>
  <si>
    <t>2006/08/11</t>
  </si>
  <si>
    <t>20060812</t>
  </si>
  <si>
    <t>2006/08/12</t>
  </si>
  <si>
    <t>20060813</t>
  </si>
  <si>
    <t>2006/08/13</t>
  </si>
  <si>
    <t>20060814</t>
  </si>
  <si>
    <t>2006/08/14</t>
  </si>
  <si>
    <t>20060815</t>
  </si>
  <si>
    <t>2006/08/15</t>
  </si>
  <si>
    <t>20060816</t>
  </si>
  <si>
    <t>2006/08/16</t>
  </si>
  <si>
    <t>20060817</t>
  </si>
  <si>
    <t>2006/08/17</t>
  </si>
  <si>
    <t>20060818</t>
  </si>
  <si>
    <t>2006/08/18</t>
  </si>
  <si>
    <t>20060819</t>
  </si>
  <si>
    <t>2006/08/19</t>
  </si>
  <si>
    <t>20060820</t>
  </si>
  <si>
    <t>2006/08/20</t>
  </si>
  <si>
    <t>20060821</t>
  </si>
  <si>
    <t>2006/08/21</t>
  </si>
  <si>
    <t>20060822</t>
  </si>
  <si>
    <t>2006/08/22</t>
  </si>
  <si>
    <t>20060823</t>
  </si>
  <si>
    <t>2006/08/23</t>
  </si>
  <si>
    <t>20060824</t>
  </si>
  <si>
    <t>2006/08/24</t>
  </si>
  <si>
    <t>20060825</t>
  </si>
  <si>
    <t>2006/08/25</t>
  </si>
  <si>
    <t>20060826</t>
  </si>
  <si>
    <t>2006/08/26</t>
  </si>
  <si>
    <t>20060827</t>
  </si>
  <si>
    <t>2006/08/27</t>
  </si>
  <si>
    <t>20060828</t>
  </si>
  <si>
    <t>2006/08/28</t>
  </si>
  <si>
    <t>20060829</t>
  </si>
  <si>
    <t>2006/08/29</t>
  </si>
  <si>
    <t>20060830</t>
  </si>
  <si>
    <t>2006/08/30</t>
  </si>
  <si>
    <t>20060831</t>
  </si>
  <si>
    <t>2006/08/31</t>
  </si>
  <si>
    <t>20060901</t>
  </si>
  <si>
    <t>2006/09/01</t>
  </si>
  <si>
    <t>2006-09</t>
  </si>
  <si>
    <t>FY2007-03</t>
  </si>
  <si>
    <t>20060902</t>
  </si>
  <si>
    <t>2006/09/02</t>
  </si>
  <si>
    <t>20060903</t>
  </si>
  <si>
    <t>2006/09/03</t>
  </si>
  <si>
    <t>20060904</t>
  </si>
  <si>
    <t>2006/09/04</t>
  </si>
  <si>
    <t>20060905</t>
  </si>
  <si>
    <t>2006/09/05</t>
  </si>
  <si>
    <t>20060906</t>
  </si>
  <si>
    <t>2006/09/06</t>
  </si>
  <si>
    <t>20060907</t>
  </si>
  <si>
    <t>2006/09/07</t>
  </si>
  <si>
    <t>20060908</t>
  </si>
  <si>
    <t>2006/09/08</t>
  </si>
  <si>
    <t>20060909</t>
  </si>
  <si>
    <t>2006/09/09</t>
  </si>
  <si>
    <t>20060910</t>
  </si>
  <si>
    <t>2006/09/10</t>
  </si>
  <si>
    <t>20060911</t>
  </si>
  <si>
    <t>2006/09/11</t>
  </si>
  <si>
    <t>20060912</t>
  </si>
  <si>
    <t>2006/09/12</t>
  </si>
  <si>
    <t>20060913</t>
  </si>
  <si>
    <t>2006/09/13</t>
  </si>
  <si>
    <t>20060914</t>
  </si>
  <si>
    <t>2006/09/14</t>
  </si>
  <si>
    <t>20060915</t>
  </si>
  <si>
    <t>2006/09/15</t>
  </si>
  <si>
    <t>20060916</t>
  </si>
  <si>
    <t>2006/09/16</t>
  </si>
  <si>
    <t>20060917</t>
  </si>
  <si>
    <t>2006/09/17</t>
  </si>
  <si>
    <t>20060918</t>
  </si>
  <si>
    <t>2006/09/18</t>
  </si>
  <si>
    <t>20060919</t>
  </si>
  <si>
    <t>2006/09/19</t>
  </si>
  <si>
    <t>20060920</t>
  </si>
  <si>
    <t>2006/09/20</t>
  </si>
  <si>
    <t>20060921</t>
  </si>
  <si>
    <t>2006/09/21</t>
  </si>
  <si>
    <t>20060922</t>
  </si>
  <si>
    <t>2006/09/22</t>
  </si>
  <si>
    <t>20060923</t>
  </si>
  <si>
    <t>2006/09/23</t>
  </si>
  <si>
    <t>20060924</t>
  </si>
  <si>
    <t>2006/09/24</t>
  </si>
  <si>
    <t>20060925</t>
  </si>
  <si>
    <t>2006/09/25</t>
  </si>
  <si>
    <t>20060926</t>
  </si>
  <si>
    <t>2006/09/26</t>
  </si>
  <si>
    <t>20060927</t>
  </si>
  <si>
    <t>2006/09/27</t>
  </si>
  <si>
    <t>20060928</t>
  </si>
  <si>
    <t>2006/09/28</t>
  </si>
  <si>
    <t>20060929</t>
  </si>
  <si>
    <t>2006/09/29</t>
  </si>
  <si>
    <t>20060930</t>
  </si>
  <si>
    <t>2006/09/30</t>
  </si>
  <si>
    <t>20061001</t>
  </si>
  <si>
    <t>2006/10/01</t>
  </si>
  <si>
    <t>2006-10</t>
  </si>
  <si>
    <t>2006Q4</t>
  </si>
  <si>
    <t>FY2007-04</t>
  </si>
  <si>
    <t>FY2007Q2</t>
  </si>
  <si>
    <t>20061002</t>
  </si>
  <si>
    <t>2006/10/02</t>
  </si>
  <si>
    <t>20061003</t>
  </si>
  <si>
    <t>2006/10/03</t>
  </si>
  <si>
    <t>20061004</t>
  </si>
  <si>
    <t>2006/10/04</t>
  </si>
  <si>
    <t>20061005</t>
  </si>
  <si>
    <t>2006/10/05</t>
  </si>
  <si>
    <t>20061006</t>
  </si>
  <si>
    <t>2006/10/06</t>
  </si>
  <si>
    <t>20061007</t>
  </si>
  <si>
    <t>2006/10/07</t>
  </si>
  <si>
    <t>20061008</t>
  </si>
  <si>
    <t>2006/10/08</t>
  </si>
  <si>
    <t>20061009</t>
  </si>
  <si>
    <t>2006/10/09</t>
  </si>
  <si>
    <t>20061010</t>
  </si>
  <si>
    <t>2006/10/10</t>
  </si>
  <si>
    <t>20061011</t>
  </si>
  <si>
    <t>2006/10/11</t>
  </si>
  <si>
    <t>20061012</t>
  </si>
  <si>
    <t>2006/10/12</t>
  </si>
  <si>
    <t>20061013</t>
  </si>
  <si>
    <t>2006/10/13</t>
  </si>
  <si>
    <t>20061014</t>
  </si>
  <si>
    <t>2006/10/14</t>
  </si>
  <si>
    <t>20061015</t>
  </si>
  <si>
    <t>2006/10/15</t>
  </si>
  <si>
    <t>20061016</t>
  </si>
  <si>
    <t>2006/10/16</t>
  </si>
  <si>
    <t>20061017</t>
  </si>
  <si>
    <t>2006/10/17</t>
  </si>
  <si>
    <t>20061018</t>
  </si>
  <si>
    <t>2006/10/18</t>
  </si>
  <si>
    <t>20061019</t>
  </si>
  <si>
    <t>2006/10/19</t>
  </si>
  <si>
    <t>20061020</t>
  </si>
  <si>
    <t>2006/10/20</t>
  </si>
  <si>
    <t>20061021</t>
  </si>
  <si>
    <t>2006/10/21</t>
  </si>
  <si>
    <t>20061022</t>
  </si>
  <si>
    <t>2006/10/22</t>
  </si>
  <si>
    <t>20061023</t>
  </si>
  <si>
    <t>2006/10/23</t>
  </si>
  <si>
    <t>20061024</t>
  </si>
  <si>
    <t>2006/10/24</t>
  </si>
  <si>
    <t>20061025</t>
  </si>
  <si>
    <t>2006/10/25</t>
  </si>
  <si>
    <t>20061026</t>
  </si>
  <si>
    <t>2006/10/26</t>
  </si>
  <si>
    <t>20061027</t>
  </si>
  <si>
    <t>2006/10/27</t>
  </si>
  <si>
    <t>20061028</t>
  </si>
  <si>
    <t>2006/10/28</t>
  </si>
  <si>
    <t>20061029</t>
  </si>
  <si>
    <t>2006/10/29</t>
  </si>
  <si>
    <t>20061030</t>
  </si>
  <si>
    <t>2006/10/30</t>
  </si>
  <si>
    <t>20061031</t>
  </si>
  <si>
    <t>2006/10/31</t>
  </si>
  <si>
    <t>20061101</t>
  </si>
  <si>
    <t>2006/11/01</t>
  </si>
  <si>
    <t>2006-11</t>
  </si>
  <si>
    <t>FY2007-05</t>
  </si>
  <si>
    <t>20061102</t>
  </si>
  <si>
    <t>2006/11/02</t>
  </si>
  <si>
    <t>20061103</t>
  </si>
  <si>
    <t>2006/11/03</t>
  </si>
  <si>
    <t>20061104</t>
  </si>
  <si>
    <t>2006/11/04</t>
  </si>
  <si>
    <t>20061105</t>
  </si>
  <si>
    <t>2006/11/05</t>
  </si>
  <si>
    <t>20061106</t>
  </si>
  <si>
    <t>2006/11/06</t>
  </si>
  <si>
    <t>20061107</t>
  </si>
  <si>
    <t>2006/11/07</t>
  </si>
  <si>
    <t>20061108</t>
  </si>
  <si>
    <t>2006/11/08</t>
  </si>
  <si>
    <t>20061109</t>
  </si>
  <si>
    <t>2006/11/09</t>
  </si>
  <si>
    <t>20061110</t>
  </si>
  <si>
    <t>2006/11/10</t>
  </si>
  <si>
    <t>20061111</t>
  </si>
  <si>
    <t>2006/11/11</t>
  </si>
  <si>
    <t>20061112</t>
  </si>
  <si>
    <t>2006/11/12</t>
  </si>
  <si>
    <t>20061113</t>
  </si>
  <si>
    <t>2006/11/13</t>
  </si>
  <si>
    <t>20061114</t>
  </si>
  <si>
    <t>2006/11/14</t>
  </si>
  <si>
    <t>20061115</t>
  </si>
  <si>
    <t>2006/11/15</t>
  </si>
  <si>
    <t>20061116</t>
  </si>
  <si>
    <t>2006/11/16</t>
  </si>
  <si>
    <t>20061117</t>
  </si>
  <si>
    <t>2006/11/17</t>
  </si>
  <si>
    <t>20061118</t>
  </si>
  <si>
    <t>2006/11/18</t>
  </si>
  <si>
    <t>20061119</t>
  </si>
  <si>
    <t>2006/11/19</t>
  </si>
  <si>
    <t>20061120</t>
  </si>
  <si>
    <t>2006/11/20</t>
  </si>
  <si>
    <t>20061121</t>
  </si>
  <si>
    <t>2006/11/21</t>
  </si>
  <si>
    <t>20061122</t>
  </si>
  <si>
    <t>2006/11/22</t>
  </si>
  <si>
    <t>20061123</t>
  </si>
  <si>
    <t>2006/11/23</t>
  </si>
  <si>
    <t>20061124</t>
  </si>
  <si>
    <t>2006/11/24</t>
  </si>
  <si>
    <t>20061125</t>
  </si>
  <si>
    <t>2006/11/25</t>
  </si>
  <si>
    <t>20061126</t>
  </si>
  <si>
    <t>2006/11/26</t>
  </si>
  <si>
    <t>20061127</t>
  </si>
  <si>
    <t>2006/11/27</t>
  </si>
  <si>
    <t>20061128</t>
  </si>
  <si>
    <t>2006/11/28</t>
  </si>
  <si>
    <t>20061129</t>
  </si>
  <si>
    <t>2006/11/29</t>
  </si>
  <si>
    <t>20061130</t>
  </si>
  <si>
    <t>2006/11/30</t>
  </si>
  <si>
    <t>20061201</t>
  </si>
  <si>
    <t>2006/12/01</t>
  </si>
  <si>
    <t>2006-12</t>
  </si>
  <si>
    <t>FY2007-06</t>
  </si>
  <si>
    <t>20061202</t>
  </si>
  <si>
    <t>2006/12/02</t>
  </si>
  <si>
    <t>20061203</t>
  </si>
  <si>
    <t>2006/12/03</t>
  </si>
  <si>
    <t>20061204</t>
  </si>
  <si>
    <t>2006/12/04</t>
  </si>
  <si>
    <t>20061205</t>
  </si>
  <si>
    <t>2006/12/05</t>
  </si>
  <si>
    <t>20061206</t>
  </si>
  <si>
    <t>2006/12/06</t>
  </si>
  <si>
    <t>20061207</t>
  </si>
  <si>
    <t>2006/12/07</t>
  </si>
  <si>
    <t>20061208</t>
  </si>
  <si>
    <t>2006/12/08</t>
  </si>
  <si>
    <t>20061209</t>
  </si>
  <si>
    <t>2006/12/09</t>
  </si>
  <si>
    <t>20061210</t>
  </si>
  <si>
    <t>2006/12/10</t>
  </si>
  <si>
    <t>20061211</t>
  </si>
  <si>
    <t>2006/12/11</t>
  </si>
  <si>
    <t>20061212</t>
  </si>
  <si>
    <t>2006/12/12</t>
  </si>
  <si>
    <t>20061213</t>
  </si>
  <si>
    <t>2006/12/13</t>
  </si>
  <si>
    <t>20061214</t>
  </si>
  <si>
    <t>2006/12/14</t>
  </si>
  <si>
    <t>20061215</t>
  </si>
  <si>
    <t>2006/12/15</t>
  </si>
  <si>
    <t>20061216</t>
  </si>
  <si>
    <t>2006/12/16</t>
  </si>
  <si>
    <t>20061217</t>
  </si>
  <si>
    <t>2006/12/17</t>
  </si>
  <si>
    <t>20061218</t>
  </si>
  <si>
    <t>2006/12/18</t>
  </si>
  <si>
    <t>20061219</t>
  </si>
  <si>
    <t>2006/12/19</t>
  </si>
  <si>
    <t>20061220</t>
  </si>
  <si>
    <t>2006/12/20</t>
  </si>
  <si>
    <t>20061221</t>
  </si>
  <si>
    <t>2006/12/21</t>
  </si>
  <si>
    <t>20061222</t>
  </si>
  <si>
    <t>2006/12/22</t>
  </si>
  <si>
    <t>20061223</t>
  </si>
  <si>
    <t>2006/12/23</t>
  </si>
  <si>
    <t>20061224</t>
  </si>
  <si>
    <t>2006/12/24</t>
  </si>
  <si>
    <t>20061225</t>
  </si>
  <si>
    <t>2006/12/25</t>
  </si>
  <si>
    <t>20061226</t>
  </si>
  <si>
    <t>2006/12/26</t>
  </si>
  <si>
    <t>20061227</t>
  </si>
  <si>
    <t>2006/12/27</t>
  </si>
  <si>
    <t>20061228</t>
  </si>
  <si>
    <t>2006/12/28</t>
  </si>
  <si>
    <t>20061229</t>
  </si>
  <si>
    <t>2006/12/29</t>
  </si>
  <si>
    <t>20061230</t>
  </si>
  <si>
    <t>2006/12/30</t>
  </si>
  <si>
    <t>20061231</t>
  </si>
  <si>
    <t>2006/12/31</t>
  </si>
  <si>
    <t>20070101</t>
  </si>
  <si>
    <t>2007/01/01</t>
  </si>
  <si>
    <t>2007-01</t>
  </si>
  <si>
    <t>2007Q1</t>
  </si>
  <si>
    <t>FY2007-07</t>
  </si>
  <si>
    <t>FY2007Q3</t>
  </si>
  <si>
    <t>20070102</t>
  </si>
  <si>
    <t>2007/01/02</t>
  </si>
  <si>
    <t>20070103</t>
  </si>
  <si>
    <t>2007/01/03</t>
  </si>
  <si>
    <t>20070104</t>
  </si>
  <si>
    <t>2007/01/04</t>
  </si>
  <si>
    <t>20070105</t>
  </si>
  <si>
    <t>2007/01/05</t>
  </si>
  <si>
    <t>20070106</t>
  </si>
  <si>
    <t>2007/01/06</t>
  </si>
  <si>
    <t>20070107</t>
  </si>
  <si>
    <t>2007/01/07</t>
  </si>
  <si>
    <t>20070108</t>
  </si>
  <si>
    <t>2007/01/08</t>
  </si>
  <si>
    <t>20070109</t>
  </si>
  <si>
    <t>2007/01/09</t>
  </si>
  <si>
    <t>20070110</t>
  </si>
  <si>
    <t>2007/01/10</t>
  </si>
  <si>
    <t>20070111</t>
  </si>
  <si>
    <t>2007/01/11</t>
  </si>
  <si>
    <t>20070112</t>
  </si>
  <si>
    <t>2007/01/12</t>
  </si>
  <si>
    <t>20070113</t>
  </si>
  <si>
    <t>2007/01/13</t>
  </si>
  <si>
    <t>20070114</t>
  </si>
  <si>
    <t>2007/01/14</t>
  </si>
  <si>
    <t>20070115</t>
  </si>
  <si>
    <t>2007/01/15</t>
  </si>
  <si>
    <t>20070116</t>
  </si>
  <si>
    <t>2007/01/16</t>
  </si>
  <si>
    <t>20070117</t>
  </si>
  <si>
    <t>2007/01/17</t>
  </si>
  <si>
    <t>20070118</t>
  </si>
  <si>
    <t>2007/01/18</t>
  </si>
  <si>
    <t>20070119</t>
  </si>
  <si>
    <t>2007/01/19</t>
  </si>
  <si>
    <t>20070120</t>
  </si>
  <si>
    <t>2007/01/20</t>
  </si>
  <si>
    <t>20070121</t>
  </si>
  <si>
    <t>2007/01/21</t>
  </si>
  <si>
    <t>20070122</t>
  </si>
  <si>
    <t>2007/01/22</t>
  </si>
  <si>
    <t>20070123</t>
  </si>
  <si>
    <t>2007/01/23</t>
  </si>
  <si>
    <t>20070124</t>
  </si>
  <si>
    <t>2007/01/24</t>
  </si>
  <si>
    <t>20070125</t>
  </si>
  <si>
    <t>2007/01/25</t>
  </si>
  <si>
    <t>20070126</t>
  </si>
  <si>
    <t>2007/01/26</t>
  </si>
  <si>
    <t>20070127</t>
  </si>
  <si>
    <t>2007/01/27</t>
  </si>
  <si>
    <t>20070128</t>
  </si>
  <si>
    <t>2007/01/28</t>
  </si>
  <si>
    <t>20070129</t>
  </si>
  <si>
    <t>2007/01/29</t>
  </si>
  <si>
    <t>20070130</t>
  </si>
  <si>
    <t>2007/01/30</t>
  </si>
  <si>
    <t>20070131</t>
  </si>
  <si>
    <t>2007/01/31</t>
  </si>
  <si>
    <t>20070201</t>
  </si>
  <si>
    <t>2007/02/01</t>
  </si>
  <si>
    <t>2007-02</t>
  </si>
  <si>
    <t>FY2007-08</t>
  </si>
  <si>
    <t>20070202</t>
  </si>
  <si>
    <t>2007/02/02</t>
  </si>
  <si>
    <t>20070203</t>
  </si>
  <si>
    <t>2007/02/03</t>
  </si>
  <si>
    <t>20070204</t>
  </si>
  <si>
    <t>2007/02/04</t>
  </si>
  <si>
    <t>20070205</t>
  </si>
  <si>
    <t>2007/02/05</t>
  </si>
  <si>
    <t>20070206</t>
  </si>
  <si>
    <t>2007/02/06</t>
  </si>
  <si>
    <t>20070207</t>
  </si>
  <si>
    <t>2007/02/07</t>
  </si>
  <si>
    <t>20070208</t>
  </si>
  <si>
    <t>2007/02/08</t>
  </si>
  <si>
    <t>20070209</t>
  </si>
  <si>
    <t>2007/02/09</t>
  </si>
  <si>
    <t>20070210</t>
  </si>
  <si>
    <t>2007/02/10</t>
  </si>
  <si>
    <t>20070211</t>
  </si>
  <si>
    <t>2007/02/11</t>
  </si>
  <si>
    <t>20070212</t>
  </si>
  <si>
    <t>2007/02/12</t>
  </si>
  <si>
    <t>20070213</t>
  </si>
  <si>
    <t>2007/02/13</t>
  </si>
  <si>
    <t>20070214</t>
  </si>
  <si>
    <t>2007/02/14</t>
  </si>
  <si>
    <t>20070215</t>
  </si>
  <si>
    <t>2007/02/15</t>
  </si>
  <si>
    <t>20070216</t>
  </si>
  <si>
    <t>2007/02/16</t>
  </si>
  <si>
    <t>20070217</t>
  </si>
  <si>
    <t>2007/02/17</t>
  </si>
  <si>
    <t>20070218</t>
  </si>
  <si>
    <t>2007/02/18</t>
  </si>
  <si>
    <t>20070219</t>
  </si>
  <si>
    <t>2007/02/19</t>
  </si>
  <si>
    <t>20070220</t>
  </si>
  <si>
    <t>2007/02/20</t>
  </si>
  <si>
    <t>20070221</t>
  </si>
  <si>
    <t>2007/02/21</t>
  </si>
  <si>
    <t>20070222</t>
  </si>
  <si>
    <t>2007/02/22</t>
  </si>
  <si>
    <t>20070223</t>
  </si>
  <si>
    <t>2007/02/23</t>
  </si>
  <si>
    <t>20070224</t>
  </si>
  <si>
    <t>2007/02/24</t>
  </si>
  <si>
    <t>20070225</t>
  </si>
  <si>
    <t>2007/02/25</t>
  </si>
  <si>
    <t>20070226</t>
  </si>
  <si>
    <t>2007/02/26</t>
  </si>
  <si>
    <t>20070227</t>
  </si>
  <si>
    <t>2007/02/27</t>
  </si>
  <si>
    <t>20070228</t>
  </si>
  <si>
    <t>2007/02/28</t>
  </si>
  <si>
    <t>20070301</t>
  </si>
  <si>
    <t>2007/03/01</t>
  </si>
  <si>
    <t>2007-03</t>
  </si>
  <si>
    <t>FY2007-09</t>
  </si>
  <si>
    <t>20070302</t>
  </si>
  <si>
    <t>2007/03/02</t>
  </si>
  <si>
    <t>20070303</t>
  </si>
  <si>
    <t>2007/03/03</t>
  </si>
  <si>
    <t>20070304</t>
  </si>
  <si>
    <t>2007/03/04</t>
  </si>
  <si>
    <t>20070305</t>
  </si>
  <si>
    <t>2007/03/05</t>
  </si>
  <si>
    <t>20070306</t>
  </si>
  <si>
    <t>2007/03/06</t>
  </si>
  <si>
    <t>20070307</t>
  </si>
  <si>
    <t>2007/03/07</t>
  </si>
  <si>
    <t>20070308</t>
  </si>
  <si>
    <t>2007/03/08</t>
  </si>
  <si>
    <t>20070309</t>
  </si>
  <si>
    <t>2007/03/09</t>
  </si>
  <si>
    <t>20070310</t>
  </si>
  <si>
    <t>2007/03/10</t>
  </si>
  <si>
    <t>20070311</t>
  </si>
  <si>
    <t>2007/03/11</t>
  </si>
  <si>
    <t>20070312</t>
  </si>
  <si>
    <t>2007/03/12</t>
  </si>
  <si>
    <t>20070313</t>
  </si>
  <si>
    <t>2007/03/13</t>
  </si>
  <si>
    <t>20070314</t>
  </si>
  <si>
    <t>2007/03/14</t>
  </si>
  <si>
    <t>20070315</t>
  </si>
  <si>
    <t>2007/03/15</t>
  </si>
  <si>
    <t>20070316</t>
  </si>
  <si>
    <t>2007/03/16</t>
  </si>
  <si>
    <t>20070317</t>
  </si>
  <si>
    <t>2007/03/17</t>
  </si>
  <si>
    <t>20070318</t>
  </si>
  <si>
    <t>2007/03/18</t>
  </si>
  <si>
    <t>20070319</t>
  </si>
  <si>
    <t>2007/03/19</t>
  </si>
  <si>
    <t>20070320</t>
  </si>
  <si>
    <t>2007/03/20</t>
  </si>
  <si>
    <t>20070321</t>
  </si>
  <si>
    <t>2007/03/21</t>
  </si>
  <si>
    <t>20070322</t>
  </si>
  <si>
    <t>2007/03/22</t>
  </si>
  <si>
    <t>20070323</t>
  </si>
  <si>
    <t>2007/03/23</t>
  </si>
  <si>
    <t>20070324</t>
  </si>
  <si>
    <t>2007/03/24</t>
  </si>
  <si>
    <t>20070325</t>
  </si>
  <si>
    <t>2007/03/25</t>
  </si>
  <si>
    <t>20070326</t>
  </si>
  <si>
    <t>2007/03/26</t>
  </si>
  <si>
    <t>20070327</t>
  </si>
  <si>
    <t>2007/03/27</t>
  </si>
  <si>
    <t>20070328</t>
  </si>
  <si>
    <t>2007/03/28</t>
  </si>
  <si>
    <t>20070329</t>
  </si>
  <si>
    <t>2007/03/29</t>
  </si>
  <si>
    <t>20070330</t>
  </si>
  <si>
    <t>2007/03/30</t>
  </si>
  <si>
    <t>20070331</t>
  </si>
  <si>
    <t>2007/03/31</t>
  </si>
  <si>
    <t>20070401</t>
  </si>
  <si>
    <t>2007/04/01</t>
  </si>
  <si>
    <t>2007-04</t>
  </si>
  <si>
    <t>2007Q2</t>
  </si>
  <si>
    <t>FY2007-10</t>
  </si>
  <si>
    <t>FY2007Q4</t>
  </si>
  <si>
    <t>20070402</t>
  </si>
  <si>
    <t>2007/04/02</t>
  </si>
  <si>
    <t>20070403</t>
  </si>
  <si>
    <t>2007/04/03</t>
  </si>
  <si>
    <t>20070404</t>
  </si>
  <si>
    <t>2007/04/04</t>
  </si>
  <si>
    <t>20070405</t>
  </si>
  <si>
    <t>2007/04/05</t>
  </si>
  <si>
    <t>20070406</t>
  </si>
  <si>
    <t>2007/04/06</t>
  </si>
  <si>
    <t>20070407</t>
  </si>
  <si>
    <t>2007/04/07</t>
  </si>
  <si>
    <t>20070408</t>
  </si>
  <si>
    <t>2007/04/08</t>
  </si>
  <si>
    <t>20070409</t>
  </si>
  <si>
    <t>2007/04/09</t>
  </si>
  <si>
    <t>20070410</t>
  </si>
  <si>
    <t>2007/04/10</t>
  </si>
  <si>
    <t>20070411</t>
  </si>
  <si>
    <t>2007/04/11</t>
  </si>
  <si>
    <t>20070412</t>
  </si>
  <si>
    <t>2007/04/12</t>
  </si>
  <si>
    <t>20070413</t>
  </si>
  <si>
    <t>2007/04/13</t>
  </si>
  <si>
    <t>20070414</t>
  </si>
  <si>
    <t>2007/04/14</t>
  </si>
  <si>
    <t>20070415</t>
  </si>
  <si>
    <t>2007/04/15</t>
  </si>
  <si>
    <t>20070416</t>
  </si>
  <si>
    <t>2007/04/16</t>
  </si>
  <si>
    <t>20070417</t>
  </si>
  <si>
    <t>2007/04/17</t>
  </si>
  <si>
    <t>20070418</t>
  </si>
  <si>
    <t>2007/04/18</t>
  </si>
  <si>
    <t>20070419</t>
  </si>
  <si>
    <t>2007/04/19</t>
  </si>
  <si>
    <t>20070420</t>
  </si>
  <si>
    <t>2007/04/20</t>
  </si>
  <si>
    <t>20070421</t>
  </si>
  <si>
    <t>2007/04/21</t>
  </si>
  <si>
    <t>20070422</t>
  </si>
  <si>
    <t>2007/04/22</t>
  </si>
  <si>
    <t>20070423</t>
  </si>
  <si>
    <t>2007/04/23</t>
  </si>
  <si>
    <t>20070424</t>
  </si>
  <si>
    <t>2007/04/24</t>
  </si>
  <si>
    <t>20070425</t>
  </si>
  <si>
    <t>2007/04/25</t>
  </si>
  <si>
    <t>20070426</t>
  </si>
  <si>
    <t>2007/04/26</t>
  </si>
  <si>
    <t>20070427</t>
  </si>
  <si>
    <t>2007/04/27</t>
  </si>
  <si>
    <t>20070428</t>
  </si>
  <si>
    <t>2007/04/28</t>
  </si>
  <si>
    <t>20070429</t>
  </si>
  <si>
    <t>2007/04/29</t>
  </si>
  <si>
    <t>20070430</t>
  </si>
  <si>
    <t>2007/04/30</t>
  </si>
  <si>
    <t>20070501</t>
  </si>
  <si>
    <t>2007/05/01</t>
  </si>
  <si>
    <t>2007-05</t>
  </si>
  <si>
    <t>FY2007-11</t>
  </si>
  <si>
    <t>20070502</t>
  </si>
  <si>
    <t>2007/05/02</t>
  </si>
  <si>
    <t>20070503</t>
  </si>
  <si>
    <t>2007/05/03</t>
  </si>
  <si>
    <t>20070504</t>
  </si>
  <si>
    <t>2007/05/04</t>
  </si>
  <si>
    <t>20070505</t>
  </si>
  <si>
    <t>2007/05/05</t>
  </si>
  <si>
    <t>20070506</t>
  </si>
  <si>
    <t>2007/05/06</t>
  </si>
  <si>
    <t>20070507</t>
  </si>
  <si>
    <t>2007/05/07</t>
  </si>
  <si>
    <t>20070508</t>
  </si>
  <si>
    <t>2007/05/08</t>
  </si>
  <si>
    <t>20070509</t>
  </si>
  <si>
    <t>2007/05/09</t>
  </si>
  <si>
    <t>20070510</t>
  </si>
  <si>
    <t>2007/05/10</t>
  </si>
  <si>
    <t>20070511</t>
  </si>
  <si>
    <t>2007/05/11</t>
  </si>
  <si>
    <t>20070512</t>
  </si>
  <si>
    <t>2007/05/12</t>
  </si>
  <si>
    <t>20070513</t>
  </si>
  <si>
    <t>2007/05/13</t>
  </si>
  <si>
    <t>20070514</t>
  </si>
  <si>
    <t>2007/05/14</t>
  </si>
  <si>
    <t>20070515</t>
  </si>
  <si>
    <t>2007/05/15</t>
  </si>
  <si>
    <t>20070516</t>
  </si>
  <si>
    <t>2007/05/16</t>
  </si>
  <si>
    <t>20070517</t>
  </si>
  <si>
    <t>2007/05/17</t>
  </si>
  <si>
    <t>20070518</t>
  </si>
  <si>
    <t>2007/05/18</t>
  </si>
  <si>
    <t>20070519</t>
  </si>
  <si>
    <t>2007/05/19</t>
  </si>
  <si>
    <t>20070520</t>
  </si>
  <si>
    <t>2007/05/20</t>
  </si>
  <si>
    <t>20070521</t>
  </si>
  <si>
    <t>2007/05/21</t>
  </si>
  <si>
    <t>20070522</t>
  </si>
  <si>
    <t>2007/05/22</t>
  </si>
  <si>
    <t>20070523</t>
  </si>
  <si>
    <t>2007/05/23</t>
  </si>
  <si>
    <t>20070524</t>
  </si>
  <si>
    <t>2007/05/24</t>
  </si>
  <si>
    <t>20070525</t>
  </si>
  <si>
    <t>2007/05/25</t>
  </si>
  <si>
    <t>20070526</t>
  </si>
  <si>
    <t>2007/05/26</t>
  </si>
  <si>
    <t>20070527</t>
  </si>
  <si>
    <t>2007/05/27</t>
  </si>
  <si>
    <t>20070528</t>
  </si>
  <si>
    <t>2007/05/28</t>
  </si>
  <si>
    <t>20070529</t>
  </si>
  <si>
    <t>2007/05/29</t>
  </si>
  <si>
    <t>20070530</t>
  </si>
  <si>
    <t>2007/05/30</t>
  </si>
  <si>
    <t>20070531</t>
  </si>
  <si>
    <t>2007/05/31</t>
  </si>
  <si>
    <t>20070601</t>
  </si>
  <si>
    <t>2007/06/01</t>
  </si>
  <si>
    <t>2007-06</t>
  </si>
  <si>
    <t>FY2007-12</t>
  </si>
  <si>
    <t>20070602</t>
  </si>
  <si>
    <t>2007/06/02</t>
  </si>
  <si>
    <t>20070603</t>
  </si>
  <si>
    <t>2007/06/03</t>
  </si>
  <si>
    <t>20070604</t>
  </si>
  <si>
    <t>2007/06/04</t>
  </si>
  <si>
    <t>20070605</t>
  </si>
  <si>
    <t>2007/06/05</t>
  </si>
  <si>
    <t>20070606</t>
  </si>
  <si>
    <t>2007/06/06</t>
  </si>
  <si>
    <t>20070607</t>
  </si>
  <si>
    <t>2007/06/07</t>
  </si>
  <si>
    <t>20070608</t>
  </si>
  <si>
    <t>2007/06/08</t>
  </si>
  <si>
    <t>20070609</t>
  </si>
  <si>
    <t>2007/06/09</t>
  </si>
  <si>
    <t>20070610</t>
  </si>
  <si>
    <t>2007/06/10</t>
  </si>
  <si>
    <t>20070611</t>
  </si>
  <si>
    <t>2007/06/11</t>
  </si>
  <si>
    <t>20070612</t>
  </si>
  <si>
    <t>2007/06/12</t>
  </si>
  <si>
    <t>20070613</t>
  </si>
  <si>
    <t>2007/06/13</t>
  </si>
  <si>
    <t>20070614</t>
  </si>
  <si>
    <t>2007/06/14</t>
  </si>
  <si>
    <t>20070615</t>
  </si>
  <si>
    <t>2007/06/15</t>
  </si>
  <si>
    <t>20070616</t>
  </si>
  <si>
    <t>2007/06/16</t>
  </si>
  <si>
    <t>20070617</t>
  </si>
  <si>
    <t>2007/06/17</t>
  </si>
  <si>
    <t>20070618</t>
  </si>
  <si>
    <t>2007/06/18</t>
  </si>
  <si>
    <t>20070619</t>
  </si>
  <si>
    <t>2007/06/19</t>
  </si>
  <si>
    <t>20070620</t>
  </si>
  <si>
    <t>2007/06/20</t>
  </si>
  <si>
    <t>20070621</t>
  </si>
  <si>
    <t>2007/06/21</t>
  </si>
  <si>
    <t>20070622</t>
  </si>
  <si>
    <t>2007/06/22</t>
  </si>
  <si>
    <t>20070623</t>
  </si>
  <si>
    <t>2007/06/23</t>
  </si>
  <si>
    <t>20070624</t>
  </si>
  <si>
    <t>2007/06/24</t>
  </si>
  <si>
    <t>20070625</t>
  </si>
  <si>
    <t>2007/06/25</t>
  </si>
  <si>
    <t>20070626</t>
  </si>
  <si>
    <t>2007/06/26</t>
  </si>
  <si>
    <t>20070627</t>
  </si>
  <si>
    <t>2007/06/27</t>
  </si>
  <si>
    <t>20070628</t>
  </si>
  <si>
    <t>2007/06/28</t>
  </si>
  <si>
    <t>20070629</t>
  </si>
  <si>
    <t>2007/06/29</t>
  </si>
  <si>
    <t>20070630</t>
  </si>
  <si>
    <t>2007/06/30</t>
  </si>
  <si>
    <t>20070701</t>
  </si>
  <si>
    <t>2007/07/01</t>
  </si>
  <si>
    <t>2007-07</t>
  </si>
  <si>
    <t>2007Q3</t>
  </si>
  <si>
    <t>FY2008-01</t>
  </si>
  <si>
    <t>FY2008Q1</t>
  </si>
  <si>
    <t>20070702</t>
  </si>
  <si>
    <t>2007/07/02</t>
  </si>
  <si>
    <t>20070703</t>
  </si>
  <si>
    <t>2007/07/03</t>
  </si>
  <si>
    <t>20070704</t>
  </si>
  <si>
    <t>2007/07/04</t>
  </si>
  <si>
    <t>20070705</t>
  </si>
  <si>
    <t>2007/07/05</t>
  </si>
  <si>
    <t>20070706</t>
  </si>
  <si>
    <t>2007/07/06</t>
  </si>
  <si>
    <t>20070707</t>
  </si>
  <si>
    <t>2007/07/07</t>
  </si>
  <si>
    <t>20070708</t>
  </si>
  <si>
    <t>2007/07/08</t>
  </si>
  <si>
    <t>20070709</t>
  </si>
  <si>
    <t>2007/07/09</t>
  </si>
  <si>
    <t>20070710</t>
  </si>
  <si>
    <t>2007/07/10</t>
  </si>
  <si>
    <t>20070711</t>
  </si>
  <si>
    <t>2007/07/11</t>
  </si>
  <si>
    <t>20070712</t>
  </si>
  <si>
    <t>2007/07/12</t>
  </si>
  <si>
    <t>20070713</t>
  </si>
  <si>
    <t>2007/07/13</t>
  </si>
  <si>
    <t>20070714</t>
  </si>
  <si>
    <t>2007/07/14</t>
  </si>
  <si>
    <t>20070715</t>
  </si>
  <si>
    <t>2007/07/15</t>
  </si>
  <si>
    <t>20070716</t>
  </si>
  <si>
    <t>2007/07/16</t>
  </si>
  <si>
    <t>20070717</t>
  </si>
  <si>
    <t>2007/07/17</t>
  </si>
  <si>
    <t>20070718</t>
  </si>
  <si>
    <t>2007/07/18</t>
  </si>
  <si>
    <t>20070719</t>
  </si>
  <si>
    <t>2007/07/19</t>
  </si>
  <si>
    <t>20070720</t>
  </si>
  <si>
    <t>2007/07/20</t>
  </si>
  <si>
    <t>20070721</t>
  </si>
  <si>
    <t>2007/07/21</t>
  </si>
  <si>
    <t>20070722</t>
  </si>
  <si>
    <t>2007/07/22</t>
  </si>
  <si>
    <t>20070723</t>
  </si>
  <si>
    <t>2007/07/23</t>
  </si>
  <si>
    <t>20070724</t>
  </si>
  <si>
    <t>2007/07/24</t>
  </si>
  <si>
    <t>20070725</t>
  </si>
  <si>
    <t>2007/07/25</t>
  </si>
  <si>
    <t>20070726</t>
  </si>
  <si>
    <t>2007/07/26</t>
  </si>
  <si>
    <t>20070727</t>
  </si>
  <si>
    <t>2007/07/27</t>
  </si>
  <si>
    <t>20070728</t>
  </si>
  <si>
    <t>2007/07/28</t>
  </si>
  <si>
    <t>20070729</t>
  </si>
  <si>
    <t>2007/07/29</t>
  </si>
  <si>
    <t>20070730</t>
  </si>
  <si>
    <t>2007/07/30</t>
  </si>
  <si>
    <t>20070731</t>
  </si>
  <si>
    <t>2007/07/31</t>
  </si>
  <si>
    <t>20070801</t>
  </si>
  <si>
    <t>2007/08/01</t>
  </si>
  <si>
    <t>2007-08</t>
  </si>
  <si>
    <t>FY2008-02</t>
  </si>
  <si>
    <t>20070802</t>
  </si>
  <si>
    <t>2007/08/02</t>
  </si>
  <si>
    <t>20070803</t>
  </si>
  <si>
    <t>2007/08/03</t>
  </si>
  <si>
    <t>20070804</t>
  </si>
  <si>
    <t>2007/08/04</t>
  </si>
  <si>
    <t>20070805</t>
  </si>
  <si>
    <t>2007/08/05</t>
  </si>
  <si>
    <t>20070806</t>
  </si>
  <si>
    <t>2007/08/06</t>
  </si>
  <si>
    <t>20070807</t>
  </si>
  <si>
    <t>2007/08/07</t>
  </si>
  <si>
    <t>20070808</t>
  </si>
  <si>
    <t>2007/08/08</t>
  </si>
  <si>
    <t>20070809</t>
  </si>
  <si>
    <t>2007/08/09</t>
  </si>
  <si>
    <t>20070810</t>
  </si>
  <si>
    <t>2007/08/10</t>
  </si>
  <si>
    <t>20070811</t>
  </si>
  <si>
    <t>2007/08/11</t>
  </si>
  <si>
    <t>20070812</t>
  </si>
  <si>
    <t>2007/08/12</t>
  </si>
  <si>
    <t>20070813</t>
  </si>
  <si>
    <t>2007/08/13</t>
  </si>
  <si>
    <t>20070814</t>
  </si>
  <si>
    <t>2007/08/14</t>
  </si>
  <si>
    <t>20070815</t>
  </si>
  <si>
    <t>2007/08/15</t>
  </si>
  <si>
    <t>20070816</t>
  </si>
  <si>
    <t>2007/08/16</t>
  </si>
  <si>
    <t>20070817</t>
  </si>
  <si>
    <t>2007/08/17</t>
  </si>
  <si>
    <t>20070818</t>
  </si>
  <si>
    <t>2007/08/18</t>
  </si>
  <si>
    <t>20070819</t>
  </si>
  <si>
    <t>2007/08/19</t>
  </si>
  <si>
    <t>20070820</t>
  </si>
  <si>
    <t>2007/08/20</t>
  </si>
  <si>
    <t>20070821</t>
  </si>
  <si>
    <t>2007/08/21</t>
  </si>
  <si>
    <t>20070822</t>
  </si>
  <si>
    <t>2007/08/22</t>
  </si>
  <si>
    <t>20070823</t>
  </si>
  <si>
    <t>2007/08/23</t>
  </si>
  <si>
    <t>20070824</t>
  </si>
  <si>
    <t>2007/08/24</t>
  </si>
  <si>
    <t>20070825</t>
  </si>
  <si>
    <t>2007/08/25</t>
  </si>
  <si>
    <t>20070826</t>
  </si>
  <si>
    <t>2007/08/26</t>
  </si>
  <si>
    <t>20070827</t>
  </si>
  <si>
    <t>2007/08/27</t>
  </si>
  <si>
    <t>20070828</t>
  </si>
  <si>
    <t>2007/08/28</t>
  </si>
  <si>
    <t>20070829</t>
  </si>
  <si>
    <t>2007/08/29</t>
  </si>
  <si>
    <t>20070830</t>
  </si>
  <si>
    <t>2007/08/30</t>
  </si>
  <si>
    <t>20070831</t>
  </si>
  <si>
    <t>2007/08/31</t>
  </si>
  <si>
    <t>20070901</t>
  </si>
  <si>
    <t>2007/09/01</t>
  </si>
  <si>
    <t>2007-09</t>
  </si>
  <si>
    <t>FY2008-03</t>
  </si>
  <si>
    <t>20070902</t>
  </si>
  <si>
    <t>2007/09/02</t>
  </si>
  <si>
    <t>20070903</t>
  </si>
  <si>
    <t>2007/09/03</t>
  </si>
  <si>
    <t>20070904</t>
  </si>
  <si>
    <t>2007/09/04</t>
  </si>
  <si>
    <t>20070905</t>
  </si>
  <si>
    <t>2007/09/05</t>
  </si>
  <si>
    <t>20070906</t>
  </si>
  <si>
    <t>2007/09/06</t>
  </si>
  <si>
    <t>20070907</t>
  </si>
  <si>
    <t>2007/09/07</t>
  </si>
  <si>
    <t>20070908</t>
  </si>
  <si>
    <t>2007/09/08</t>
  </si>
  <si>
    <t>20070909</t>
  </si>
  <si>
    <t>2007/09/09</t>
  </si>
  <si>
    <t>20070910</t>
  </si>
  <si>
    <t>2007/09/10</t>
  </si>
  <si>
    <t>20070911</t>
  </si>
  <si>
    <t>2007/09/11</t>
  </si>
  <si>
    <t>20070912</t>
  </si>
  <si>
    <t>2007/09/12</t>
  </si>
  <si>
    <t>20070913</t>
  </si>
  <si>
    <t>2007/09/13</t>
  </si>
  <si>
    <t>20070914</t>
  </si>
  <si>
    <t>2007/09/14</t>
  </si>
  <si>
    <t>20070915</t>
  </si>
  <si>
    <t>2007/09/15</t>
  </si>
  <si>
    <t>20070916</t>
  </si>
  <si>
    <t>2007/09/16</t>
  </si>
  <si>
    <t>20070917</t>
  </si>
  <si>
    <t>2007/09/17</t>
  </si>
  <si>
    <t>20070918</t>
  </si>
  <si>
    <t>2007/09/18</t>
  </si>
  <si>
    <t>20070919</t>
  </si>
  <si>
    <t>2007/09/19</t>
  </si>
  <si>
    <t>20070920</t>
  </si>
  <si>
    <t>2007/09/20</t>
  </si>
  <si>
    <t>20070921</t>
  </si>
  <si>
    <t>2007/09/21</t>
  </si>
  <si>
    <t>20070922</t>
  </si>
  <si>
    <t>2007/09/22</t>
  </si>
  <si>
    <t>20070923</t>
  </si>
  <si>
    <t>2007/09/23</t>
  </si>
  <si>
    <t>20070924</t>
  </si>
  <si>
    <t>2007/09/24</t>
  </si>
  <si>
    <t>20070925</t>
  </si>
  <si>
    <t>2007/09/25</t>
  </si>
  <si>
    <t>20070926</t>
  </si>
  <si>
    <t>2007/09/26</t>
  </si>
  <si>
    <t>20070927</t>
  </si>
  <si>
    <t>2007/09/27</t>
  </si>
  <si>
    <t>20070928</t>
  </si>
  <si>
    <t>2007/09/28</t>
  </si>
  <si>
    <t>20070929</t>
  </si>
  <si>
    <t>2007/09/29</t>
  </si>
  <si>
    <t>20070930</t>
  </si>
  <si>
    <t>2007/09/30</t>
  </si>
  <si>
    <t>20071001</t>
  </si>
  <si>
    <t>2007/10/01</t>
  </si>
  <si>
    <t>2007-10</t>
  </si>
  <si>
    <t>2007Q4</t>
  </si>
  <si>
    <t>FY2008-04</t>
  </si>
  <si>
    <t>FY2008Q2</t>
  </si>
  <si>
    <t>20071002</t>
  </si>
  <si>
    <t>2007/10/02</t>
  </si>
  <si>
    <t>20071003</t>
  </si>
  <si>
    <t>2007/10/03</t>
  </si>
  <si>
    <t>20071004</t>
  </si>
  <si>
    <t>2007/10/04</t>
  </si>
  <si>
    <t>20071005</t>
  </si>
  <si>
    <t>2007/10/05</t>
  </si>
  <si>
    <t>20071006</t>
  </si>
  <si>
    <t>2007/10/06</t>
  </si>
  <si>
    <t>20071007</t>
  </si>
  <si>
    <t>2007/10/07</t>
  </si>
  <si>
    <t>20071008</t>
  </si>
  <si>
    <t>2007/10/08</t>
  </si>
  <si>
    <t>20071009</t>
  </si>
  <si>
    <t>2007/10/09</t>
  </si>
  <si>
    <t>20071010</t>
  </si>
  <si>
    <t>2007/10/10</t>
  </si>
  <si>
    <t>20071011</t>
  </si>
  <si>
    <t>2007/10/11</t>
  </si>
  <si>
    <t>20071012</t>
  </si>
  <si>
    <t>2007/10/12</t>
  </si>
  <si>
    <t>20071013</t>
  </si>
  <si>
    <t>2007/10/13</t>
  </si>
  <si>
    <t>20071014</t>
  </si>
  <si>
    <t>2007/10/14</t>
  </si>
  <si>
    <t>20071015</t>
  </si>
  <si>
    <t>2007/10/15</t>
  </si>
  <si>
    <t>20071016</t>
  </si>
  <si>
    <t>2007/10/16</t>
  </si>
  <si>
    <t>20071017</t>
  </si>
  <si>
    <t>2007/10/17</t>
  </si>
  <si>
    <t>20071018</t>
  </si>
  <si>
    <t>2007/10/18</t>
  </si>
  <si>
    <t>20071019</t>
  </si>
  <si>
    <t>2007/10/19</t>
  </si>
  <si>
    <t>20071020</t>
  </si>
  <si>
    <t>2007/10/20</t>
  </si>
  <si>
    <t>20071021</t>
  </si>
  <si>
    <t>2007/10/21</t>
  </si>
  <si>
    <t>20071022</t>
  </si>
  <si>
    <t>2007/10/22</t>
  </si>
  <si>
    <t>20071023</t>
  </si>
  <si>
    <t>2007/10/23</t>
  </si>
  <si>
    <t>20071024</t>
  </si>
  <si>
    <t>2007/10/24</t>
  </si>
  <si>
    <t>20071025</t>
  </si>
  <si>
    <t>2007/10/25</t>
  </si>
  <si>
    <t>20071026</t>
  </si>
  <si>
    <t>2007/10/26</t>
  </si>
  <si>
    <t>20071027</t>
  </si>
  <si>
    <t>2007/10/27</t>
  </si>
  <si>
    <t>20071028</t>
  </si>
  <si>
    <t>2007/10/28</t>
  </si>
  <si>
    <t>20071029</t>
  </si>
  <si>
    <t>2007/10/29</t>
  </si>
  <si>
    <t>20071030</t>
  </si>
  <si>
    <t>2007/10/30</t>
  </si>
  <si>
    <t>20071031</t>
  </si>
  <si>
    <t>2007/10/31</t>
  </si>
  <si>
    <t>20071101</t>
  </si>
  <si>
    <t>2007/11/01</t>
  </si>
  <si>
    <t>2007-11</t>
  </si>
  <si>
    <t>FY2008-05</t>
  </si>
  <si>
    <t>20071102</t>
  </si>
  <si>
    <t>2007/11/02</t>
  </si>
  <si>
    <t>20071103</t>
  </si>
  <si>
    <t>2007/11/03</t>
  </si>
  <si>
    <t>20071104</t>
  </si>
  <si>
    <t>2007/11/04</t>
  </si>
  <si>
    <t>20071105</t>
  </si>
  <si>
    <t>2007/11/05</t>
  </si>
  <si>
    <t>20071106</t>
  </si>
  <si>
    <t>2007/11/06</t>
  </si>
  <si>
    <t>20071107</t>
  </si>
  <si>
    <t>2007/11/07</t>
  </si>
  <si>
    <t>20071108</t>
  </si>
  <si>
    <t>2007/11/08</t>
  </si>
  <si>
    <t>20071109</t>
  </si>
  <si>
    <t>2007/11/09</t>
  </si>
  <si>
    <t>20071110</t>
  </si>
  <si>
    <t>2007/11/10</t>
  </si>
  <si>
    <t>20071111</t>
  </si>
  <si>
    <t>2007/11/11</t>
  </si>
  <si>
    <t>20071112</t>
  </si>
  <si>
    <t>2007/11/12</t>
  </si>
  <si>
    <t>20071113</t>
  </si>
  <si>
    <t>2007/11/13</t>
  </si>
  <si>
    <t>20071114</t>
  </si>
  <si>
    <t>2007/11/14</t>
  </si>
  <si>
    <t>20071115</t>
  </si>
  <si>
    <t>2007/11/15</t>
  </si>
  <si>
    <t>20071116</t>
  </si>
  <si>
    <t>2007/11/16</t>
  </si>
  <si>
    <t>20071117</t>
  </si>
  <si>
    <t>2007/11/17</t>
  </si>
  <si>
    <t>20071118</t>
  </si>
  <si>
    <t>2007/11/18</t>
  </si>
  <si>
    <t>20071119</t>
  </si>
  <si>
    <t>2007/11/19</t>
  </si>
  <si>
    <t>20071120</t>
  </si>
  <si>
    <t>2007/11/20</t>
  </si>
  <si>
    <t>20071121</t>
  </si>
  <si>
    <t>2007/11/21</t>
  </si>
  <si>
    <t>20071122</t>
  </si>
  <si>
    <t>2007/11/22</t>
  </si>
  <si>
    <t>20071123</t>
  </si>
  <si>
    <t>2007/11/23</t>
  </si>
  <si>
    <t>20071124</t>
  </si>
  <si>
    <t>2007/11/24</t>
  </si>
  <si>
    <t>20071125</t>
  </si>
  <si>
    <t>2007/11/25</t>
  </si>
  <si>
    <t>20071126</t>
  </si>
  <si>
    <t>2007/11/26</t>
  </si>
  <si>
    <t>20071127</t>
  </si>
  <si>
    <t>2007/11/27</t>
  </si>
  <si>
    <t>20071128</t>
  </si>
  <si>
    <t>2007/11/28</t>
  </si>
  <si>
    <t>20071129</t>
  </si>
  <si>
    <t>2007/11/29</t>
  </si>
  <si>
    <t>20071130</t>
  </si>
  <si>
    <t>2007/11/30</t>
  </si>
  <si>
    <t>20071201</t>
  </si>
  <si>
    <t>2007/12/01</t>
  </si>
  <si>
    <t>2007-12</t>
  </si>
  <si>
    <t>FY2008-06</t>
  </si>
  <si>
    <t>20071202</t>
  </si>
  <si>
    <t>2007/12/02</t>
  </si>
  <si>
    <t>20071203</t>
  </si>
  <si>
    <t>2007/12/03</t>
  </si>
  <si>
    <t>20071204</t>
  </si>
  <si>
    <t>2007/12/04</t>
  </si>
  <si>
    <t>20071205</t>
  </si>
  <si>
    <t>2007/12/05</t>
  </si>
  <si>
    <t>20071206</t>
  </si>
  <si>
    <t>2007/12/06</t>
  </si>
  <si>
    <t>20071207</t>
  </si>
  <si>
    <t>2007/12/07</t>
  </si>
  <si>
    <t>20071208</t>
  </si>
  <si>
    <t>2007/12/08</t>
  </si>
  <si>
    <t>20071209</t>
  </si>
  <si>
    <t>2007/12/09</t>
  </si>
  <si>
    <t>20071210</t>
  </si>
  <si>
    <t>2007/12/10</t>
  </si>
  <si>
    <t>20071211</t>
  </si>
  <si>
    <t>2007/12/11</t>
  </si>
  <si>
    <t>20071212</t>
  </si>
  <si>
    <t>2007/12/12</t>
  </si>
  <si>
    <t>20071213</t>
  </si>
  <si>
    <t>2007/12/13</t>
  </si>
  <si>
    <t>20071214</t>
  </si>
  <si>
    <t>2007/12/14</t>
  </si>
  <si>
    <t>20071215</t>
  </si>
  <si>
    <t>2007/12/15</t>
  </si>
  <si>
    <t>20071216</t>
  </si>
  <si>
    <t>2007/12/16</t>
  </si>
  <si>
    <t>20071217</t>
  </si>
  <si>
    <t>2007/12/17</t>
  </si>
  <si>
    <t>20071218</t>
  </si>
  <si>
    <t>2007/12/18</t>
  </si>
  <si>
    <t>20071219</t>
  </si>
  <si>
    <t>2007/12/19</t>
  </si>
  <si>
    <t>20071220</t>
  </si>
  <si>
    <t>2007/12/20</t>
  </si>
  <si>
    <t>20071221</t>
  </si>
  <si>
    <t>2007/12/21</t>
  </si>
  <si>
    <t>20071222</t>
  </si>
  <si>
    <t>2007/12/22</t>
  </si>
  <si>
    <t>20071223</t>
  </si>
  <si>
    <t>2007/12/23</t>
  </si>
  <si>
    <t>20071224</t>
  </si>
  <si>
    <t>2007/12/24</t>
  </si>
  <si>
    <t>20071225</t>
  </si>
  <si>
    <t>2007/12/25</t>
  </si>
  <si>
    <t>20071226</t>
  </si>
  <si>
    <t>2007/12/26</t>
  </si>
  <si>
    <t>20071227</t>
  </si>
  <si>
    <t>2007/12/27</t>
  </si>
  <si>
    <t>20071228</t>
  </si>
  <si>
    <t>2007/12/28</t>
  </si>
  <si>
    <t>20071229</t>
  </si>
  <si>
    <t>2007/12/29</t>
  </si>
  <si>
    <t>20071230</t>
  </si>
  <si>
    <t>2007/12/30</t>
  </si>
  <si>
    <t>20071231</t>
  </si>
  <si>
    <t>2007/12/31</t>
  </si>
  <si>
    <t>20080101</t>
  </si>
  <si>
    <t>2008/01/01</t>
  </si>
  <si>
    <t>2008-01</t>
  </si>
  <si>
    <t>2008Q1</t>
  </si>
  <si>
    <t>FY2008-07</t>
  </si>
  <si>
    <t>FY2008Q3</t>
  </si>
  <si>
    <t>20080102</t>
  </si>
  <si>
    <t>2008/01/02</t>
  </si>
  <si>
    <t>20080103</t>
  </si>
  <si>
    <t>2008/01/03</t>
  </si>
  <si>
    <t>20080104</t>
  </si>
  <si>
    <t>2008/01/04</t>
  </si>
  <si>
    <t>20080105</t>
  </si>
  <si>
    <t>2008/01/05</t>
  </si>
  <si>
    <t>20080106</t>
  </si>
  <si>
    <t>2008/01/06</t>
  </si>
  <si>
    <t>20080107</t>
  </si>
  <si>
    <t>2008/01/07</t>
  </si>
  <si>
    <t>20080108</t>
  </si>
  <si>
    <t>2008/01/08</t>
  </si>
  <si>
    <t>20080109</t>
  </si>
  <si>
    <t>2008/01/09</t>
  </si>
  <si>
    <t>20080110</t>
  </si>
  <si>
    <t>2008/01/10</t>
  </si>
  <si>
    <t>20080111</t>
  </si>
  <si>
    <t>2008/01/11</t>
  </si>
  <si>
    <t>20080112</t>
  </si>
  <si>
    <t>2008/01/12</t>
  </si>
  <si>
    <t>20080113</t>
  </si>
  <si>
    <t>2008/01/13</t>
  </si>
  <si>
    <t>20080114</t>
  </si>
  <si>
    <t>2008/01/14</t>
  </si>
  <si>
    <t>20080115</t>
  </si>
  <si>
    <t>2008/01/15</t>
  </si>
  <si>
    <t>20080116</t>
  </si>
  <si>
    <t>2008/01/16</t>
  </si>
  <si>
    <t>20080117</t>
  </si>
  <si>
    <t>2008/01/17</t>
  </si>
  <si>
    <t>20080118</t>
  </si>
  <si>
    <t>2008/01/18</t>
  </si>
  <si>
    <t>20080119</t>
  </si>
  <si>
    <t>2008/01/19</t>
  </si>
  <si>
    <t>20080120</t>
  </si>
  <si>
    <t>2008/01/20</t>
  </si>
  <si>
    <t>20080121</t>
  </si>
  <si>
    <t>2008/01/21</t>
  </si>
  <si>
    <t>20080122</t>
  </si>
  <si>
    <t>2008/01/22</t>
  </si>
  <si>
    <t>20080123</t>
  </si>
  <si>
    <t>2008/01/23</t>
  </si>
  <si>
    <t>20080124</t>
  </si>
  <si>
    <t>2008/01/24</t>
  </si>
  <si>
    <t>20080125</t>
  </si>
  <si>
    <t>2008/01/25</t>
  </si>
  <si>
    <t>20080126</t>
  </si>
  <si>
    <t>2008/01/26</t>
  </si>
  <si>
    <t>20080127</t>
  </si>
  <si>
    <t>2008/01/27</t>
  </si>
  <si>
    <t>20080128</t>
  </si>
  <si>
    <t>2008/01/28</t>
  </si>
  <si>
    <t>20080129</t>
  </si>
  <si>
    <t>2008/01/29</t>
  </si>
  <si>
    <t>20080130</t>
  </si>
  <si>
    <t>2008/01/30</t>
  </si>
  <si>
    <t>20080131</t>
  </si>
  <si>
    <t>2008/01/31</t>
  </si>
  <si>
    <t>20080201</t>
  </si>
  <si>
    <t>2008/02/01</t>
  </si>
  <si>
    <t>2008-02</t>
  </si>
  <si>
    <t>FY2008-08</t>
  </si>
  <si>
    <t>20080202</t>
  </si>
  <si>
    <t>2008/02/02</t>
  </si>
  <si>
    <t>20080203</t>
  </si>
  <si>
    <t>2008/02/03</t>
  </si>
  <si>
    <t>20080204</t>
  </si>
  <si>
    <t>2008/02/04</t>
  </si>
  <si>
    <t>20080205</t>
  </si>
  <si>
    <t>2008/02/05</t>
  </si>
  <si>
    <t>20080206</t>
  </si>
  <si>
    <t>2008/02/06</t>
  </si>
  <si>
    <t>20080207</t>
  </si>
  <si>
    <t>2008/02/07</t>
  </si>
  <si>
    <t>20080208</t>
  </si>
  <si>
    <t>2008/02/08</t>
  </si>
  <si>
    <t>20080209</t>
  </si>
  <si>
    <t>2008/02/09</t>
  </si>
  <si>
    <t>20080210</t>
  </si>
  <si>
    <t>2008/02/10</t>
  </si>
  <si>
    <t>20080211</t>
  </si>
  <si>
    <t>2008/02/11</t>
  </si>
  <si>
    <t>20080212</t>
  </si>
  <si>
    <t>2008/02/12</t>
  </si>
  <si>
    <t>20080213</t>
  </si>
  <si>
    <t>2008/02/13</t>
  </si>
  <si>
    <t>20080214</t>
  </si>
  <si>
    <t>2008/02/14</t>
  </si>
  <si>
    <t>20080215</t>
  </si>
  <si>
    <t>2008/02/15</t>
  </si>
  <si>
    <t>20080216</t>
  </si>
  <si>
    <t>2008/02/16</t>
  </si>
  <si>
    <t>20080217</t>
  </si>
  <si>
    <t>2008/02/17</t>
  </si>
  <si>
    <t>20080218</t>
  </si>
  <si>
    <t>2008/02/18</t>
  </si>
  <si>
    <t>20080219</t>
  </si>
  <si>
    <t>2008/02/19</t>
  </si>
  <si>
    <t>20080220</t>
  </si>
  <si>
    <t>2008/02/20</t>
  </si>
  <si>
    <t>20080221</t>
  </si>
  <si>
    <t>2008/02/21</t>
  </si>
  <si>
    <t>20080222</t>
  </si>
  <si>
    <t>2008/02/22</t>
  </si>
  <si>
    <t>20080223</t>
  </si>
  <si>
    <t>2008/02/23</t>
  </si>
  <si>
    <t>20080224</t>
  </si>
  <si>
    <t>2008/02/24</t>
  </si>
  <si>
    <t>20080225</t>
  </si>
  <si>
    <t>2008/02/25</t>
  </si>
  <si>
    <t>20080226</t>
  </si>
  <si>
    <t>2008/02/26</t>
  </si>
  <si>
    <t>20080227</t>
  </si>
  <si>
    <t>2008/02/27</t>
  </si>
  <si>
    <t>20080228</t>
  </si>
  <si>
    <t>2008/02/28</t>
  </si>
  <si>
    <t>20080229</t>
  </si>
  <si>
    <t>2008/02/29</t>
  </si>
  <si>
    <t>20080301</t>
  </si>
  <si>
    <t>2008/03/01</t>
  </si>
  <si>
    <t>2008-03</t>
  </si>
  <si>
    <t>FY2008-09</t>
  </si>
  <si>
    <t>20080302</t>
  </si>
  <si>
    <t>2008/03/02</t>
  </si>
  <si>
    <t>20080303</t>
  </si>
  <si>
    <t>2008/03/03</t>
  </si>
  <si>
    <t>20080304</t>
  </si>
  <si>
    <t>2008/03/04</t>
  </si>
  <si>
    <t>20080305</t>
  </si>
  <si>
    <t>2008/03/05</t>
  </si>
  <si>
    <t>20080306</t>
  </si>
  <si>
    <t>2008/03/06</t>
  </si>
  <si>
    <t>20080307</t>
  </si>
  <si>
    <t>2008/03/07</t>
  </si>
  <si>
    <t>20080308</t>
  </si>
  <si>
    <t>2008/03/08</t>
  </si>
  <si>
    <t>20080309</t>
  </si>
  <si>
    <t>2008/03/09</t>
  </si>
  <si>
    <t>20080310</t>
  </si>
  <si>
    <t>2008/03/10</t>
  </si>
  <si>
    <t>20080311</t>
  </si>
  <si>
    <t>2008/03/11</t>
  </si>
  <si>
    <t>20080312</t>
  </si>
  <si>
    <t>2008/03/12</t>
  </si>
  <si>
    <t>20080313</t>
  </si>
  <si>
    <t>2008/03/13</t>
  </si>
  <si>
    <t>20080314</t>
  </si>
  <si>
    <t>2008/03/14</t>
  </si>
  <si>
    <t>20080315</t>
  </si>
  <si>
    <t>2008/03/15</t>
  </si>
  <si>
    <t>20080316</t>
  </si>
  <si>
    <t>2008/03/16</t>
  </si>
  <si>
    <t>20080317</t>
  </si>
  <si>
    <t>2008/03/17</t>
  </si>
  <si>
    <t>20080318</t>
  </si>
  <si>
    <t>2008/03/18</t>
  </si>
  <si>
    <t>20080319</t>
  </si>
  <si>
    <t>2008/03/19</t>
  </si>
  <si>
    <t>20080320</t>
  </si>
  <si>
    <t>2008/03/20</t>
  </si>
  <si>
    <t>20080321</t>
  </si>
  <si>
    <t>2008/03/21</t>
  </si>
  <si>
    <t>20080322</t>
  </si>
  <si>
    <t>2008/03/22</t>
  </si>
  <si>
    <t>20080323</t>
  </si>
  <si>
    <t>2008/03/23</t>
  </si>
  <si>
    <t>20080324</t>
  </si>
  <si>
    <t>2008/03/24</t>
  </si>
  <si>
    <t>20080325</t>
  </si>
  <si>
    <t>2008/03/25</t>
  </si>
  <si>
    <t>20080326</t>
  </si>
  <si>
    <t>2008/03/26</t>
  </si>
  <si>
    <t>20080327</t>
  </si>
  <si>
    <t>2008/03/27</t>
  </si>
  <si>
    <t>20080328</t>
  </si>
  <si>
    <t>2008/03/28</t>
  </si>
  <si>
    <t>20080329</t>
  </si>
  <si>
    <t>2008/03/29</t>
  </si>
  <si>
    <t>20080330</t>
  </si>
  <si>
    <t>2008/03/30</t>
  </si>
  <si>
    <t>20080331</t>
  </si>
  <si>
    <t>2008/03/31</t>
  </si>
  <si>
    <t>20080401</t>
  </si>
  <si>
    <t>2008/04/01</t>
  </si>
  <si>
    <t>2008-04</t>
  </si>
  <si>
    <t>2008Q2</t>
  </si>
  <si>
    <t>FY2008-10</t>
  </si>
  <si>
    <t>FY2008Q4</t>
  </si>
  <si>
    <t>20080402</t>
  </si>
  <si>
    <t>2008/04/02</t>
  </si>
  <si>
    <t>20080403</t>
  </si>
  <si>
    <t>2008/04/03</t>
  </si>
  <si>
    <t>20080404</t>
  </si>
  <si>
    <t>2008/04/04</t>
  </si>
  <si>
    <t>20080405</t>
  </si>
  <si>
    <t>2008/04/05</t>
  </si>
  <si>
    <t>20080406</t>
  </si>
  <si>
    <t>2008/04/06</t>
  </si>
  <si>
    <t>20080407</t>
  </si>
  <si>
    <t>2008/04/07</t>
  </si>
  <si>
    <t>20080408</t>
  </si>
  <si>
    <t>2008/04/08</t>
  </si>
  <si>
    <t>20080409</t>
  </si>
  <si>
    <t>2008/04/09</t>
  </si>
  <si>
    <t>20080410</t>
  </si>
  <si>
    <t>2008/04/10</t>
  </si>
  <si>
    <t>20080411</t>
  </si>
  <si>
    <t>2008/04/11</t>
  </si>
  <si>
    <t>20080412</t>
  </si>
  <si>
    <t>2008/04/12</t>
  </si>
  <si>
    <t>20080413</t>
  </si>
  <si>
    <t>2008/04/13</t>
  </si>
  <si>
    <t>20080414</t>
  </si>
  <si>
    <t>2008/04/14</t>
  </si>
  <si>
    <t>20080415</t>
  </si>
  <si>
    <t>2008/04/15</t>
  </si>
  <si>
    <t>20080416</t>
  </si>
  <si>
    <t>2008/04/16</t>
  </si>
  <si>
    <t>20080417</t>
  </si>
  <si>
    <t>2008/04/17</t>
  </si>
  <si>
    <t>20080418</t>
  </si>
  <si>
    <t>2008/04/18</t>
  </si>
  <si>
    <t>20080419</t>
  </si>
  <si>
    <t>2008/04/19</t>
  </si>
  <si>
    <t>20080420</t>
  </si>
  <si>
    <t>2008/04/20</t>
  </si>
  <si>
    <t>20080421</t>
  </si>
  <si>
    <t>2008/04/21</t>
  </si>
  <si>
    <t>20080422</t>
  </si>
  <si>
    <t>2008/04/22</t>
  </si>
  <si>
    <t>20080423</t>
  </si>
  <si>
    <t>2008/04/23</t>
  </si>
  <si>
    <t>20080424</t>
  </si>
  <si>
    <t>2008/04/24</t>
  </si>
  <si>
    <t>20080425</t>
  </si>
  <si>
    <t>2008/04/25</t>
  </si>
  <si>
    <t>20080426</t>
  </si>
  <si>
    <t>2008/04/26</t>
  </si>
  <si>
    <t>20080427</t>
  </si>
  <si>
    <t>2008/04/27</t>
  </si>
  <si>
    <t>20080428</t>
  </si>
  <si>
    <t>2008/04/28</t>
  </si>
  <si>
    <t>20080429</t>
  </si>
  <si>
    <t>2008/04/29</t>
  </si>
  <si>
    <t>20080430</t>
  </si>
  <si>
    <t>2008/04/30</t>
  </si>
  <si>
    <t>20080501</t>
  </si>
  <si>
    <t>2008/05/01</t>
  </si>
  <si>
    <t>2008-05</t>
  </si>
  <si>
    <t>FY2008-11</t>
  </si>
  <si>
    <t>20080502</t>
  </si>
  <si>
    <t>2008/05/02</t>
  </si>
  <si>
    <t>20080503</t>
  </si>
  <si>
    <t>2008/05/03</t>
  </si>
  <si>
    <t>20080504</t>
  </si>
  <si>
    <t>2008/05/04</t>
  </si>
  <si>
    <t>20080505</t>
  </si>
  <si>
    <t>2008/05/05</t>
  </si>
  <si>
    <t>20080506</t>
  </si>
  <si>
    <t>2008/05/06</t>
  </si>
  <si>
    <t>20080507</t>
  </si>
  <si>
    <t>2008/05/07</t>
  </si>
  <si>
    <t>20080508</t>
  </si>
  <si>
    <t>2008/05/08</t>
  </si>
  <si>
    <t>20080509</t>
  </si>
  <si>
    <t>2008/05/09</t>
  </si>
  <si>
    <t>20080510</t>
  </si>
  <si>
    <t>2008/05/10</t>
  </si>
  <si>
    <t>20080511</t>
  </si>
  <si>
    <t>2008/05/11</t>
  </si>
  <si>
    <t>20080512</t>
  </si>
  <si>
    <t>2008/05/12</t>
  </si>
  <si>
    <t>20080513</t>
  </si>
  <si>
    <t>2008/05/13</t>
  </si>
  <si>
    <t>20080514</t>
  </si>
  <si>
    <t>2008/05/14</t>
  </si>
  <si>
    <t>20080515</t>
  </si>
  <si>
    <t>2008/05/15</t>
  </si>
  <si>
    <t>20080516</t>
  </si>
  <si>
    <t>2008/05/16</t>
  </si>
  <si>
    <t>20080517</t>
  </si>
  <si>
    <t>2008/05/17</t>
  </si>
  <si>
    <t>20080518</t>
  </si>
  <si>
    <t>2008/05/18</t>
  </si>
  <si>
    <t>20080519</t>
  </si>
  <si>
    <t>2008/05/19</t>
  </si>
  <si>
    <t>20080520</t>
  </si>
  <si>
    <t>2008/05/20</t>
  </si>
  <si>
    <t>20080521</t>
  </si>
  <si>
    <t>2008/05/21</t>
  </si>
  <si>
    <t>20080522</t>
  </si>
  <si>
    <t>2008/05/22</t>
  </si>
  <si>
    <t>20080523</t>
  </si>
  <si>
    <t>2008/05/23</t>
  </si>
  <si>
    <t>20080524</t>
  </si>
  <si>
    <t>2008/05/24</t>
  </si>
  <si>
    <t>20080525</t>
  </si>
  <si>
    <t>2008/05/25</t>
  </si>
  <si>
    <t>20080526</t>
  </si>
  <si>
    <t>2008/05/26</t>
  </si>
  <si>
    <t>20080527</t>
  </si>
  <si>
    <t>2008/05/27</t>
  </si>
  <si>
    <t>20080528</t>
  </si>
  <si>
    <t>2008/05/28</t>
  </si>
  <si>
    <t>20080529</t>
  </si>
  <si>
    <t>2008/05/29</t>
  </si>
  <si>
    <t>20080530</t>
  </si>
  <si>
    <t>2008/05/30</t>
  </si>
  <si>
    <t>20080531</t>
  </si>
  <si>
    <t>2008/05/31</t>
  </si>
  <si>
    <t>20080601</t>
  </si>
  <si>
    <t>2008/06/01</t>
  </si>
  <si>
    <t>2008-06</t>
  </si>
  <si>
    <t>FY2008-12</t>
  </si>
  <si>
    <t>20080602</t>
  </si>
  <si>
    <t>2008/06/02</t>
  </si>
  <si>
    <t>20080603</t>
  </si>
  <si>
    <t>2008/06/03</t>
  </si>
  <si>
    <t>20080604</t>
  </si>
  <si>
    <t>2008/06/04</t>
  </si>
  <si>
    <t>20080605</t>
  </si>
  <si>
    <t>2008/06/05</t>
  </si>
  <si>
    <t>20080606</t>
  </si>
  <si>
    <t>2008/06/06</t>
  </si>
  <si>
    <t>20080607</t>
  </si>
  <si>
    <t>2008/06/07</t>
  </si>
  <si>
    <t>20080608</t>
  </si>
  <si>
    <t>2008/06/08</t>
  </si>
  <si>
    <t>20080609</t>
  </si>
  <si>
    <t>2008/06/09</t>
  </si>
  <si>
    <t>20080610</t>
  </si>
  <si>
    <t>2008/06/10</t>
  </si>
  <si>
    <t>20080611</t>
  </si>
  <si>
    <t>2008/06/11</t>
  </si>
  <si>
    <t>20080612</t>
  </si>
  <si>
    <t>2008/06/12</t>
  </si>
  <si>
    <t>20080613</t>
  </si>
  <si>
    <t>2008/06/13</t>
  </si>
  <si>
    <t>20080614</t>
  </si>
  <si>
    <t>2008/06/14</t>
  </si>
  <si>
    <t>20080615</t>
  </si>
  <si>
    <t>2008/06/15</t>
  </si>
  <si>
    <t>20080616</t>
  </si>
  <si>
    <t>2008/06/16</t>
  </si>
  <si>
    <t>20080617</t>
  </si>
  <si>
    <t>2008/06/17</t>
  </si>
  <si>
    <t>20080618</t>
  </si>
  <si>
    <t>2008/06/18</t>
  </si>
  <si>
    <t>20080619</t>
  </si>
  <si>
    <t>2008/06/19</t>
  </si>
  <si>
    <t>20080620</t>
  </si>
  <si>
    <t>2008/06/20</t>
  </si>
  <si>
    <t>20080621</t>
  </si>
  <si>
    <t>2008/06/21</t>
  </si>
  <si>
    <t>20080622</t>
  </si>
  <si>
    <t>2008/06/22</t>
  </si>
  <si>
    <t>20080623</t>
  </si>
  <si>
    <t>2008/06/23</t>
  </si>
  <si>
    <t>20080624</t>
  </si>
  <si>
    <t>2008/06/24</t>
  </si>
  <si>
    <t>20080625</t>
  </si>
  <si>
    <t>2008/06/25</t>
  </si>
  <si>
    <t>20080626</t>
  </si>
  <si>
    <t>2008/06/26</t>
  </si>
  <si>
    <t>20080627</t>
  </si>
  <si>
    <t>2008/06/27</t>
  </si>
  <si>
    <t>20080628</t>
  </si>
  <si>
    <t>2008/06/28</t>
  </si>
  <si>
    <t>20080629</t>
  </si>
  <si>
    <t>2008/06/29</t>
  </si>
  <si>
    <t>20080630</t>
  </si>
  <si>
    <t>2008/06/30</t>
  </si>
  <si>
    <t>20080701</t>
  </si>
  <si>
    <t>2008/07/01</t>
  </si>
  <si>
    <t>2008-07</t>
  </si>
  <si>
    <t>2008Q3</t>
  </si>
  <si>
    <t>FY2009-01</t>
  </si>
  <si>
    <t>FY2009Q1</t>
  </si>
  <si>
    <t>20080702</t>
  </si>
  <si>
    <t>2008/07/02</t>
  </si>
  <si>
    <t>20080703</t>
  </si>
  <si>
    <t>2008/07/03</t>
  </si>
  <si>
    <t>20080704</t>
  </si>
  <si>
    <t>2008/07/04</t>
  </si>
  <si>
    <t>20080705</t>
  </si>
  <si>
    <t>2008/07/05</t>
  </si>
  <si>
    <t>20080706</t>
  </si>
  <si>
    <t>2008/07/06</t>
  </si>
  <si>
    <t>20080707</t>
  </si>
  <si>
    <t>2008/07/07</t>
  </si>
  <si>
    <t>20080708</t>
  </si>
  <si>
    <t>2008/07/08</t>
  </si>
  <si>
    <t>20080709</t>
  </si>
  <si>
    <t>2008/07/09</t>
  </si>
  <si>
    <t>20080710</t>
  </si>
  <si>
    <t>2008/07/10</t>
  </si>
  <si>
    <t>20080711</t>
  </si>
  <si>
    <t>2008/07/11</t>
  </si>
  <si>
    <t>20080712</t>
  </si>
  <si>
    <t>2008/07/12</t>
  </si>
  <si>
    <t>20080713</t>
  </si>
  <si>
    <t>2008/07/13</t>
  </si>
  <si>
    <t>20080714</t>
  </si>
  <si>
    <t>2008/07/14</t>
  </si>
  <si>
    <t>20080715</t>
  </si>
  <si>
    <t>2008/07/15</t>
  </si>
  <si>
    <t>20080716</t>
  </si>
  <si>
    <t>2008/07/16</t>
  </si>
  <si>
    <t>20080717</t>
  </si>
  <si>
    <t>2008/07/17</t>
  </si>
  <si>
    <t>20080718</t>
  </si>
  <si>
    <t>2008/07/18</t>
  </si>
  <si>
    <t>20080719</t>
  </si>
  <si>
    <t>2008/07/19</t>
  </si>
  <si>
    <t>20080720</t>
  </si>
  <si>
    <t>2008/07/20</t>
  </si>
  <si>
    <t>20080721</t>
  </si>
  <si>
    <t>2008/07/21</t>
  </si>
  <si>
    <t>20080722</t>
  </si>
  <si>
    <t>2008/07/22</t>
  </si>
  <si>
    <t>20080723</t>
  </si>
  <si>
    <t>2008/07/23</t>
  </si>
  <si>
    <t>20080724</t>
  </si>
  <si>
    <t>2008/07/24</t>
  </si>
  <si>
    <t>20080725</t>
  </si>
  <si>
    <t>2008/07/25</t>
  </si>
  <si>
    <t>20080726</t>
  </si>
  <si>
    <t>2008/07/26</t>
  </si>
  <si>
    <t>20080727</t>
  </si>
  <si>
    <t>2008/07/27</t>
  </si>
  <si>
    <t>20080728</t>
  </si>
  <si>
    <t>2008/07/28</t>
  </si>
  <si>
    <t>20080729</t>
  </si>
  <si>
    <t>2008/07/29</t>
  </si>
  <si>
    <t>20080730</t>
  </si>
  <si>
    <t>2008/07/30</t>
  </si>
  <si>
    <t>20080731</t>
  </si>
  <si>
    <t>2008/07/31</t>
  </si>
  <si>
    <t>20080801</t>
  </si>
  <si>
    <t>2008/08/01</t>
  </si>
  <si>
    <t>2008-08</t>
  </si>
  <si>
    <t>FY2009-02</t>
  </si>
  <si>
    <t>20080802</t>
  </si>
  <si>
    <t>2008/08/02</t>
  </si>
  <si>
    <t>20080803</t>
  </si>
  <si>
    <t>2008/08/03</t>
  </si>
  <si>
    <t>20080804</t>
  </si>
  <si>
    <t>2008/08/04</t>
  </si>
  <si>
    <t>20080805</t>
  </si>
  <si>
    <t>2008/08/05</t>
  </si>
  <si>
    <t>20080806</t>
  </si>
  <si>
    <t>2008/08/06</t>
  </si>
  <si>
    <t>20080807</t>
  </si>
  <si>
    <t>2008/08/07</t>
  </si>
  <si>
    <t>20080808</t>
  </si>
  <si>
    <t>2008/08/08</t>
  </si>
  <si>
    <t>20080809</t>
  </si>
  <si>
    <t>2008/08/09</t>
  </si>
  <si>
    <t>20080810</t>
  </si>
  <si>
    <t>2008/08/10</t>
  </si>
  <si>
    <t>20080811</t>
  </si>
  <si>
    <t>2008/08/11</t>
  </si>
  <si>
    <t>20080812</t>
  </si>
  <si>
    <t>2008/08/12</t>
  </si>
  <si>
    <t>20080813</t>
  </si>
  <si>
    <t>2008/08/13</t>
  </si>
  <si>
    <t>20080814</t>
  </si>
  <si>
    <t>2008/08/14</t>
  </si>
  <si>
    <t>20080815</t>
  </si>
  <si>
    <t>2008/08/15</t>
  </si>
  <si>
    <t>20080816</t>
  </si>
  <si>
    <t>2008/08/16</t>
  </si>
  <si>
    <t>20080817</t>
  </si>
  <si>
    <t>2008/08/17</t>
  </si>
  <si>
    <t>20080818</t>
  </si>
  <si>
    <t>2008/08/18</t>
  </si>
  <si>
    <t>20080819</t>
  </si>
  <si>
    <t>2008/08/19</t>
  </si>
  <si>
    <t>20080820</t>
  </si>
  <si>
    <t>2008/08/20</t>
  </si>
  <si>
    <t>20080821</t>
  </si>
  <si>
    <t>2008/08/21</t>
  </si>
  <si>
    <t>20080822</t>
  </si>
  <si>
    <t>2008/08/22</t>
  </si>
  <si>
    <t>20080823</t>
  </si>
  <si>
    <t>2008/08/23</t>
  </si>
  <si>
    <t>20080824</t>
  </si>
  <si>
    <t>2008/08/24</t>
  </si>
  <si>
    <t>20080825</t>
  </si>
  <si>
    <t>2008/08/25</t>
  </si>
  <si>
    <t>20080826</t>
  </si>
  <si>
    <t>2008/08/26</t>
  </si>
  <si>
    <t>20080827</t>
  </si>
  <si>
    <t>2008/08/27</t>
  </si>
  <si>
    <t>20080828</t>
  </si>
  <si>
    <t>2008/08/28</t>
  </si>
  <si>
    <t>20080829</t>
  </si>
  <si>
    <t>2008/08/29</t>
  </si>
  <si>
    <t>20080830</t>
  </si>
  <si>
    <t>2008/08/30</t>
  </si>
  <si>
    <t>20080831</t>
  </si>
  <si>
    <t>2008/08/31</t>
  </si>
  <si>
    <t>20080901</t>
  </si>
  <si>
    <t>2008/09/01</t>
  </si>
  <si>
    <t>2008-09</t>
  </si>
  <si>
    <t>FY2009-03</t>
  </si>
  <si>
    <t>20080902</t>
  </si>
  <si>
    <t>2008/09/02</t>
  </si>
  <si>
    <t>20080903</t>
  </si>
  <si>
    <t>2008/09/03</t>
  </si>
  <si>
    <t>20080904</t>
  </si>
  <si>
    <t>2008/09/04</t>
  </si>
  <si>
    <t>20080905</t>
  </si>
  <si>
    <t>2008/09/05</t>
  </si>
  <si>
    <t>20080906</t>
  </si>
  <si>
    <t>2008/09/06</t>
  </si>
  <si>
    <t>20080907</t>
  </si>
  <si>
    <t>2008/09/07</t>
  </si>
  <si>
    <t>20080908</t>
  </si>
  <si>
    <t>2008/09/08</t>
  </si>
  <si>
    <t>20080909</t>
  </si>
  <si>
    <t>2008/09/09</t>
  </si>
  <si>
    <t>20080910</t>
  </si>
  <si>
    <t>2008/09/10</t>
  </si>
  <si>
    <t>20080911</t>
  </si>
  <si>
    <t>2008/09/11</t>
  </si>
  <si>
    <t>20080912</t>
  </si>
  <si>
    <t>2008/09/12</t>
  </si>
  <si>
    <t>20080913</t>
  </si>
  <si>
    <t>2008/09/13</t>
  </si>
  <si>
    <t>20080914</t>
  </si>
  <si>
    <t>2008/09/14</t>
  </si>
  <si>
    <t>20080915</t>
  </si>
  <si>
    <t>2008/09/15</t>
  </si>
  <si>
    <t>20080916</t>
  </si>
  <si>
    <t>2008/09/16</t>
  </si>
  <si>
    <t>20080917</t>
  </si>
  <si>
    <t>2008/09/17</t>
  </si>
  <si>
    <t>20080918</t>
  </si>
  <si>
    <t>2008/09/18</t>
  </si>
  <si>
    <t>20080919</t>
  </si>
  <si>
    <t>2008/09/19</t>
  </si>
  <si>
    <t>20080920</t>
  </si>
  <si>
    <t>2008/09/20</t>
  </si>
  <si>
    <t>20080921</t>
  </si>
  <si>
    <t>2008/09/21</t>
  </si>
  <si>
    <t>20080922</t>
  </si>
  <si>
    <t>2008/09/22</t>
  </si>
  <si>
    <t>20080923</t>
  </si>
  <si>
    <t>2008/09/23</t>
  </si>
  <si>
    <t>20080924</t>
  </si>
  <si>
    <t>2008/09/24</t>
  </si>
  <si>
    <t>20080925</t>
  </si>
  <si>
    <t>2008/09/25</t>
  </si>
  <si>
    <t>20080926</t>
  </si>
  <si>
    <t>2008/09/26</t>
  </si>
  <si>
    <t>20080927</t>
  </si>
  <si>
    <t>2008/09/27</t>
  </si>
  <si>
    <t>20080928</t>
  </si>
  <si>
    <t>2008/09/28</t>
  </si>
  <si>
    <t>20080929</t>
  </si>
  <si>
    <t>2008/09/29</t>
  </si>
  <si>
    <t>20080930</t>
  </si>
  <si>
    <t>2008/09/30</t>
  </si>
  <si>
    <t>20081001</t>
  </si>
  <si>
    <t>2008/10/01</t>
  </si>
  <si>
    <t>2008-10</t>
  </si>
  <si>
    <t>2008Q4</t>
  </si>
  <si>
    <t>FY2009-04</t>
  </si>
  <si>
    <t>FY2009Q2</t>
  </si>
  <si>
    <t>20081002</t>
  </si>
  <si>
    <t>2008/10/02</t>
  </si>
  <si>
    <t>20081003</t>
  </si>
  <si>
    <t>2008/10/03</t>
  </si>
  <si>
    <t>20081004</t>
  </si>
  <si>
    <t>2008/10/04</t>
  </si>
  <si>
    <t>20081005</t>
  </si>
  <si>
    <t>2008/10/05</t>
  </si>
  <si>
    <t>20081006</t>
  </si>
  <si>
    <t>2008/10/06</t>
  </si>
  <si>
    <t>20081007</t>
  </si>
  <si>
    <t>2008/10/07</t>
  </si>
  <si>
    <t>20081008</t>
  </si>
  <si>
    <t>2008/10/08</t>
  </si>
  <si>
    <t>20081009</t>
  </si>
  <si>
    <t>2008/10/09</t>
  </si>
  <si>
    <t>20081010</t>
  </si>
  <si>
    <t>2008/10/10</t>
  </si>
  <si>
    <t>20081011</t>
  </si>
  <si>
    <t>2008/10/11</t>
  </si>
  <si>
    <t>20081012</t>
  </si>
  <si>
    <t>2008/10/12</t>
  </si>
  <si>
    <t>20081013</t>
  </si>
  <si>
    <t>2008/10/13</t>
  </si>
  <si>
    <t>20081014</t>
  </si>
  <si>
    <t>2008/10/14</t>
  </si>
  <si>
    <t>20081015</t>
  </si>
  <si>
    <t>2008/10/15</t>
  </si>
  <si>
    <t>20081016</t>
  </si>
  <si>
    <t>2008/10/16</t>
  </si>
  <si>
    <t>20081017</t>
  </si>
  <si>
    <t>2008/10/17</t>
  </si>
  <si>
    <t>20081018</t>
  </si>
  <si>
    <t>2008/10/18</t>
  </si>
  <si>
    <t>20081019</t>
  </si>
  <si>
    <t>2008/10/19</t>
  </si>
  <si>
    <t>20081020</t>
  </si>
  <si>
    <t>2008/10/20</t>
  </si>
  <si>
    <t>20081021</t>
  </si>
  <si>
    <t>2008/10/21</t>
  </si>
  <si>
    <t>20081022</t>
  </si>
  <si>
    <t>2008/10/22</t>
  </si>
  <si>
    <t>20081023</t>
  </si>
  <si>
    <t>2008/10/23</t>
  </si>
  <si>
    <t>20081024</t>
  </si>
  <si>
    <t>2008/10/24</t>
  </si>
  <si>
    <t>20081025</t>
  </si>
  <si>
    <t>2008/10/25</t>
  </si>
  <si>
    <t>20081026</t>
  </si>
  <si>
    <t>2008/10/26</t>
  </si>
  <si>
    <t>20081027</t>
  </si>
  <si>
    <t>2008/10/27</t>
  </si>
  <si>
    <t>20081028</t>
  </si>
  <si>
    <t>2008/10/28</t>
  </si>
  <si>
    <t>20081029</t>
  </si>
  <si>
    <t>2008/10/29</t>
  </si>
  <si>
    <t>20081030</t>
  </si>
  <si>
    <t>2008/10/30</t>
  </si>
  <si>
    <t>20081031</t>
  </si>
  <si>
    <t>2008/10/31</t>
  </si>
  <si>
    <t>20081101</t>
  </si>
  <si>
    <t>2008/11/01</t>
  </si>
  <si>
    <t>2008-11</t>
  </si>
  <si>
    <t>FY2009-05</t>
  </si>
  <si>
    <t>20081102</t>
  </si>
  <si>
    <t>2008/11/02</t>
  </si>
  <si>
    <t>20081103</t>
  </si>
  <si>
    <t>2008/11/03</t>
  </si>
  <si>
    <t>20081104</t>
  </si>
  <si>
    <t>2008/11/04</t>
  </si>
  <si>
    <t>20081105</t>
  </si>
  <si>
    <t>2008/11/05</t>
  </si>
  <si>
    <t>20081106</t>
  </si>
  <si>
    <t>2008/11/06</t>
  </si>
  <si>
    <t>20081107</t>
  </si>
  <si>
    <t>2008/11/07</t>
  </si>
  <si>
    <t>20081108</t>
  </si>
  <si>
    <t>2008/11/08</t>
  </si>
  <si>
    <t>20081109</t>
  </si>
  <si>
    <t>2008/11/09</t>
  </si>
  <si>
    <t>20081110</t>
  </si>
  <si>
    <t>2008/11/10</t>
  </si>
  <si>
    <t>20081111</t>
  </si>
  <si>
    <t>2008/11/11</t>
  </si>
  <si>
    <t>20081112</t>
  </si>
  <si>
    <t>2008/11/12</t>
  </si>
  <si>
    <t>20081113</t>
  </si>
  <si>
    <t>2008/11/13</t>
  </si>
  <si>
    <t>20081114</t>
  </si>
  <si>
    <t>2008/11/14</t>
  </si>
  <si>
    <t>20081115</t>
  </si>
  <si>
    <t>2008/11/15</t>
  </si>
  <si>
    <t>20081116</t>
  </si>
  <si>
    <t>2008/11/16</t>
  </si>
  <si>
    <t>20081117</t>
  </si>
  <si>
    <t>2008/11/17</t>
  </si>
  <si>
    <t>20081118</t>
  </si>
  <si>
    <t>2008/11/18</t>
  </si>
  <si>
    <t>20081119</t>
  </si>
  <si>
    <t>2008/11/19</t>
  </si>
  <si>
    <t>20081120</t>
  </si>
  <si>
    <t>2008/11/20</t>
  </si>
  <si>
    <t>20081121</t>
  </si>
  <si>
    <t>2008/11/21</t>
  </si>
  <si>
    <t>20081122</t>
  </si>
  <si>
    <t>2008/11/22</t>
  </si>
  <si>
    <t>20081123</t>
  </si>
  <si>
    <t>2008/11/23</t>
  </si>
  <si>
    <t>20081124</t>
  </si>
  <si>
    <t>2008/11/24</t>
  </si>
  <si>
    <t>20081125</t>
  </si>
  <si>
    <t>2008/11/25</t>
  </si>
  <si>
    <t>20081126</t>
  </si>
  <si>
    <t>2008/11/26</t>
  </si>
  <si>
    <t>20081127</t>
  </si>
  <si>
    <t>2008/11/27</t>
  </si>
  <si>
    <t>20081128</t>
  </si>
  <si>
    <t>2008/11/28</t>
  </si>
  <si>
    <t>20081129</t>
  </si>
  <si>
    <t>2008/11/29</t>
  </si>
  <si>
    <t>20081130</t>
  </si>
  <si>
    <t>2008/11/30</t>
  </si>
  <si>
    <t>20081201</t>
  </si>
  <si>
    <t>2008/12/01</t>
  </si>
  <si>
    <t>2008-12</t>
  </si>
  <si>
    <t>FY2009-06</t>
  </si>
  <si>
    <t>20081202</t>
  </si>
  <si>
    <t>2008/12/02</t>
  </si>
  <si>
    <t>20081203</t>
  </si>
  <si>
    <t>2008/12/03</t>
  </si>
  <si>
    <t>20081204</t>
  </si>
  <si>
    <t>2008/12/04</t>
  </si>
  <si>
    <t>20081205</t>
  </si>
  <si>
    <t>2008/12/05</t>
  </si>
  <si>
    <t>20081206</t>
  </si>
  <si>
    <t>2008/12/06</t>
  </si>
  <si>
    <t>20081207</t>
  </si>
  <si>
    <t>2008/12/07</t>
  </si>
  <si>
    <t>20081208</t>
  </si>
  <si>
    <t>2008/12/08</t>
  </si>
  <si>
    <t>20081209</t>
  </si>
  <si>
    <t>2008/12/09</t>
  </si>
  <si>
    <t>20081210</t>
  </si>
  <si>
    <t>2008/12/10</t>
  </si>
  <si>
    <t>20081211</t>
  </si>
  <si>
    <t>2008/12/11</t>
  </si>
  <si>
    <t>20081212</t>
  </si>
  <si>
    <t>2008/12/12</t>
  </si>
  <si>
    <t>20081213</t>
  </si>
  <si>
    <t>2008/12/13</t>
  </si>
  <si>
    <t>20081214</t>
  </si>
  <si>
    <t>2008/12/14</t>
  </si>
  <si>
    <t>20081215</t>
  </si>
  <si>
    <t>2008/12/15</t>
  </si>
  <si>
    <t>20081216</t>
  </si>
  <si>
    <t>2008/12/16</t>
  </si>
  <si>
    <t>20081217</t>
  </si>
  <si>
    <t>2008/12/17</t>
  </si>
  <si>
    <t>20081218</t>
  </si>
  <si>
    <t>2008/12/18</t>
  </si>
  <si>
    <t>20081219</t>
  </si>
  <si>
    <t>2008/12/19</t>
  </si>
  <si>
    <t>20081220</t>
  </si>
  <si>
    <t>2008/12/20</t>
  </si>
  <si>
    <t>20081221</t>
  </si>
  <si>
    <t>2008/12/21</t>
  </si>
  <si>
    <t>20081222</t>
  </si>
  <si>
    <t>2008/12/22</t>
  </si>
  <si>
    <t>20081223</t>
  </si>
  <si>
    <t>2008/12/23</t>
  </si>
  <si>
    <t>20081224</t>
  </si>
  <si>
    <t>2008/12/24</t>
  </si>
  <si>
    <t>20081225</t>
  </si>
  <si>
    <t>2008/12/25</t>
  </si>
  <si>
    <t>20081226</t>
  </si>
  <si>
    <t>2008/12/26</t>
  </si>
  <si>
    <t>20081227</t>
  </si>
  <si>
    <t>2008/12/27</t>
  </si>
  <si>
    <t>20081228</t>
  </si>
  <si>
    <t>2008/12/28</t>
  </si>
  <si>
    <t>20081229</t>
  </si>
  <si>
    <t>2008/12/29</t>
  </si>
  <si>
    <t>20081230</t>
  </si>
  <si>
    <t>2008/12/30</t>
  </si>
  <si>
    <t>20081231</t>
  </si>
  <si>
    <t>2008/12/31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</si>
</sst>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4" x14ac:knownFonts="1">
    <font>
      <sz val="10"/>
      <name val="Arial"/>
    </font>
    <font>
      <sz val="10"/>
      <name val="Arial"/>
    </font>
    <font>
      <sz val="8"/>
      <name val="Arial"/>
      <family val="2"/>
    </font>
    <font>
      <sz val="8"/>
      <name val="Arial"/>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5">
    <xf numFmtId="0" fontId="0" fillId="0" borderId="0" xfId="0"/>
    <xf numFmtId="0" fontId="2" fillId="0" borderId="1" xfId="0" applyFont="1" applyBorder="1" applyAlignment="1">
      <alignment horizontal="center" vertical="top"/>
    </xf>
    <xf numFmtId="14" fontId="0" fillId="0" borderId="0" xfId="0" applyNumberFormat="1"/>
    <xf numFmtId="164" fontId="0" fillId="0" borderId="0" xfId="1" applyNumberFormat="1" applyFont="1"/>
    <xf numFmtId="164" fontId="1" fillId="0" borderId="0" xfId="1" applyNumberFormat="1"/>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428625</xdr:colOff>
      <xdr:row>8</xdr:row>
      <xdr:rowOff>47625</xdr:rowOff>
    </xdr:from>
    <xdr:to>
      <xdr:col>9</xdr:col>
      <xdr:colOff>361950</xdr:colOff>
      <xdr:row>30</xdr:row>
      <xdr:rowOff>28575</xdr:rowOff>
    </xdr:to>
    <xdr:sp macro="" textlink="">
      <xdr:nvSpPr>
        <xdr:cNvPr id="2049" name="Rectangle 1"/>
        <xdr:cNvSpPr>
          <a:spLocks noChangeArrowheads="1"/>
        </xdr:cNvSpPr>
      </xdr:nvSpPr>
      <xdr:spPr bwMode="auto">
        <a:xfrm>
          <a:off x="1704975" y="1343025"/>
          <a:ext cx="4943475" cy="3543300"/>
        </a:xfrm>
        <a:prstGeom prst="rect">
          <a:avLst/>
        </a:prstGeom>
        <a:solidFill>
          <a:srgbClr val="FFFF99"/>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This spreadsheet contains calculations for the Date dimension table columns. You could write a VB Script Task in SSIS to generate this stuff, but it's so easy to do in Excel! Many people do it this way, though it's really important to remember to update the dimension in time. Set a reminder to do it near the end of the year.</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It's really better to write a script, so it's fully automatic. But this is hardly the worst shortcut we've ever seen people take. (Or taken ourselves.)</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This calendar starts the fiscal year in July, and weeks begin on Sunday.</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If #NAME shows up in a few of the columns (such as IsLastDayOfMonth), you need to install the Analysis Toolpak: Tools... AddIns... Analysis Toolpak.</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The other sheet in this workbook contains a text-only copy of this worksheet. This text-only worksheet can be used as the source for the SSIS package to load DimDate. For that matter, so can the current worksheet, with all the formulas in it, but it's generally safer to make a text-only spreadsheet.</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However, in the case of the SSIS packages available from the book's website, we chose to create a .csv file instead, and use the text file source in SSIS. That's because not all readers have the same version of Excel, so we decided to make it simple.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62"/>
  <sheetViews>
    <sheetView tabSelected="1" workbookViewId="0">
      <pane xSplit="2" ySplit="1" topLeftCell="C2" activePane="bottomRight" state="frozenSplit"/>
      <selection pane="topRight"/>
      <selection pane="bottomLeft" activeCell="A2" sqref="A2"/>
      <selection pane="bottomRight" activeCell="N27" sqref="N27"/>
    </sheetView>
  </sheetViews>
  <sheetFormatPr defaultRowHeight="12.75" x14ac:dyDescent="0.2"/>
  <cols>
    <col min="1" max="1" width="9" bestFit="1" customWidth="1"/>
    <col min="2" max="3" width="10.140625" bestFit="1" customWidth="1"/>
    <col min="4" max="4" width="9.28515625" bestFit="1" customWidth="1"/>
    <col min="5" max="5" width="13.28515625" bestFit="1" customWidth="1"/>
    <col min="6" max="6" width="9.5703125" bestFit="1" customWidth="1"/>
    <col min="7" max="7" width="8.85546875" bestFit="1" customWidth="1"/>
    <col min="8" max="8" width="14" bestFit="1" customWidth="1"/>
    <col min="9" max="9" width="10" bestFit="1" customWidth="1"/>
    <col min="10" max="10" width="9" bestFit="1" customWidth="1"/>
    <col min="11" max="11" width="10.28515625" bestFit="1" customWidth="1"/>
    <col min="12" max="12" width="13.85546875" bestFit="1" customWidth="1"/>
    <col min="13" max="13" width="12.42578125" bestFit="1" customWidth="1"/>
    <col min="14" max="14" width="10.5703125" bestFit="1" customWidth="1"/>
    <col min="15" max="15" width="14.85546875" bestFit="1" customWidth="1"/>
    <col min="16" max="16" width="12.7109375" bestFit="1" customWidth="1"/>
    <col min="17" max="17" width="14.42578125" bestFit="1" customWidth="1"/>
    <col min="18" max="18" width="10.28515625" bestFit="1" customWidth="1"/>
    <col min="19" max="19" width="8.42578125" bestFit="1" customWidth="1"/>
    <col min="20" max="20" width="12.5703125" bestFit="1" customWidth="1"/>
    <col min="21" max="21" width="10.5703125" bestFit="1" customWidth="1"/>
  </cols>
  <sheetData>
    <row r="1" spans="1:21" x14ac:dyDescent="0.2">
      <c r="A1" s="1" t="s">
        <v>5</v>
      </c>
      <c r="B1" s="1" t="s">
        <v>6</v>
      </c>
      <c r="C1" s="1" t="s">
        <v>7</v>
      </c>
      <c r="D1" s="1" t="s">
        <v>8</v>
      </c>
      <c r="E1" s="1" t="s">
        <v>9</v>
      </c>
      <c r="F1" s="1" t="s">
        <v>10</v>
      </c>
      <c r="G1" s="1" t="s">
        <v>11</v>
      </c>
      <c r="H1" s="1" t="s">
        <v>12</v>
      </c>
      <c r="I1" s="1" t="s">
        <v>13</v>
      </c>
      <c r="J1" s="1" t="s">
        <v>14</v>
      </c>
      <c r="K1" s="1" t="s">
        <v>15</v>
      </c>
      <c r="L1" s="1" t="s">
        <v>16</v>
      </c>
      <c r="M1" s="1" t="s">
        <v>17</v>
      </c>
      <c r="N1" s="1" t="s">
        <v>18</v>
      </c>
      <c r="O1" s="1" t="s">
        <v>19</v>
      </c>
      <c r="P1" s="1" t="s">
        <v>20</v>
      </c>
      <c r="Q1" s="1" t="s">
        <v>21</v>
      </c>
      <c r="R1" s="1" t="s">
        <v>22</v>
      </c>
      <c r="S1" s="1" t="s">
        <v>23</v>
      </c>
      <c r="T1" s="1" t="s">
        <v>24</v>
      </c>
      <c r="U1" s="1" t="s">
        <v>25</v>
      </c>
    </row>
    <row r="2" spans="1:21" x14ac:dyDescent="0.2">
      <c r="A2" t="str">
        <f>TEXT(B2,"yyyymmdd")</f>
        <v>20050101</v>
      </c>
      <c r="B2" s="2">
        <v>38353</v>
      </c>
      <c r="C2" s="2" t="str">
        <f>TEXT(B2,"yyyy/mm/dd")</f>
        <v>2005/01/01</v>
      </c>
      <c r="D2">
        <f>WEEKDAY(B2)</f>
        <v>7</v>
      </c>
      <c r="E2" t="str">
        <f>TEXT(C2, "dddd")</f>
        <v>Saturday</v>
      </c>
      <c r="F2">
        <f>DAY(B2)</f>
        <v>1</v>
      </c>
      <c r="G2" s="3">
        <f>B2-DATEVALUE("1/1/"&amp;YEAR(B2))+1</f>
        <v>1</v>
      </c>
      <c r="H2" t="str">
        <f>IF(D2&lt;6,"Weekday","Weekend")</f>
        <v>Weekend</v>
      </c>
      <c r="I2">
        <f t="shared" ref="I2:I65" si="0">WEEKNUM(C2,1)</f>
        <v>1</v>
      </c>
      <c r="J2" t="str">
        <f>TEXT(B2,"Mmmm")</f>
        <v>January</v>
      </c>
      <c r="K2">
        <f>MONTH(B2)</f>
        <v>1</v>
      </c>
      <c r="L2" s="2" t="str">
        <f t="shared" ref="L2:L65" si="1">IF(B2=EOMONTH(B2,0),"Y","N")</f>
        <v>N</v>
      </c>
      <c r="M2">
        <f>IF(K2&lt;4,1,IF(K2&lt;7,2,IF(K2&lt;10,3,4)))</f>
        <v>1</v>
      </c>
      <c r="N2">
        <f>YEAR(B2)</f>
        <v>2005</v>
      </c>
      <c r="O2" t="str">
        <f t="shared" ref="O2:O65" si="2">N2&amp;"-"&amp;IF(K2&lt;10,"0","")&amp;K2</f>
        <v>2005-01</v>
      </c>
      <c r="P2" t="str">
        <f>N2&amp;"Q"&amp;M2</f>
        <v>2005Q1</v>
      </c>
      <c r="Q2">
        <f>IF(K2&lt;7,K2+6,K2-6)</f>
        <v>7</v>
      </c>
      <c r="R2">
        <f>IF(Q2&lt;4,1,IF(Q2&lt;7,2,IF(Q2&lt;10,3,4)))</f>
        <v>3</v>
      </c>
      <c r="S2">
        <f>IF(K2&lt;7,N2,N2+1)</f>
        <v>2005</v>
      </c>
      <c r="T2" t="str">
        <f t="shared" ref="T2:T65" si="3">"FY"&amp;S2&amp;"-"&amp;IF(Q2&lt;10,"0","")&amp;Q2</f>
        <v>FY2005-07</v>
      </c>
      <c r="U2" t="str">
        <f>"FY"&amp;S2&amp;"Q"&amp;R2</f>
        <v>FY2005Q3</v>
      </c>
    </row>
    <row r="3" spans="1:21" x14ac:dyDescent="0.2">
      <c r="A3" t="str">
        <f t="shared" ref="A3:A66" si="4">TEXT(B3,"yyyymmdd")</f>
        <v>20050102</v>
      </c>
      <c r="B3" s="2">
        <f>B2+1</f>
        <v>38354</v>
      </c>
      <c r="C3" s="2" t="str">
        <f t="shared" ref="C3:C66" si="5">TEXT(B3,"yyyy/mm/dd")</f>
        <v>2005/01/02</v>
      </c>
      <c r="D3">
        <f>WEEKDAY(B3)</f>
        <v>1</v>
      </c>
      <c r="E3" t="str">
        <f>TEXT(C3, "dddd")</f>
        <v>Sunday</v>
      </c>
      <c r="F3">
        <f>DAY(B3)</f>
        <v>2</v>
      </c>
      <c r="G3" s="3">
        <f>B3-DATEVALUE("1/1/"&amp;YEAR(B3))+1</f>
        <v>2</v>
      </c>
      <c r="H3" t="str">
        <f t="shared" ref="H3:H25" si="6">IF(D3&lt;6,"Weekday","Weekend")</f>
        <v>Weekday</v>
      </c>
      <c r="I3">
        <f t="shared" si="0"/>
        <v>2</v>
      </c>
      <c r="J3" t="str">
        <f>TEXT(B3,"Mmmm")</f>
        <v>January</v>
      </c>
      <c r="K3">
        <f>MONTH(B3)</f>
        <v>1</v>
      </c>
      <c r="L3" s="2" t="str">
        <f t="shared" si="1"/>
        <v>N</v>
      </c>
      <c r="M3">
        <f t="shared" ref="M3:M25" si="7">IF(K3&lt;4,1,IF(K3&lt;7,2,IF(K3&lt;10,3,4)))</f>
        <v>1</v>
      </c>
      <c r="N3">
        <f>YEAR(B3)</f>
        <v>2005</v>
      </c>
      <c r="O3" t="str">
        <f t="shared" si="2"/>
        <v>2005-01</v>
      </c>
      <c r="P3" t="str">
        <f t="shared" ref="P3:P66" si="8">N3&amp;"Q"&amp;M3</f>
        <v>2005Q1</v>
      </c>
      <c r="Q3">
        <f t="shared" ref="Q3:Q66" si="9">IF(K3&lt;7,K3+6,K3-6)</f>
        <v>7</v>
      </c>
      <c r="R3">
        <f t="shared" ref="R3:R66" si="10">IF(Q3&lt;4,1,IF(Q3&lt;7,2,IF(Q3&lt;10,3,4)))</f>
        <v>3</v>
      </c>
      <c r="S3">
        <f t="shared" ref="S3:S66" si="11">IF(K3&lt;7,N3,N3+1)</f>
        <v>2005</v>
      </c>
      <c r="T3" t="str">
        <f t="shared" si="3"/>
        <v>FY2005-07</v>
      </c>
      <c r="U3" t="str">
        <f t="shared" ref="U3:U66" si="12">"FY"&amp;S3&amp;"Q"&amp;R3</f>
        <v>FY2005Q3</v>
      </c>
    </row>
    <row r="4" spans="1:21" x14ac:dyDescent="0.2">
      <c r="A4" t="str">
        <f t="shared" si="4"/>
        <v>20050103</v>
      </c>
      <c r="B4" s="2">
        <f t="shared" ref="B4:B25" si="13">B3+1</f>
        <v>38355</v>
      </c>
      <c r="C4" s="2" t="str">
        <f t="shared" si="5"/>
        <v>2005/01/03</v>
      </c>
      <c r="D4">
        <f t="shared" ref="D4:D25" si="14">WEEKDAY(B4)</f>
        <v>2</v>
      </c>
      <c r="E4" t="str">
        <f t="shared" ref="E4:E25" si="15">TEXT(C4, "dddd")</f>
        <v>Monday</v>
      </c>
      <c r="F4">
        <f t="shared" ref="F4:F25" si="16">DAY(B4)</f>
        <v>3</v>
      </c>
      <c r="G4" s="3">
        <f t="shared" ref="G4:G25" si="17">B4-DATEVALUE("1/1/"&amp;YEAR(B4))+1</f>
        <v>3</v>
      </c>
      <c r="H4" t="str">
        <f t="shared" si="6"/>
        <v>Weekday</v>
      </c>
      <c r="I4">
        <f t="shared" si="0"/>
        <v>2</v>
      </c>
      <c r="J4" t="str">
        <f t="shared" ref="J4:J25" si="18">TEXT(B4,"Mmmm")</f>
        <v>January</v>
      </c>
      <c r="K4">
        <f t="shared" ref="K4:K25" si="19">MONTH(B4)</f>
        <v>1</v>
      </c>
      <c r="L4" s="2" t="str">
        <f t="shared" si="1"/>
        <v>N</v>
      </c>
      <c r="M4">
        <f t="shared" si="7"/>
        <v>1</v>
      </c>
      <c r="N4">
        <f t="shared" ref="N4:N25" si="20">YEAR(B4)</f>
        <v>2005</v>
      </c>
      <c r="O4" t="str">
        <f t="shared" si="2"/>
        <v>2005-01</v>
      </c>
      <c r="P4" t="str">
        <f t="shared" si="8"/>
        <v>2005Q1</v>
      </c>
      <c r="Q4">
        <f t="shared" si="9"/>
        <v>7</v>
      </c>
      <c r="R4">
        <f t="shared" si="10"/>
        <v>3</v>
      </c>
      <c r="S4">
        <f t="shared" si="11"/>
        <v>2005</v>
      </c>
      <c r="T4" t="str">
        <f t="shared" si="3"/>
        <v>FY2005-07</v>
      </c>
      <c r="U4" t="str">
        <f t="shared" si="12"/>
        <v>FY2005Q3</v>
      </c>
    </row>
    <row r="5" spans="1:21" x14ac:dyDescent="0.2">
      <c r="A5" t="str">
        <f t="shared" si="4"/>
        <v>20050104</v>
      </c>
      <c r="B5" s="2">
        <f t="shared" si="13"/>
        <v>38356</v>
      </c>
      <c r="C5" s="2" t="str">
        <f t="shared" si="5"/>
        <v>2005/01/04</v>
      </c>
      <c r="D5">
        <f t="shared" si="14"/>
        <v>3</v>
      </c>
      <c r="E5" t="str">
        <f t="shared" si="15"/>
        <v>Tuesday</v>
      </c>
      <c r="F5">
        <f t="shared" si="16"/>
        <v>4</v>
      </c>
      <c r="G5" s="3">
        <f t="shared" si="17"/>
        <v>4</v>
      </c>
      <c r="H5" t="str">
        <f t="shared" si="6"/>
        <v>Weekday</v>
      </c>
      <c r="I5">
        <f t="shared" si="0"/>
        <v>2</v>
      </c>
      <c r="J5" t="str">
        <f t="shared" si="18"/>
        <v>January</v>
      </c>
      <c r="K5">
        <f t="shared" si="19"/>
        <v>1</v>
      </c>
      <c r="L5" s="2" t="str">
        <f t="shared" si="1"/>
        <v>N</v>
      </c>
      <c r="M5">
        <f t="shared" si="7"/>
        <v>1</v>
      </c>
      <c r="N5">
        <f t="shared" si="20"/>
        <v>2005</v>
      </c>
      <c r="O5" t="str">
        <f t="shared" si="2"/>
        <v>2005-01</v>
      </c>
      <c r="P5" t="str">
        <f t="shared" si="8"/>
        <v>2005Q1</v>
      </c>
      <c r="Q5">
        <f t="shared" si="9"/>
        <v>7</v>
      </c>
      <c r="R5">
        <f t="shared" si="10"/>
        <v>3</v>
      </c>
      <c r="S5">
        <f t="shared" si="11"/>
        <v>2005</v>
      </c>
      <c r="T5" t="str">
        <f t="shared" si="3"/>
        <v>FY2005-07</v>
      </c>
      <c r="U5" t="str">
        <f t="shared" si="12"/>
        <v>FY2005Q3</v>
      </c>
    </row>
    <row r="6" spans="1:21" x14ac:dyDescent="0.2">
      <c r="A6" t="str">
        <f t="shared" si="4"/>
        <v>20050105</v>
      </c>
      <c r="B6" s="2">
        <f t="shared" si="13"/>
        <v>38357</v>
      </c>
      <c r="C6" s="2" t="str">
        <f t="shared" si="5"/>
        <v>2005/01/05</v>
      </c>
      <c r="D6">
        <f t="shared" si="14"/>
        <v>4</v>
      </c>
      <c r="E6" t="str">
        <f t="shared" si="15"/>
        <v>Wednesday</v>
      </c>
      <c r="F6">
        <f t="shared" si="16"/>
        <v>5</v>
      </c>
      <c r="G6" s="3">
        <f t="shared" si="17"/>
        <v>5</v>
      </c>
      <c r="H6" t="str">
        <f t="shared" si="6"/>
        <v>Weekday</v>
      </c>
      <c r="I6">
        <f t="shared" si="0"/>
        <v>2</v>
      </c>
      <c r="J6" t="str">
        <f t="shared" si="18"/>
        <v>January</v>
      </c>
      <c r="K6">
        <f t="shared" si="19"/>
        <v>1</v>
      </c>
      <c r="L6" s="2" t="str">
        <f t="shared" si="1"/>
        <v>N</v>
      </c>
      <c r="M6">
        <f t="shared" si="7"/>
        <v>1</v>
      </c>
      <c r="N6">
        <f t="shared" si="20"/>
        <v>2005</v>
      </c>
      <c r="O6" t="str">
        <f t="shared" si="2"/>
        <v>2005-01</v>
      </c>
      <c r="P6" t="str">
        <f t="shared" si="8"/>
        <v>2005Q1</v>
      </c>
      <c r="Q6">
        <f t="shared" si="9"/>
        <v>7</v>
      </c>
      <c r="R6">
        <f t="shared" si="10"/>
        <v>3</v>
      </c>
      <c r="S6">
        <f t="shared" si="11"/>
        <v>2005</v>
      </c>
      <c r="T6" t="str">
        <f t="shared" si="3"/>
        <v>FY2005-07</v>
      </c>
      <c r="U6" t="str">
        <f t="shared" si="12"/>
        <v>FY2005Q3</v>
      </c>
    </row>
    <row r="7" spans="1:21" x14ac:dyDescent="0.2">
      <c r="A7" t="str">
        <f t="shared" si="4"/>
        <v>20050106</v>
      </c>
      <c r="B7" s="2">
        <f t="shared" si="13"/>
        <v>38358</v>
      </c>
      <c r="C7" s="2" t="str">
        <f t="shared" si="5"/>
        <v>2005/01/06</v>
      </c>
      <c r="D7">
        <f t="shared" si="14"/>
        <v>5</v>
      </c>
      <c r="E7" t="str">
        <f t="shared" si="15"/>
        <v>Thursday</v>
      </c>
      <c r="F7">
        <f t="shared" si="16"/>
        <v>6</v>
      </c>
      <c r="G7" s="3">
        <f t="shared" si="17"/>
        <v>6</v>
      </c>
      <c r="H7" t="str">
        <f t="shared" si="6"/>
        <v>Weekday</v>
      </c>
      <c r="I7">
        <f t="shared" si="0"/>
        <v>2</v>
      </c>
      <c r="J7" t="str">
        <f t="shared" si="18"/>
        <v>January</v>
      </c>
      <c r="K7">
        <f t="shared" si="19"/>
        <v>1</v>
      </c>
      <c r="L7" s="2" t="str">
        <f t="shared" si="1"/>
        <v>N</v>
      </c>
      <c r="M7">
        <f t="shared" si="7"/>
        <v>1</v>
      </c>
      <c r="N7">
        <f t="shared" si="20"/>
        <v>2005</v>
      </c>
      <c r="O7" t="str">
        <f t="shared" si="2"/>
        <v>2005-01</v>
      </c>
      <c r="P7" t="str">
        <f t="shared" si="8"/>
        <v>2005Q1</v>
      </c>
      <c r="Q7">
        <f t="shared" si="9"/>
        <v>7</v>
      </c>
      <c r="R7">
        <f t="shared" si="10"/>
        <v>3</v>
      </c>
      <c r="S7">
        <f t="shared" si="11"/>
        <v>2005</v>
      </c>
      <c r="T7" t="str">
        <f t="shared" si="3"/>
        <v>FY2005-07</v>
      </c>
      <c r="U7" t="str">
        <f t="shared" si="12"/>
        <v>FY2005Q3</v>
      </c>
    </row>
    <row r="8" spans="1:21" x14ac:dyDescent="0.2">
      <c r="A8" t="str">
        <f t="shared" si="4"/>
        <v>20050107</v>
      </c>
      <c r="B8" s="2">
        <f t="shared" si="13"/>
        <v>38359</v>
      </c>
      <c r="C8" s="2" t="str">
        <f t="shared" si="5"/>
        <v>2005/01/07</v>
      </c>
      <c r="D8">
        <f t="shared" si="14"/>
        <v>6</v>
      </c>
      <c r="E8" t="str">
        <f t="shared" si="15"/>
        <v>Friday</v>
      </c>
      <c r="F8">
        <f t="shared" si="16"/>
        <v>7</v>
      </c>
      <c r="G8" s="3">
        <f t="shared" si="17"/>
        <v>7</v>
      </c>
      <c r="H8" t="str">
        <f t="shared" si="6"/>
        <v>Weekend</v>
      </c>
      <c r="I8">
        <f t="shared" si="0"/>
        <v>2</v>
      </c>
      <c r="J8" t="str">
        <f t="shared" si="18"/>
        <v>January</v>
      </c>
      <c r="K8">
        <f t="shared" si="19"/>
        <v>1</v>
      </c>
      <c r="L8" s="2" t="str">
        <f t="shared" si="1"/>
        <v>N</v>
      </c>
      <c r="M8">
        <f t="shared" si="7"/>
        <v>1</v>
      </c>
      <c r="N8">
        <f t="shared" si="20"/>
        <v>2005</v>
      </c>
      <c r="O8" t="str">
        <f t="shared" si="2"/>
        <v>2005-01</v>
      </c>
      <c r="P8" t="str">
        <f t="shared" si="8"/>
        <v>2005Q1</v>
      </c>
      <c r="Q8">
        <f t="shared" si="9"/>
        <v>7</v>
      </c>
      <c r="R8">
        <f t="shared" si="10"/>
        <v>3</v>
      </c>
      <c r="S8">
        <f t="shared" si="11"/>
        <v>2005</v>
      </c>
      <c r="T8" t="str">
        <f t="shared" si="3"/>
        <v>FY2005-07</v>
      </c>
      <c r="U8" t="str">
        <f t="shared" si="12"/>
        <v>FY2005Q3</v>
      </c>
    </row>
    <row r="9" spans="1:21" x14ac:dyDescent="0.2">
      <c r="A9" t="str">
        <f t="shared" si="4"/>
        <v>20050108</v>
      </c>
      <c r="B9" s="2">
        <f t="shared" si="13"/>
        <v>38360</v>
      </c>
      <c r="C9" s="2" t="str">
        <f t="shared" si="5"/>
        <v>2005/01/08</v>
      </c>
      <c r="D9">
        <f t="shared" si="14"/>
        <v>7</v>
      </c>
      <c r="E9" t="str">
        <f t="shared" si="15"/>
        <v>Saturday</v>
      </c>
      <c r="F9">
        <f t="shared" si="16"/>
        <v>8</v>
      </c>
      <c r="G9" s="3">
        <f t="shared" si="17"/>
        <v>8</v>
      </c>
      <c r="H9" t="str">
        <f t="shared" si="6"/>
        <v>Weekend</v>
      </c>
      <c r="I9">
        <f t="shared" si="0"/>
        <v>2</v>
      </c>
      <c r="J9" t="str">
        <f t="shared" si="18"/>
        <v>January</v>
      </c>
      <c r="K9">
        <f t="shared" si="19"/>
        <v>1</v>
      </c>
      <c r="L9" s="2" t="str">
        <f t="shared" si="1"/>
        <v>N</v>
      </c>
      <c r="M9">
        <f t="shared" si="7"/>
        <v>1</v>
      </c>
      <c r="N9">
        <f t="shared" si="20"/>
        <v>2005</v>
      </c>
      <c r="O9" t="str">
        <f t="shared" si="2"/>
        <v>2005-01</v>
      </c>
      <c r="P9" t="str">
        <f t="shared" si="8"/>
        <v>2005Q1</v>
      </c>
      <c r="Q9">
        <f t="shared" si="9"/>
        <v>7</v>
      </c>
      <c r="R9">
        <f t="shared" si="10"/>
        <v>3</v>
      </c>
      <c r="S9">
        <f t="shared" si="11"/>
        <v>2005</v>
      </c>
      <c r="T9" t="str">
        <f t="shared" si="3"/>
        <v>FY2005-07</v>
      </c>
      <c r="U9" t="str">
        <f t="shared" si="12"/>
        <v>FY2005Q3</v>
      </c>
    </row>
    <row r="10" spans="1:21" x14ac:dyDescent="0.2">
      <c r="A10" t="str">
        <f t="shared" si="4"/>
        <v>20050109</v>
      </c>
      <c r="B10" s="2">
        <f t="shared" si="13"/>
        <v>38361</v>
      </c>
      <c r="C10" s="2" t="str">
        <f t="shared" si="5"/>
        <v>2005/01/09</v>
      </c>
      <c r="D10">
        <f t="shared" si="14"/>
        <v>1</v>
      </c>
      <c r="E10" t="str">
        <f t="shared" si="15"/>
        <v>Sunday</v>
      </c>
      <c r="F10">
        <f t="shared" si="16"/>
        <v>9</v>
      </c>
      <c r="G10" s="3">
        <f t="shared" si="17"/>
        <v>9</v>
      </c>
      <c r="H10" t="str">
        <f t="shared" si="6"/>
        <v>Weekday</v>
      </c>
      <c r="I10">
        <f t="shared" si="0"/>
        <v>3</v>
      </c>
      <c r="J10" t="str">
        <f t="shared" si="18"/>
        <v>January</v>
      </c>
      <c r="K10">
        <f t="shared" si="19"/>
        <v>1</v>
      </c>
      <c r="L10" s="2" t="str">
        <f t="shared" si="1"/>
        <v>N</v>
      </c>
      <c r="M10">
        <f t="shared" si="7"/>
        <v>1</v>
      </c>
      <c r="N10">
        <f t="shared" si="20"/>
        <v>2005</v>
      </c>
      <c r="O10" t="str">
        <f t="shared" si="2"/>
        <v>2005-01</v>
      </c>
      <c r="P10" t="str">
        <f t="shared" si="8"/>
        <v>2005Q1</v>
      </c>
      <c r="Q10">
        <f t="shared" si="9"/>
        <v>7</v>
      </c>
      <c r="R10">
        <f t="shared" si="10"/>
        <v>3</v>
      </c>
      <c r="S10">
        <f t="shared" si="11"/>
        <v>2005</v>
      </c>
      <c r="T10" t="str">
        <f t="shared" si="3"/>
        <v>FY2005-07</v>
      </c>
      <c r="U10" t="str">
        <f t="shared" si="12"/>
        <v>FY2005Q3</v>
      </c>
    </row>
    <row r="11" spans="1:21" x14ac:dyDescent="0.2">
      <c r="A11" t="str">
        <f t="shared" si="4"/>
        <v>20050110</v>
      </c>
      <c r="B11" s="2">
        <f t="shared" si="13"/>
        <v>38362</v>
      </c>
      <c r="C11" s="2" t="str">
        <f t="shared" si="5"/>
        <v>2005/01/10</v>
      </c>
      <c r="D11">
        <f t="shared" si="14"/>
        <v>2</v>
      </c>
      <c r="E11" t="str">
        <f t="shared" si="15"/>
        <v>Monday</v>
      </c>
      <c r="F11">
        <f t="shared" si="16"/>
        <v>10</v>
      </c>
      <c r="G11" s="3">
        <f t="shared" si="17"/>
        <v>10</v>
      </c>
      <c r="H11" t="str">
        <f t="shared" si="6"/>
        <v>Weekday</v>
      </c>
      <c r="I11">
        <f t="shared" si="0"/>
        <v>3</v>
      </c>
      <c r="J11" t="str">
        <f t="shared" si="18"/>
        <v>January</v>
      </c>
      <c r="K11">
        <f t="shared" si="19"/>
        <v>1</v>
      </c>
      <c r="L11" s="2" t="str">
        <f t="shared" si="1"/>
        <v>N</v>
      </c>
      <c r="M11">
        <f t="shared" si="7"/>
        <v>1</v>
      </c>
      <c r="N11">
        <f t="shared" si="20"/>
        <v>2005</v>
      </c>
      <c r="O11" t="str">
        <f t="shared" si="2"/>
        <v>2005-01</v>
      </c>
      <c r="P11" t="str">
        <f t="shared" si="8"/>
        <v>2005Q1</v>
      </c>
      <c r="Q11">
        <f t="shared" si="9"/>
        <v>7</v>
      </c>
      <c r="R11">
        <f t="shared" si="10"/>
        <v>3</v>
      </c>
      <c r="S11">
        <f t="shared" si="11"/>
        <v>2005</v>
      </c>
      <c r="T11" t="str">
        <f t="shared" si="3"/>
        <v>FY2005-07</v>
      </c>
      <c r="U11" t="str">
        <f t="shared" si="12"/>
        <v>FY2005Q3</v>
      </c>
    </row>
    <row r="12" spans="1:21" x14ac:dyDescent="0.2">
      <c r="A12" t="str">
        <f t="shared" si="4"/>
        <v>20050111</v>
      </c>
      <c r="B12" s="2">
        <f t="shared" si="13"/>
        <v>38363</v>
      </c>
      <c r="C12" s="2" t="str">
        <f t="shared" si="5"/>
        <v>2005/01/11</v>
      </c>
      <c r="D12">
        <f t="shared" si="14"/>
        <v>3</v>
      </c>
      <c r="E12" t="str">
        <f t="shared" si="15"/>
        <v>Tuesday</v>
      </c>
      <c r="F12">
        <f t="shared" si="16"/>
        <v>11</v>
      </c>
      <c r="G12" s="3">
        <f t="shared" si="17"/>
        <v>11</v>
      </c>
      <c r="H12" t="str">
        <f t="shared" si="6"/>
        <v>Weekday</v>
      </c>
      <c r="I12">
        <f t="shared" si="0"/>
        <v>3</v>
      </c>
      <c r="J12" t="str">
        <f t="shared" si="18"/>
        <v>January</v>
      </c>
      <c r="K12">
        <f t="shared" si="19"/>
        <v>1</v>
      </c>
      <c r="L12" s="2" t="str">
        <f t="shared" si="1"/>
        <v>N</v>
      </c>
      <c r="M12">
        <f t="shared" si="7"/>
        <v>1</v>
      </c>
      <c r="N12">
        <f t="shared" si="20"/>
        <v>2005</v>
      </c>
      <c r="O12" t="str">
        <f t="shared" si="2"/>
        <v>2005-01</v>
      </c>
      <c r="P12" t="str">
        <f t="shared" si="8"/>
        <v>2005Q1</v>
      </c>
      <c r="Q12">
        <f t="shared" si="9"/>
        <v>7</v>
      </c>
      <c r="R12">
        <f t="shared" si="10"/>
        <v>3</v>
      </c>
      <c r="S12">
        <f t="shared" si="11"/>
        <v>2005</v>
      </c>
      <c r="T12" t="str">
        <f t="shared" si="3"/>
        <v>FY2005-07</v>
      </c>
      <c r="U12" t="str">
        <f t="shared" si="12"/>
        <v>FY2005Q3</v>
      </c>
    </row>
    <row r="13" spans="1:21" x14ac:dyDescent="0.2">
      <c r="A13" t="str">
        <f t="shared" si="4"/>
        <v>20050112</v>
      </c>
      <c r="B13" s="2">
        <f t="shared" si="13"/>
        <v>38364</v>
      </c>
      <c r="C13" s="2" t="str">
        <f t="shared" si="5"/>
        <v>2005/01/12</v>
      </c>
      <c r="D13">
        <f t="shared" si="14"/>
        <v>4</v>
      </c>
      <c r="E13" t="str">
        <f t="shared" si="15"/>
        <v>Wednesday</v>
      </c>
      <c r="F13">
        <f t="shared" si="16"/>
        <v>12</v>
      </c>
      <c r="G13" s="3">
        <f t="shared" si="17"/>
        <v>12</v>
      </c>
      <c r="H13" t="str">
        <f t="shared" si="6"/>
        <v>Weekday</v>
      </c>
      <c r="I13">
        <f t="shared" si="0"/>
        <v>3</v>
      </c>
      <c r="J13" t="str">
        <f t="shared" si="18"/>
        <v>January</v>
      </c>
      <c r="K13">
        <f t="shared" si="19"/>
        <v>1</v>
      </c>
      <c r="L13" s="2" t="str">
        <f t="shared" si="1"/>
        <v>N</v>
      </c>
      <c r="M13">
        <f t="shared" si="7"/>
        <v>1</v>
      </c>
      <c r="N13">
        <f t="shared" si="20"/>
        <v>2005</v>
      </c>
      <c r="O13" t="str">
        <f t="shared" si="2"/>
        <v>2005-01</v>
      </c>
      <c r="P13" t="str">
        <f t="shared" si="8"/>
        <v>2005Q1</v>
      </c>
      <c r="Q13">
        <f t="shared" si="9"/>
        <v>7</v>
      </c>
      <c r="R13">
        <f t="shared" si="10"/>
        <v>3</v>
      </c>
      <c r="S13">
        <f t="shared" si="11"/>
        <v>2005</v>
      </c>
      <c r="T13" t="str">
        <f t="shared" si="3"/>
        <v>FY2005-07</v>
      </c>
      <c r="U13" t="str">
        <f t="shared" si="12"/>
        <v>FY2005Q3</v>
      </c>
    </row>
    <row r="14" spans="1:21" x14ac:dyDescent="0.2">
      <c r="A14" t="str">
        <f t="shared" si="4"/>
        <v>20050113</v>
      </c>
      <c r="B14" s="2">
        <f t="shared" si="13"/>
        <v>38365</v>
      </c>
      <c r="C14" s="2" t="str">
        <f t="shared" si="5"/>
        <v>2005/01/13</v>
      </c>
      <c r="D14">
        <f t="shared" si="14"/>
        <v>5</v>
      </c>
      <c r="E14" t="str">
        <f t="shared" si="15"/>
        <v>Thursday</v>
      </c>
      <c r="F14">
        <f t="shared" si="16"/>
        <v>13</v>
      </c>
      <c r="G14" s="3">
        <f t="shared" si="17"/>
        <v>13</v>
      </c>
      <c r="H14" t="str">
        <f t="shared" si="6"/>
        <v>Weekday</v>
      </c>
      <c r="I14">
        <f t="shared" si="0"/>
        <v>3</v>
      </c>
      <c r="J14" t="str">
        <f t="shared" si="18"/>
        <v>January</v>
      </c>
      <c r="K14">
        <f t="shared" si="19"/>
        <v>1</v>
      </c>
      <c r="L14" s="2" t="str">
        <f t="shared" si="1"/>
        <v>N</v>
      </c>
      <c r="M14">
        <f t="shared" si="7"/>
        <v>1</v>
      </c>
      <c r="N14">
        <f t="shared" si="20"/>
        <v>2005</v>
      </c>
      <c r="O14" t="str">
        <f t="shared" si="2"/>
        <v>2005-01</v>
      </c>
      <c r="P14" t="str">
        <f t="shared" si="8"/>
        <v>2005Q1</v>
      </c>
      <c r="Q14">
        <f t="shared" si="9"/>
        <v>7</v>
      </c>
      <c r="R14">
        <f t="shared" si="10"/>
        <v>3</v>
      </c>
      <c r="S14">
        <f t="shared" si="11"/>
        <v>2005</v>
      </c>
      <c r="T14" t="str">
        <f t="shared" si="3"/>
        <v>FY2005-07</v>
      </c>
      <c r="U14" t="str">
        <f t="shared" si="12"/>
        <v>FY2005Q3</v>
      </c>
    </row>
    <row r="15" spans="1:21" x14ac:dyDescent="0.2">
      <c r="A15" t="str">
        <f t="shared" si="4"/>
        <v>20050114</v>
      </c>
      <c r="B15" s="2">
        <f t="shared" si="13"/>
        <v>38366</v>
      </c>
      <c r="C15" s="2" t="str">
        <f t="shared" si="5"/>
        <v>2005/01/14</v>
      </c>
      <c r="D15">
        <f t="shared" si="14"/>
        <v>6</v>
      </c>
      <c r="E15" t="str">
        <f t="shared" si="15"/>
        <v>Friday</v>
      </c>
      <c r="F15">
        <f t="shared" si="16"/>
        <v>14</v>
      </c>
      <c r="G15" s="3">
        <f t="shared" si="17"/>
        <v>14</v>
      </c>
      <c r="H15" t="str">
        <f t="shared" si="6"/>
        <v>Weekend</v>
      </c>
      <c r="I15">
        <f t="shared" si="0"/>
        <v>3</v>
      </c>
      <c r="J15" t="str">
        <f t="shared" si="18"/>
        <v>January</v>
      </c>
      <c r="K15">
        <f t="shared" si="19"/>
        <v>1</v>
      </c>
      <c r="L15" s="2" t="str">
        <f t="shared" si="1"/>
        <v>N</v>
      </c>
      <c r="M15">
        <f t="shared" si="7"/>
        <v>1</v>
      </c>
      <c r="N15">
        <f t="shared" si="20"/>
        <v>2005</v>
      </c>
      <c r="O15" t="str">
        <f t="shared" si="2"/>
        <v>2005-01</v>
      </c>
      <c r="P15" t="str">
        <f t="shared" si="8"/>
        <v>2005Q1</v>
      </c>
      <c r="Q15">
        <f t="shared" si="9"/>
        <v>7</v>
      </c>
      <c r="R15">
        <f t="shared" si="10"/>
        <v>3</v>
      </c>
      <c r="S15">
        <f t="shared" si="11"/>
        <v>2005</v>
      </c>
      <c r="T15" t="str">
        <f t="shared" si="3"/>
        <v>FY2005-07</v>
      </c>
      <c r="U15" t="str">
        <f t="shared" si="12"/>
        <v>FY2005Q3</v>
      </c>
    </row>
    <row r="16" spans="1:21" x14ac:dyDescent="0.2">
      <c r="A16" t="str">
        <f t="shared" si="4"/>
        <v>20050115</v>
      </c>
      <c r="B16" s="2">
        <f t="shared" si="13"/>
        <v>38367</v>
      </c>
      <c r="C16" s="2" t="str">
        <f t="shared" si="5"/>
        <v>2005/01/15</v>
      </c>
      <c r="D16">
        <f t="shared" si="14"/>
        <v>7</v>
      </c>
      <c r="E16" t="str">
        <f t="shared" si="15"/>
        <v>Saturday</v>
      </c>
      <c r="F16">
        <f t="shared" si="16"/>
        <v>15</v>
      </c>
      <c r="G16" s="3">
        <f t="shared" si="17"/>
        <v>15</v>
      </c>
      <c r="H16" t="str">
        <f t="shared" si="6"/>
        <v>Weekend</v>
      </c>
      <c r="I16">
        <f t="shared" si="0"/>
        <v>3</v>
      </c>
      <c r="J16" t="str">
        <f t="shared" si="18"/>
        <v>January</v>
      </c>
      <c r="K16">
        <f t="shared" si="19"/>
        <v>1</v>
      </c>
      <c r="L16" s="2" t="str">
        <f t="shared" si="1"/>
        <v>N</v>
      </c>
      <c r="M16">
        <f t="shared" si="7"/>
        <v>1</v>
      </c>
      <c r="N16">
        <f t="shared" si="20"/>
        <v>2005</v>
      </c>
      <c r="O16" t="str">
        <f t="shared" si="2"/>
        <v>2005-01</v>
      </c>
      <c r="P16" t="str">
        <f t="shared" si="8"/>
        <v>2005Q1</v>
      </c>
      <c r="Q16">
        <f t="shared" si="9"/>
        <v>7</v>
      </c>
      <c r="R16">
        <f t="shared" si="10"/>
        <v>3</v>
      </c>
      <c r="S16">
        <f t="shared" si="11"/>
        <v>2005</v>
      </c>
      <c r="T16" t="str">
        <f t="shared" si="3"/>
        <v>FY2005-07</v>
      </c>
      <c r="U16" t="str">
        <f t="shared" si="12"/>
        <v>FY2005Q3</v>
      </c>
    </row>
    <row r="17" spans="1:21" x14ac:dyDescent="0.2">
      <c r="A17" t="str">
        <f t="shared" si="4"/>
        <v>20050116</v>
      </c>
      <c r="B17" s="2">
        <f t="shared" si="13"/>
        <v>38368</v>
      </c>
      <c r="C17" s="2" t="str">
        <f t="shared" si="5"/>
        <v>2005/01/16</v>
      </c>
      <c r="D17">
        <f t="shared" si="14"/>
        <v>1</v>
      </c>
      <c r="E17" t="str">
        <f t="shared" si="15"/>
        <v>Sunday</v>
      </c>
      <c r="F17">
        <f t="shared" si="16"/>
        <v>16</v>
      </c>
      <c r="G17" s="3">
        <f t="shared" si="17"/>
        <v>16</v>
      </c>
      <c r="H17" t="str">
        <f t="shared" si="6"/>
        <v>Weekday</v>
      </c>
      <c r="I17">
        <f t="shared" si="0"/>
        <v>4</v>
      </c>
      <c r="J17" t="str">
        <f t="shared" si="18"/>
        <v>January</v>
      </c>
      <c r="K17">
        <f t="shared" si="19"/>
        <v>1</v>
      </c>
      <c r="L17" s="2" t="str">
        <f t="shared" si="1"/>
        <v>N</v>
      </c>
      <c r="M17">
        <f t="shared" si="7"/>
        <v>1</v>
      </c>
      <c r="N17">
        <f t="shared" si="20"/>
        <v>2005</v>
      </c>
      <c r="O17" t="str">
        <f t="shared" si="2"/>
        <v>2005-01</v>
      </c>
      <c r="P17" t="str">
        <f t="shared" si="8"/>
        <v>2005Q1</v>
      </c>
      <c r="Q17">
        <f t="shared" si="9"/>
        <v>7</v>
      </c>
      <c r="R17">
        <f t="shared" si="10"/>
        <v>3</v>
      </c>
      <c r="S17">
        <f t="shared" si="11"/>
        <v>2005</v>
      </c>
      <c r="T17" t="str">
        <f t="shared" si="3"/>
        <v>FY2005-07</v>
      </c>
      <c r="U17" t="str">
        <f t="shared" si="12"/>
        <v>FY2005Q3</v>
      </c>
    </row>
    <row r="18" spans="1:21" x14ac:dyDescent="0.2">
      <c r="A18" t="str">
        <f t="shared" si="4"/>
        <v>20050117</v>
      </c>
      <c r="B18" s="2">
        <f t="shared" si="13"/>
        <v>38369</v>
      </c>
      <c r="C18" s="2" t="str">
        <f t="shared" si="5"/>
        <v>2005/01/17</v>
      </c>
      <c r="D18">
        <f t="shared" si="14"/>
        <v>2</v>
      </c>
      <c r="E18" t="str">
        <f t="shared" si="15"/>
        <v>Monday</v>
      </c>
      <c r="F18">
        <f t="shared" si="16"/>
        <v>17</v>
      </c>
      <c r="G18" s="3">
        <f t="shared" si="17"/>
        <v>17</v>
      </c>
      <c r="H18" t="str">
        <f t="shared" si="6"/>
        <v>Weekday</v>
      </c>
      <c r="I18">
        <f t="shared" si="0"/>
        <v>4</v>
      </c>
      <c r="J18" t="str">
        <f t="shared" si="18"/>
        <v>January</v>
      </c>
      <c r="K18">
        <f t="shared" si="19"/>
        <v>1</v>
      </c>
      <c r="L18" s="2" t="str">
        <f t="shared" si="1"/>
        <v>N</v>
      </c>
      <c r="M18">
        <f t="shared" si="7"/>
        <v>1</v>
      </c>
      <c r="N18">
        <f t="shared" si="20"/>
        <v>2005</v>
      </c>
      <c r="O18" t="str">
        <f t="shared" si="2"/>
        <v>2005-01</v>
      </c>
      <c r="P18" t="str">
        <f t="shared" si="8"/>
        <v>2005Q1</v>
      </c>
      <c r="Q18">
        <f t="shared" si="9"/>
        <v>7</v>
      </c>
      <c r="R18">
        <f t="shared" si="10"/>
        <v>3</v>
      </c>
      <c r="S18">
        <f t="shared" si="11"/>
        <v>2005</v>
      </c>
      <c r="T18" t="str">
        <f t="shared" si="3"/>
        <v>FY2005-07</v>
      </c>
      <c r="U18" t="str">
        <f t="shared" si="12"/>
        <v>FY2005Q3</v>
      </c>
    </row>
    <row r="19" spans="1:21" x14ac:dyDescent="0.2">
      <c r="A19" t="str">
        <f t="shared" si="4"/>
        <v>20050118</v>
      </c>
      <c r="B19" s="2">
        <f t="shared" si="13"/>
        <v>38370</v>
      </c>
      <c r="C19" s="2" t="str">
        <f t="shared" si="5"/>
        <v>2005/01/18</v>
      </c>
      <c r="D19">
        <f t="shared" si="14"/>
        <v>3</v>
      </c>
      <c r="E19" t="str">
        <f t="shared" si="15"/>
        <v>Tuesday</v>
      </c>
      <c r="F19">
        <f t="shared" si="16"/>
        <v>18</v>
      </c>
      <c r="G19" s="3">
        <f t="shared" si="17"/>
        <v>18</v>
      </c>
      <c r="H19" t="str">
        <f t="shared" si="6"/>
        <v>Weekday</v>
      </c>
      <c r="I19">
        <f t="shared" si="0"/>
        <v>4</v>
      </c>
      <c r="J19" t="str">
        <f t="shared" si="18"/>
        <v>January</v>
      </c>
      <c r="K19">
        <f t="shared" si="19"/>
        <v>1</v>
      </c>
      <c r="L19" s="2" t="str">
        <f t="shared" si="1"/>
        <v>N</v>
      </c>
      <c r="M19">
        <f t="shared" si="7"/>
        <v>1</v>
      </c>
      <c r="N19">
        <f t="shared" si="20"/>
        <v>2005</v>
      </c>
      <c r="O19" t="str">
        <f t="shared" si="2"/>
        <v>2005-01</v>
      </c>
      <c r="P19" t="str">
        <f t="shared" si="8"/>
        <v>2005Q1</v>
      </c>
      <c r="Q19">
        <f t="shared" si="9"/>
        <v>7</v>
      </c>
      <c r="R19">
        <f t="shared" si="10"/>
        <v>3</v>
      </c>
      <c r="S19">
        <f t="shared" si="11"/>
        <v>2005</v>
      </c>
      <c r="T19" t="str">
        <f t="shared" si="3"/>
        <v>FY2005-07</v>
      </c>
      <c r="U19" t="str">
        <f t="shared" si="12"/>
        <v>FY2005Q3</v>
      </c>
    </row>
    <row r="20" spans="1:21" x14ac:dyDescent="0.2">
      <c r="A20" t="str">
        <f t="shared" si="4"/>
        <v>20050119</v>
      </c>
      <c r="B20" s="2">
        <f t="shared" si="13"/>
        <v>38371</v>
      </c>
      <c r="C20" s="2" t="str">
        <f t="shared" si="5"/>
        <v>2005/01/19</v>
      </c>
      <c r="D20">
        <f t="shared" si="14"/>
        <v>4</v>
      </c>
      <c r="E20" t="str">
        <f t="shared" si="15"/>
        <v>Wednesday</v>
      </c>
      <c r="F20">
        <f t="shared" si="16"/>
        <v>19</v>
      </c>
      <c r="G20" s="3">
        <f t="shared" si="17"/>
        <v>19</v>
      </c>
      <c r="H20" t="str">
        <f t="shared" si="6"/>
        <v>Weekday</v>
      </c>
      <c r="I20">
        <f t="shared" si="0"/>
        <v>4</v>
      </c>
      <c r="J20" t="str">
        <f t="shared" si="18"/>
        <v>January</v>
      </c>
      <c r="K20">
        <f t="shared" si="19"/>
        <v>1</v>
      </c>
      <c r="L20" s="2" t="str">
        <f t="shared" si="1"/>
        <v>N</v>
      </c>
      <c r="M20">
        <f t="shared" si="7"/>
        <v>1</v>
      </c>
      <c r="N20">
        <f t="shared" si="20"/>
        <v>2005</v>
      </c>
      <c r="O20" t="str">
        <f t="shared" si="2"/>
        <v>2005-01</v>
      </c>
      <c r="P20" t="str">
        <f t="shared" si="8"/>
        <v>2005Q1</v>
      </c>
      <c r="Q20">
        <f t="shared" si="9"/>
        <v>7</v>
      </c>
      <c r="R20">
        <f t="shared" si="10"/>
        <v>3</v>
      </c>
      <c r="S20">
        <f t="shared" si="11"/>
        <v>2005</v>
      </c>
      <c r="T20" t="str">
        <f t="shared" si="3"/>
        <v>FY2005-07</v>
      </c>
      <c r="U20" t="str">
        <f t="shared" si="12"/>
        <v>FY2005Q3</v>
      </c>
    </row>
    <row r="21" spans="1:21" x14ac:dyDescent="0.2">
      <c r="A21" t="str">
        <f t="shared" si="4"/>
        <v>20050120</v>
      </c>
      <c r="B21" s="2">
        <f t="shared" si="13"/>
        <v>38372</v>
      </c>
      <c r="C21" s="2" t="str">
        <f t="shared" si="5"/>
        <v>2005/01/20</v>
      </c>
      <c r="D21">
        <f t="shared" si="14"/>
        <v>5</v>
      </c>
      <c r="E21" t="str">
        <f t="shared" si="15"/>
        <v>Thursday</v>
      </c>
      <c r="F21">
        <f t="shared" si="16"/>
        <v>20</v>
      </c>
      <c r="G21" s="3">
        <f t="shared" si="17"/>
        <v>20</v>
      </c>
      <c r="H21" t="str">
        <f t="shared" si="6"/>
        <v>Weekday</v>
      </c>
      <c r="I21">
        <f t="shared" si="0"/>
        <v>4</v>
      </c>
      <c r="J21" t="str">
        <f t="shared" si="18"/>
        <v>January</v>
      </c>
      <c r="K21">
        <f t="shared" si="19"/>
        <v>1</v>
      </c>
      <c r="L21" s="2" t="str">
        <f t="shared" si="1"/>
        <v>N</v>
      </c>
      <c r="M21">
        <f t="shared" si="7"/>
        <v>1</v>
      </c>
      <c r="N21">
        <f t="shared" si="20"/>
        <v>2005</v>
      </c>
      <c r="O21" t="str">
        <f t="shared" si="2"/>
        <v>2005-01</v>
      </c>
      <c r="P21" t="str">
        <f t="shared" si="8"/>
        <v>2005Q1</v>
      </c>
      <c r="Q21">
        <f t="shared" si="9"/>
        <v>7</v>
      </c>
      <c r="R21">
        <f t="shared" si="10"/>
        <v>3</v>
      </c>
      <c r="S21">
        <f t="shared" si="11"/>
        <v>2005</v>
      </c>
      <c r="T21" t="str">
        <f t="shared" si="3"/>
        <v>FY2005-07</v>
      </c>
      <c r="U21" t="str">
        <f t="shared" si="12"/>
        <v>FY2005Q3</v>
      </c>
    </row>
    <row r="22" spans="1:21" x14ac:dyDescent="0.2">
      <c r="A22" t="str">
        <f t="shared" si="4"/>
        <v>20050121</v>
      </c>
      <c r="B22" s="2">
        <f t="shared" si="13"/>
        <v>38373</v>
      </c>
      <c r="C22" s="2" t="str">
        <f t="shared" si="5"/>
        <v>2005/01/21</v>
      </c>
      <c r="D22">
        <f t="shared" si="14"/>
        <v>6</v>
      </c>
      <c r="E22" t="str">
        <f t="shared" si="15"/>
        <v>Friday</v>
      </c>
      <c r="F22">
        <f t="shared" si="16"/>
        <v>21</v>
      </c>
      <c r="G22" s="3">
        <f t="shared" si="17"/>
        <v>21</v>
      </c>
      <c r="H22" t="str">
        <f t="shared" si="6"/>
        <v>Weekend</v>
      </c>
      <c r="I22">
        <f t="shared" si="0"/>
        <v>4</v>
      </c>
      <c r="J22" t="str">
        <f t="shared" si="18"/>
        <v>January</v>
      </c>
      <c r="K22">
        <f t="shared" si="19"/>
        <v>1</v>
      </c>
      <c r="L22" s="2" t="str">
        <f t="shared" si="1"/>
        <v>N</v>
      </c>
      <c r="M22">
        <f t="shared" si="7"/>
        <v>1</v>
      </c>
      <c r="N22">
        <f t="shared" si="20"/>
        <v>2005</v>
      </c>
      <c r="O22" t="str">
        <f t="shared" si="2"/>
        <v>2005-01</v>
      </c>
      <c r="P22" t="str">
        <f t="shared" si="8"/>
        <v>2005Q1</v>
      </c>
      <c r="Q22">
        <f t="shared" si="9"/>
        <v>7</v>
      </c>
      <c r="R22">
        <f t="shared" si="10"/>
        <v>3</v>
      </c>
      <c r="S22">
        <f t="shared" si="11"/>
        <v>2005</v>
      </c>
      <c r="T22" t="str">
        <f t="shared" si="3"/>
        <v>FY2005-07</v>
      </c>
      <c r="U22" t="str">
        <f t="shared" si="12"/>
        <v>FY2005Q3</v>
      </c>
    </row>
    <row r="23" spans="1:21" x14ac:dyDescent="0.2">
      <c r="A23" t="str">
        <f t="shared" si="4"/>
        <v>20050122</v>
      </c>
      <c r="B23" s="2">
        <f t="shared" si="13"/>
        <v>38374</v>
      </c>
      <c r="C23" s="2" t="str">
        <f t="shared" si="5"/>
        <v>2005/01/22</v>
      </c>
      <c r="D23">
        <f t="shared" si="14"/>
        <v>7</v>
      </c>
      <c r="E23" t="str">
        <f t="shared" si="15"/>
        <v>Saturday</v>
      </c>
      <c r="F23">
        <f t="shared" si="16"/>
        <v>22</v>
      </c>
      <c r="G23" s="3">
        <f t="shared" si="17"/>
        <v>22</v>
      </c>
      <c r="H23" t="str">
        <f t="shared" si="6"/>
        <v>Weekend</v>
      </c>
      <c r="I23">
        <f t="shared" si="0"/>
        <v>4</v>
      </c>
      <c r="J23" t="str">
        <f t="shared" si="18"/>
        <v>January</v>
      </c>
      <c r="K23">
        <f t="shared" si="19"/>
        <v>1</v>
      </c>
      <c r="L23" s="2" t="str">
        <f t="shared" si="1"/>
        <v>N</v>
      </c>
      <c r="M23">
        <f t="shared" si="7"/>
        <v>1</v>
      </c>
      <c r="N23">
        <f t="shared" si="20"/>
        <v>2005</v>
      </c>
      <c r="O23" t="str">
        <f t="shared" si="2"/>
        <v>2005-01</v>
      </c>
      <c r="P23" t="str">
        <f t="shared" si="8"/>
        <v>2005Q1</v>
      </c>
      <c r="Q23">
        <f t="shared" si="9"/>
        <v>7</v>
      </c>
      <c r="R23">
        <f t="shared" si="10"/>
        <v>3</v>
      </c>
      <c r="S23">
        <f t="shared" si="11"/>
        <v>2005</v>
      </c>
      <c r="T23" t="str">
        <f t="shared" si="3"/>
        <v>FY2005-07</v>
      </c>
      <c r="U23" t="str">
        <f t="shared" si="12"/>
        <v>FY2005Q3</v>
      </c>
    </row>
    <row r="24" spans="1:21" x14ac:dyDescent="0.2">
      <c r="A24" t="str">
        <f t="shared" si="4"/>
        <v>20050123</v>
      </c>
      <c r="B24" s="2">
        <f t="shared" si="13"/>
        <v>38375</v>
      </c>
      <c r="C24" s="2" t="str">
        <f t="shared" si="5"/>
        <v>2005/01/23</v>
      </c>
      <c r="D24">
        <f t="shared" si="14"/>
        <v>1</v>
      </c>
      <c r="E24" t="str">
        <f t="shared" si="15"/>
        <v>Sunday</v>
      </c>
      <c r="F24">
        <f t="shared" si="16"/>
        <v>23</v>
      </c>
      <c r="G24" s="3">
        <f t="shared" si="17"/>
        <v>23</v>
      </c>
      <c r="H24" t="str">
        <f t="shared" si="6"/>
        <v>Weekday</v>
      </c>
      <c r="I24">
        <f t="shared" si="0"/>
        <v>5</v>
      </c>
      <c r="J24" t="str">
        <f t="shared" si="18"/>
        <v>January</v>
      </c>
      <c r="K24">
        <f t="shared" si="19"/>
        <v>1</v>
      </c>
      <c r="L24" s="2" t="str">
        <f t="shared" si="1"/>
        <v>N</v>
      </c>
      <c r="M24">
        <f t="shared" si="7"/>
        <v>1</v>
      </c>
      <c r="N24">
        <f t="shared" si="20"/>
        <v>2005</v>
      </c>
      <c r="O24" t="str">
        <f t="shared" si="2"/>
        <v>2005-01</v>
      </c>
      <c r="P24" t="str">
        <f t="shared" si="8"/>
        <v>2005Q1</v>
      </c>
      <c r="Q24">
        <f t="shared" si="9"/>
        <v>7</v>
      </c>
      <c r="R24">
        <f t="shared" si="10"/>
        <v>3</v>
      </c>
      <c r="S24">
        <f t="shared" si="11"/>
        <v>2005</v>
      </c>
      <c r="T24" t="str">
        <f t="shared" si="3"/>
        <v>FY2005-07</v>
      </c>
      <c r="U24" t="str">
        <f t="shared" si="12"/>
        <v>FY2005Q3</v>
      </c>
    </row>
    <row r="25" spans="1:21" x14ac:dyDescent="0.2">
      <c r="A25" t="str">
        <f t="shared" si="4"/>
        <v>20050124</v>
      </c>
      <c r="B25" s="2">
        <f t="shared" si="13"/>
        <v>38376</v>
      </c>
      <c r="C25" s="2" t="str">
        <f t="shared" si="5"/>
        <v>2005/01/24</v>
      </c>
      <c r="D25">
        <f t="shared" si="14"/>
        <v>2</v>
      </c>
      <c r="E25" t="str">
        <f t="shared" si="15"/>
        <v>Monday</v>
      </c>
      <c r="F25">
        <f t="shared" si="16"/>
        <v>24</v>
      </c>
      <c r="G25" s="3">
        <f t="shared" si="17"/>
        <v>24</v>
      </c>
      <c r="H25" t="str">
        <f t="shared" si="6"/>
        <v>Weekday</v>
      </c>
      <c r="I25">
        <f t="shared" si="0"/>
        <v>5</v>
      </c>
      <c r="J25" t="str">
        <f t="shared" si="18"/>
        <v>January</v>
      </c>
      <c r="K25">
        <f t="shared" si="19"/>
        <v>1</v>
      </c>
      <c r="L25" s="2" t="str">
        <f t="shared" si="1"/>
        <v>N</v>
      </c>
      <c r="M25">
        <f t="shared" si="7"/>
        <v>1</v>
      </c>
      <c r="N25">
        <f t="shared" si="20"/>
        <v>2005</v>
      </c>
      <c r="O25" t="str">
        <f t="shared" si="2"/>
        <v>2005-01</v>
      </c>
      <c r="P25" t="str">
        <f t="shared" si="8"/>
        <v>2005Q1</v>
      </c>
      <c r="Q25">
        <f t="shared" si="9"/>
        <v>7</v>
      </c>
      <c r="R25">
        <f t="shared" si="10"/>
        <v>3</v>
      </c>
      <c r="S25">
        <f t="shared" si="11"/>
        <v>2005</v>
      </c>
      <c r="T25" t="str">
        <f t="shared" si="3"/>
        <v>FY2005-07</v>
      </c>
      <c r="U25" t="str">
        <f t="shared" si="12"/>
        <v>FY2005Q3</v>
      </c>
    </row>
    <row r="26" spans="1:21" x14ac:dyDescent="0.2">
      <c r="A26" t="str">
        <f t="shared" si="4"/>
        <v>20050125</v>
      </c>
      <c r="B26" s="2">
        <f t="shared" ref="B26:B89" si="21">B25+1</f>
        <v>38377</v>
      </c>
      <c r="C26" s="2" t="str">
        <f t="shared" si="5"/>
        <v>2005/01/25</v>
      </c>
      <c r="D26">
        <f t="shared" ref="D26:D89" si="22">WEEKDAY(B26)</f>
        <v>3</v>
      </c>
      <c r="E26" t="str">
        <f t="shared" ref="E26:E89" si="23">TEXT(C26, "dddd")</f>
        <v>Tuesday</v>
      </c>
      <c r="F26">
        <f t="shared" ref="F26:F89" si="24">DAY(B26)</f>
        <v>25</v>
      </c>
      <c r="G26" s="3">
        <f t="shared" ref="G26:G89" si="25">B26-DATEVALUE("1/1/"&amp;YEAR(B26))+1</f>
        <v>25</v>
      </c>
      <c r="H26" t="str">
        <f t="shared" ref="H26:H89" si="26">IF(D26&lt;6,"Weekday","Weekend")</f>
        <v>Weekday</v>
      </c>
      <c r="I26">
        <f t="shared" si="0"/>
        <v>5</v>
      </c>
      <c r="J26" t="str">
        <f t="shared" ref="J26:J89" si="27">TEXT(B26,"Mmmm")</f>
        <v>January</v>
      </c>
      <c r="K26">
        <f t="shared" ref="K26:K89" si="28">MONTH(B26)</f>
        <v>1</v>
      </c>
      <c r="L26" s="2" t="str">
        <f t="shared" si="1"/>
        <v>N</v>
      </c>
      <c r="M26">
        <f t="shared" ref="M26:M89" si="29">IF(K26&lt;4,1,IF(K26&lt;7,2,IF(K26&lt;10,3,4)))</f>
        <v>1</v>
      </c>
      <c r="N26">
        <f t="shared" ref="N26:N89" si="30">YEAR(B26)</f>
        <v>2005</v>
      </c>
      <c r="O26" t="str">
        <f t="shared" si="2"/>
        <v>2005-01</v>
      </c>
      <c r="P26" t="str">
        <f t="shared" si="8"/>
        <v>2005Q1</v>
      </c>
      <c r="Q26">
        <f t="shared" si="9"/>
        <v>7</v>
      </c>
      <c r="R26">
        <f t="shared" si="10"/>
        <v>3</v>
      </c>
      <c r="S26">
        <f t="shared" si="11"/>
        <v>2005</v>
      </c>
      <c r="T26" t="str">
        <f t="shared" si="3"/>
        <v>FY2005-07</v>
      </c>
      <c r="U26" t="str">
        <f t="shared" si="12"/>
        <v>FY2005Q3</v>
      </c>
    </row>
    <row r="27" spans="1:21" x14ac:dyDescent="0.2">
      <c r="A27" t="str">
        <f t="shared" si="4"/>
        <v>20050126</v>
      </c>
      <c r="B27" s="2">
        <f t="shared" si="21"/>
        <v>38378</v>
      </c>
      <c r="C27" s="2" t="str">
        <f t="shared" si="5"/>
        <v>2005/01/26</v>
      </c>
      <c r="D27">
        <f t="shared" si="22"/>
        <v>4</v>
      </c>
      <c r="E27" t="str">
        <f t="shared" si="23"/>
        <v>Wednesday</v>
      </c>
      <c r="F27">
        <f t="shared" si="24"/>
        <v>26</v>
      </c>
      <c r="G27" s="3">
        <f t="shared" si="25"/>
        <v>26</v>
      </c>
      <c r="H27" t="str">
        <f t="shared" si="26"/>
        <v>Weekday</v>
      </c>
      <c r="I27">
        <f t="shared" si="0"/>
        <v>5</v>
      </c>
      <c r="J27" t="str">
        <f t="shared" si="27"/>
        <v>January</v>
      </c>
      <c r="K27">
        <f t="shared" si="28"/>
        <v>1</v>
      </c>
      <c r="L27" s="2" t="str">
        <f t="shared" si="1"/>
        <v>N</v>
      </c>
      <c r="M27">
        <f t="shared" si="29"/>
        <v>1</v>
      </c>
      <c r="N27">
        <f t="shared" si="30"/>
        <v>2005</v>
      </c>
      <c r="O27" t="str">
        <f t="shared" si="2"/>
        <v>2005-01</v>
      </c>
      <c r="P27" t="str">
        <f t="shared" si="8"/>
        <v>2005Q1</v>
      </c>
      <c r="Q27">
        <f t="shared" si="9"/>
        <v>7</v>
      </c>
      <c r="R27">
        <f t="shared" si="10"/>
        <v>3</v>
      </c>
      <c r="S27">
        <f t="shared" si="11"/>
        <v>2005</v>
      </c>
      <c r="T27" t="str">
        <f t="shared" si="3"/>
        <v>FY2005-07</v>
      </c>
      <c r="U27" t="str">
        <f t="shared" si="12"/>
        <v>FY2005Q3</v>
      </c>
    </row>
    <row r="28" spans="1:21" x14ac:dyDescent="0.2">
      <c r="A28" t="str">
        <f t="shared" si="4"/>
        <v>20050127</v>
      </c>
      <c r="B28" s="2">
        <f t="shared" si="21"/>
        <v>38379</v>
      </c>
      <c r="C28" s="2" t="str">
        <f t="shared" si="5"/>
        <v>2005/01/27</v>
      </c>
      <c r="D28">
        <f t="shared" si="22"/>
        <v>5</v>
      </c>
      <c r="E28" t="str">
        <f t="shared" si="23"/>
        <v>Thursday</v>
      </c>
      <c r="F28">
        <f t="shared" si="24"/>
        <v>27</v>
      </c>
      <c r="G28" s="3">
        <f t="shared" si="25"/>
        <v>27</v>
      </c>
      <c r="H28" t="str">
        <f t="shared" si="26"/>
        <v>Weekday</v>
      </c>
      <c r="I28">
        <f t="shared" si="0"/>
        <v>5</v>
      </c>
      <c r="J28" t="str">
        <f t="shared" si="27"/>
        <v>January</v>
      </c>
      <c r="K28">
        <f t="shared" si="28"/>
        <v>1</v>
      </c>
      <c r="L28" s="2" t="str">
        <f t="shared" si="1"/>
        <v>N</v>
      </c>
      <c r="M28">
        <f t="shared" si="29"/>
        <v>1</v>
      </c>
      <c r="N28">
        <f t="shared" si="30"/>
        <v>2005</v>
      </c>
      <c r="O28" t="str">
        <f t="shared" si="2"/>
        <v>2005-01</v>
      </c>
      <c r="P28" t="str">
        <f t="shared" si="8"/>
        <v>2005Q1</v>
      </c>
      <c r="Q28">
        <f t="shared" si="9"/>
        <v>7</v>
      </c>
      <c r="R28">
        <f t="shared" si="10"/>
        <v>3</v>
      </c>
      <c r="S28">
        <f t="shared" si="11"/>
        <v>2005</v>
      </c>
      <c r="T28" t="str">
        <f t="shared" si="3"/>
        <v>FY2005-07</v>
      </c>
      <c r="U28" t="str">
        <f t="shared" si="12"/>
        <v>FY2005Q3</v>
      </c>
    </row>
    <row r="29" spans="1:21" x14ac:dyDescent="0.2">
      <c r="A29" t="str">
        <f t="shared" si="4"/>
        <v>20050128</v>
      </c>
      <c r="B29" s="2">
        <f t="shared" si="21"/>
        <v>38380</v>
      </c>
      <c r="C29" s="2" t="str">
        <f t="shared" si="5"/>
        <v>2005/01/28</v>
      </c>
      <c r="D29">
        <f t="shared" si="22"/>
        <v>6</v>
      </c>
      <c r="E29" t="str">
        <f t="shared" si="23"/>
        <v>Friday</v>
      </c>
      <c r="F29">
        <f t="shared" si="24"/>
        <v>28</v>
      </c>
      <c r="G29" s="3">
        <f t="shared" si="25"/>
        <v>28</v>
      </c>
      <c r="H29" t="str">
        <f t="shared" si="26"/>
        <v>Weekend</v>
      </c>
      <c r="I29">
        <f t="shared" si="0"/>
        <v>5</v>
      </c>
      <c r="J29" t="str">
        <f t="shared" si="27"/>
        <v>January</v>
      </c>
      <c r="K29">
        <f t="shared" si="28"/>
        <v>1</v>
      </c>
      <c r="L29" s="2" t="str">
        <f t="shared" si="1"/>
        <v>N</v>
      </c>
      <c r="M29">
        <f t="shared" si="29"/>
        <v>1</v>
      </c>
      <c r="N29">
        <f t="shared" si="30"/>
        <v>2005</v>
      </c>
      <c r="O29" t="str">
        <f t="shared" si="2"/>
        <v>2005-01</v>
      </c>
      <c r="P29" t="str">
        <f t="shared" si="8"/>
        <v>2005Q1</v>
      </c>
      <c r="Q29">
        <f t="shared" si="9"/>
        <v>7</v>
      </c>
      <c r="R29">
        <f t="shared" si="10"/>
        <v>3</v>
      </c>
      <c r="S29">
        <f t="shared" si="11"/>
        <v>2005</v>
      </c>
      <c r="T29" t="str">
        <f t="shared" si="3"/>
        <v>FY2005-07</v>
      </c>
      <c r="U29" t="str">
        <f t="shared" si="12"/>
        <v>FY2005Q3</v>
      </c>
    </row>
    <row r="30" spans="1:21" x14ac:dyDescent="0.2">
      <c r="A30" t="str">
        <f t="shared" si="4"/>
        <v>20050129</v>
      </c>
      <c r="B30" s="2">
        <f t="shared" si="21"/>
        <v>38381</v>
      </c>
      <c r="C30" s="2" t="str">
        <f t="shared" si="5"/>
        <v>2005/01/29</v>
      </c>
      <c r="D30">
        <f t="shared" si="22"/>
        <v>7</v>
      </c>
      <c r="E30" t="str">
        <f t="shared" si="23"/>
        <v>Saturday</v>
      </c>
      <c r="F30">
        <f t="shared" si="24"/>
        <v>29</v>
      </c>
      <c r="G30" s="3">
        <f t="shared" si="25"/>
        <v>29</v>
      </c>
      <c r="H30" t="str">
        <f t="shared" si="26"/>
        <v>Weekend</v>
      </c>
      <c r="I30">
        <f t="shared" si="0"/>
        <v>5</v>
      </c>
      <c r="J30" t="str">
        <f t="shared" si="27"/>
        <v>January</v>
      </c>
      <c r="K30">
        <f t="shared" si="28"/>
        <v>1</v>
      </c>
      <c r="L30" s="2" t="str">
        <f t="shared" si="1"/>
        <v>N</v>
      </c>
      <c r="M30">
        <f t="shared" si="29"/>
        <v>1</v>
      </c>
      <c r="N30">
        <f t="shared" si="30"/>
        <v>2005</v>
      </c>
      <c r="O30" t="str">
        <f t="shared" si="2"/>
        <v>2005-01</v>
      </c>
      <c r="P30" t="str">
        <f t="shared" si="8"/>
        <v>2005Q1</v>
      </c>
      <c r="Q30">
        <f t="shared" si="9"/>
        <v>7</v>
      </c>
      <c r="R30">
        <f t="shared" si="10"/>
        <v>3</v>
      </c>
      <c r="S30">
        <f t="shared" si="11"/>
        <v>2005</v>
      </c>
      <c r="T30" t="str">
        <f t="shared" si="3"/>
        <v>FY2005-07</v>
      </c>
      <c r="U30" t="str">
        <f t="shared" si="12"/>
        <v>FY2005Q3</v>
      </c>
    </row>
    <row r="31" spans="1:21" x14ac:dyDescent="0.2">
      <c r="A31" t="str">
        <f t="shared" si="4"/>
        <v>20050130</v>
      </c>
      <c r="B31" s="2">
        <f t="shared" si="21"/>
        <v>38382</v>
      </c>
      <c r="C31" s="2" t="str">
        <f t="shared" si="5"/>
        <v>2005/01/30</v>
      </c>
      <c r="D31">
        <f t="shared" si="22"/>
        <v>1</v>
      </c>
      <c r="E31" t="str">
        <f t="shared" si="23"/>
        <v>Sunday</v>
      </c>
      <c r="F31">
        <f t="shared" si="24"/>
        <v>30</v>
      </c>
      <c r="G31" s="3">
        <f t="shared" si="25"/>
        <v>30</v>
      </c>
      <c r="H31" t="str">
        <f t="shared" si="26"/>
        <v>Weekday</v>
      </c>
      <c r="I31">
        <f t="shared" si="0"/>
        <v>6</v>
      </c>
      <c r="J31" t="str">
        <f t="shared" si="27"/>
        <v>January</v>
      </c>
      <c r="K31">
        <f t="shared" si="28"/>
        <v>1</v>
      </c>
      <c r="L31" s="2" t="str">
        <f t="shared" si="1"/>
        <v>N</v>
      </c>
      <c r="M31">
        <f t="shared" si="29"/>
        <v>1</v>
      </c>
      <c r="N31">
        <f t="shared" si="30"/>
        <v>2005</v>
      </c>
      <c r="O31" t="str">
        <f t="shared" si="2"/>
        <v>2005-01</v>
      </c>
      <c r="P31" t="str">
        <f t="shared" si="8"/>
        <v>2005Q1</v>
      </c>
      <c r="Q31">
        <f t="shared" si="9"/>
        <v>7</v>
      </c>
      <c r="R31">
        <f t="shared" si="10"/>
        <v>3</v>
      </c>
      <c r="S31">
        <f t="shared" si="11"/>
        <v>2005</v>
      </c>
      <c r="T31" t="str">
        <f t="shared" si="3"/>
        <v>FY2005-07</v>
      </c>
      <c r="U31" t="str">
        <f t="shared" si="12"/>
        <v>FY2005Q3</v>
      </c>
    </row>
    <row r="32" spans="1:21" x14ac:dyDescent="0.2">
      <c r="A32" t="str">
        <f t="shared" si="4"/>
        <v>20050131</v>
      </c>
      <c r="B32" s="2">
        <f t="shared" si="21"/>
        <v>38383</v>
      </c>
      <c r="C32" s="2" t="str">
        <f t="shared" si="5"/>
        <v>2005/01/31</v>
      </c>
      <c r="D32">
        <f t="shared" si="22"/>
        <v>2</v>
      </c>
      <c r="E32" t="str">
        <f t="shared" si="23"/>
        <v>Monday</v>
      </c>
      <c r="F32">
        <f t="shared" si="24"/>
        <v>31</v>
      </c>
      <c r="G32" s="3">
        <f t="shared" si="25"/>
        <v>31</v>
      </c>
      <c r="H32" t="str">
        <f t="shared" si="26"/>
        <v>Weekday</v>
      </c>
      <c r="I32">
        <f t="shared" si="0"/>
        <v>6</v>
      </c>
      <c r="J32" t="str">
        <f t="shared" si="27"/>
        <v>January</v>
      </c>
      <c r="K32">
        <f t="shared" si="28"/>
        <v>1</v>
      </c>
      <c r="L32" s="2" t="str">
        <f t="shared" si="1"/>
        <v>Y</v>
      </c>
      <c r="M32">
        <f t="shared" si="29"/>
        <v>1</v>
      </c>
      <c r="N32">
        <f t="shared" si="30"/>
        <v>2005</v>
      </c>
      <c r="O32" t="str">
        <f t="shared" si="2"/>
        <v>2005-01</v>
      </c>
      <c r="P32" t="str">
        <f t="shared" si="8"/>
        <v>2005Q1</v>
      </c>
      <c r="Q32">
        <f t="shared" si="9"/>
        <v>7</v>
      </c>
      <c r="R32">
        <f t="shared" si="10"/>
        <v>3</v>
      </c>
      <c r="S32">
        <f t="shared" si="11"/>
        <v>2005</v>
      </c>
      <c r="T32" t="str">
        <f t="shared" si="3"/>
        <v>FY2005-07</v>
      </c>
      <c r="U32" t="str">
        <f t="shared" si="12"/>
        <v>FY2005Q3</v>
      </c>
    </row>
    <row r="33" spans="1:21" x14ac:dyDescent="0.2">
      <c r="A33" t="str">
        <f t="shared" si="4"/>
        <v>20050201</v>
      </c>
      <c r="B33" s="2">
        <f t="shared" si="21"/>
        <v>38384</v>
      </c>
      <c r="C33" s="2" t="str">
        <f t="shared" si="5"/>
        <v>2005/02/01</v>
      </c>
      <c r="D33">
        <f t="shared" si="22"/>
        <v>3</v>
      </c>
      <c r="E33" t="str">
        <f t="shared" si="23"/>
        <v>Tuesday</v>
      </c>
      <c r="F33">
        <f t="shared" si="24"/>
        <v>1</v>
      </c>
      <c r="G33" s="3">
        <f t="shared" si="25"/>
        <v>32</v>
      </c>
      <c r="H33" t="str">
        <f t="shared" si="26"/>
        <v>Weekday</v>
      </c>
      <c r="I33">
        <f t="shared" si="0"/>
        <v>6</v>
      </c>
      <c r="J33" t="str">
        <f t="shared" si="27"/>
        <v>February</v>
      </c>
      <c r="K33">
        <f t="shared" si="28"/>
        <v>2</v>
      </c>
      <c r="L33" s="2" t="str">
        <f t="shared" si="1"/>
        <v>N</v>
      </c>
      <c r="M33">
        <f t="shared" si="29"/>
        <v>1</v>
      </c>
      <c r="N33">
        <f t="shared" si="30"/>
        <v>2005</v>
      </c>
      <c r="O33" t="str">
        <f t="shared" si="2"/>
        <v>2005-02</v>
      </c>
      <c r="P33" t="str">
        <f t="shared" si="8"/>
        <v>2005Q1</v>
      </c>
      <c r="Q33">
        <f t="shared" si="9"/>
        <v>8</v>
      </c>
      <c r="R33">
        <f t="shared" si="10"/>
        <v>3</v>
      </c>
      <c r="S33">
        <f t="shared" si="11"/>
        <v>2005</v>
      </c>
      <c r="T33" t="str">
        <f t="shared" si="3"/>
        <v>FY2005-08</v>
      </c>
      <c r="U33" t="str">
        <f t="shared" si="12"/>
        <v>FY2005Q3</v>
      </c>
    </row>
    <row r="34" spans="1:21" x14ac:dyDescent="0.2">
      <c r="A34" t="str">
        <f t="shared" si="4"/>
        <v>20050202</v>
      </c>
      <c r="B34" s="2">
        <f t="shared" si="21"/>
        <v>38385</v>
      </c>
      <c r="C34" s="2" t="str">
        <f t="shared" si="5"/>
        <v>2005/02/02</v>
      </c>
      <c r="D34">
        <f t="shared" si="22"/>
        <v>4</v>
      </c>
      <c r="E34" t="str">
        <f t="shared" si="23"/>
        <v>Wednesday</v>
      </c>
      <c r="F34">
        <f t="shared" si="24"/>
        <v>2</v>
      </c>
      <c r="G34" s="3">
        <f t="shared" si="25"/>
        <v>33</v>
      </c>
      <c r="H34" t="str">
        <f t="shared" si="26"/>
        <v>Weekday</v>
      </c>
      <c r="I34">
        <f t="shared" si="0"/>
        <v>6</v>
      </c>
      <c r="J34" t="str">
        <f t="shared" si="27"/>
        <v>February</v>
      </c>
      <c r="K34">
        <f t="shared" si="28"/>
        <v>2</v>
      </c>
      <c r="L34" s="2" t="str">
        <f t="shared" si="1"/>
        <v>N</v>
      </c>
      <c r="M34">
        <f t="shared" si="29"/>
        <v>1</v>
      </c>
      <c r="N34">
        <f t="shared" si="30"/>
        <v>2005</v>
      </c>
      <c r="O34" t="str">
        <f t="shared" si="2"/>
        <v>2005-02</v>
      </c>
      <c r="P34" t="str">
        <f t="shared" si="8"/>
        <v>2005Q1</v>
      </c>
      <c r="Q34">
        <f t="shared" si="9"/>
        <v>8</v>
      </c>
      <c r="R34">
        <f t="shared" si="10"/>
        <v>3</v>
      </c>
      <c r="S34">
        <f t="shared" si="11"/>
        <v>2005</v>
      </c>
      <c r="T34" t="str">
        <f t="shared" si="3"/>
        <v>FY2005-08</v>
      </c>
      <c r="U34" t="str">
        <f t="shared" si="12"/>
        <v>FY2005Q3</v>
      </c>
    </row>
    <row r="35" spans="1:21" x14ac:dyDescent="0.2">
      <c r="A35" t="str">
        <f t="shared" si="4"/>
        <v>20050203</v>
      </c>
      <c r="B35" s="2">
        <f t="shared" si="21"/>
        <v>38386</v>
      </c>
      <c r="C35" s="2" t="str">
        <f t="shared" si="5"/>
        <v>2005/02/03</v>
      </c>
      <c r="D35">
        <f t="shared" si="22"/>
        <v>5</v>
      </c>
      <c r="E35" t="str">
        <f t="shared" si="23"/>
        <v>Thursday</v>
      </c>
      <c r="F35">
        <f t="shared" si="24"/>
        <v>3</v>
      </c>
      <c r="G35" s="3">
        <f t="shared" si="25"/>
        <v>34</v>
      </c>
      <c r="H35" t="str">
        <f t="shared" si="26"/>
        <v>Weekday</v>
      </c>
      <c r="I35">
        <f t="shared" si="0"/>
        <v>6</v>
      </c>
      <c r="J35" t="str">
        <f t="shared" si="27"/>
        <v>February</v>
      </c>
      <c r="K35">
        <f t="shared" si="28"/>
        <v>2</v>
      </c>
      <c r="L35" s="2" t="str">
        <f t="shared" si="1"/>
        <v>N</v>
      </c>
      <c r="M35">
        <f t="shared" si="29"/>
        <v>1</v>
      </c>
      <c r="N35">
        <f t="shared" si="30"/>
        <v>2005</v>
      </c>
      <c r="O35" t="str">
        <f t="shared" si="2"/>
        <v>2005-02</v>
      </c>
      <c r="P35" t="str">
        <f t="shared" si="8"/>
        <v>2005Q1</v>
      </c>
      <c r="Q35">
        <f t="shared" si="9"/>
        <v>8</v>
      </c>
      <c r="R35">
        <f t="shared" si="10"/>
        <v>3</v>
      </c>
      <c r="S35">
        <f t="shared" si="11"/>
        <v>2005</v>
      </c>
      <c r="T35" t="str">
        <f t="shared" si="3"/>
        <v>FY2005-08</v>
      </c>
      <c r="U35" t="str">
        <f t="shared" si="12"/>
        <v>FY2005Q3</v>
      </c>
    </row>
    <row r="36" spans="1:21" x14ac:dyDescent="0.2">
      <c r="A36" t="str">
        <f t="shared" si="4"/>
        <v>20050204</v>
      </c>
      <c r="B36" s="2">
        <f t="shared" si="21"/>
        <v>38387</v>
      </c>
      <c r="C36" s="2" t="str">
        <f t="shared" si="5"/>
        <v>2005/02/04</v>
      </c>
      <c r="D36">
        <f t="shared" si="22"/>
        <v>6</v>
      </c>
      <c r="E36" t="str">
        <f t="shared" si="23"/>
        <v>Friday</v>
      </c>
      <c r="F36">
        <f t="shared" si="24"/>
        <v>4</v>
      </c>
      <c r="G36" s="3">
        <f t="shared" si="25"/>
        <v>35</v>
      </c>
      <c r="H36" t="str">
        <f t="shared" si="26"/>
        <v>Weekend</v>
      </c>
      <c r="I36">
        <f t="shared" si="0"/>
        <v>6</v>
      </c>
      <c r="J36" t="str">
        <f t="shared" si="27"/>
        <v>February</v>
      </c>
      <c r="K36">
        <f t="shared" si="28"/>
        <v>2</v>
      </c>
      <c r="L36" s="2" t="str">
        <f t="shared" si="1"/>
        <v>N</v>
      </c>
      <c r="M36">
        <f t="shared" si="29"/>
        <v>1</v>
      </c>
      <c r="N36">
        <f t="shared" si="30"/>
        <v>2005</v>
      </c>
      <c r="O36" t="str">
        <f t="shared" si="2"/>
        <v>2005-02</v>
      </c>
      <c r="P36" t="str">
        <f t="shared" si="8"/>
        <v>2005Q1</v>
      </c>
      <c r="Q36">
        <f t="shared" si="9"/>
        <v>8</v>
      </c>
      <c r="R36">
        <f t="shared" si="10"/>
        <v>3</v>
      </c>
      <c r="S36">
        <f t="shared" si="11"/>
        <v>2005</v>
      </c>
      <c r="T36" t="str">
        <f t="shared" si="3"/>
        <v>FY2005-08</v>
      </c>
      <c r="U36" t="str">
        <f t="shared" si="12"/>
        <v>FY2005Q3</v>
      </c>
    </row>
    <row r="37" spans="1:21" x14ac:dyDescent="0.2">
      <c r="A37" t="str">
        <f t="shared" si="4"/>
        <v>20050205</v>
      </c>
      <c r="B37" s="2">
        <f t="shared" si="21"/>
        <v>38388</v>
      </c>
      <c r="C37" s="2" t="str">
        <f t="shared" si="5"/>
        <v>2005/02/05</v>
      </c>
      <c r="D37">
        <f t="shared" si="22"/>
        <v>7</v>
      </c>
      <c r="E37" t="str">
        <f t="shared" si="23"/>
        <v>Saturday</v>
      </c>
      <c r="F37">
        <f t="shared" si="24"/>
        <v>5</v>
      </c>
      <c r="G37" s="3">
        <f t="shared" si="25"/>
        <v>36</v>
      </c>
      <c r="H37" t="str">
        <f t="shared" si="26"/>
        <v>Weekend</v>
      </c>
      <c r="I37">
        <f t="shared" si="0"/>
        <v>6</v>
      </c>
      <c r="J37" t="str">
        <f t="shared" si="27"/>
        <v>February</v>
      </c>
      <c r="K37">
        <f t="shared" si="28"/>
        <v>2</v>
      </c>
      <c r="L37" s="2" t="str">
        <f t="shared" si="1"/>
        <v>N</v>
      </c>
      <c r="M37">
        <f t="shared" si="29"/>
        <v>1</v>
      </c>
      <c r="N37">
        <f t="shared" si="30"/>
        <v>2005</v>
      </c>
      <c r="O37" t="str">
        <f t="shared" si="2"/>
        <v>2005-02</v>
      </c>
      <c r="P37" t="str">
        <f t="shared" si="8"/>
        <v>2005Q1</v>
      </c>
      <c r="Q37">
        <f t="shared" si="9"/>
        <v>8</v>
      </c>
      <c r="R37">
        <f t="shared" si="10"/>
        <v>3</v>
      </c>
      <c r="S37">
        <f t="shared" si="11"/>
        <v>2005</v>
      </c>
      <c r="T37" t="str">
        <f t="shared" si="3"/>
        <v>FY2005-08</v>
      </c>
      <c r="U37" t="str">
        <f t="shared" si="12"/>
        <v>FY2005Q3</v>
      </c>
    </row>
    <row r="38" spans="1:21" x14ac:dyDescent="0.2">
      <c r="A38" t="str">
        <f t="shared" si="4"/>
        <v>20050206</v>
      </c>
      <c r="B38" s="2">
        <f t="shared" si="21"/>
        <v>38389</v>
      </c>
      <c r="C38" s="2" t="str">
        <f t="shared" si="5"/>
        <v>2005/02/06</v>
      </c>
      <c r="D38">
        <f t="shared" si="22"/>
        <v>1</v>
      </c>
      <c r="E38" t="str">
        <f t="shared" si="23"/>
        <v>Sunday</v>
      </c>
      <c r="F38">
        <f t="shared" si="24"/>
        <v>6</v>
      </c>
      <c r="G38" s="3">
        <f t="shared" si="25"/>
        <v>37</v>
      </c>
      <c r="H38" t="str">
        <f t="shared" si="26"/>
        <v>Weekday</v>
      </c>
      <c r="I38">
        <f t="shared" si="0"/>
        <v>7</v>
      </c>
      <c r="J38" t="str">
        <f t="shared" si="27"/>
        <v>February</v>
      </c>
      <c r="K38">
        <f t="shared" si="28"/>
        <v>2</v>
      </c>
      <c r="L38" s="2" t="str">
        <f t="shared" si="1"/>
        <v>N</v>
      </c>
      <c r="M38">
        <f t="shared" si="29"/>
        <v>1</v>
      </c>
      <c r="N38">
        <f t="shared" si="30"/>
        <v>2005</v>
      </c>
      <c r="O38" t="str">
        <f t="shared" si="2"/>
        <v>2005-02</v>
      </c>
      <c r="P38" t="str">
        <f t="shared" si="8"/>
        <v>2005Q1</v>
      </c>
      <c r="Q38">
        <f t="shared" si="9"/>
        <v>8</v>
      </c>
      <c r="R38">
        <f t="shared" si="10"/>
        <v>3</v>
      </c>
      <c r="S38">
        <f t="shared" si="11"/>
        <v>2005</v>
      </c>
      <c r="T38" t="str">
        <f t="shared" si="3"/>
        <v>FY2005-08</v>
      </c>
      <c r="U38" t="str">
        <f t="shared" si="12"/>
        <v>FY2005Q3</v>
      </c>
    </row>
    <row r="39" spans="1:21" x14ac:dyDescent="0.2">
      <c r="A39" t="str">
        <f t="shared" si="4"/>
        <v>20050207</v>
      </c>
      <c r="B39" s="2">
        <f t="shared" si="21"/>
        <v>38390</v>
      </c>
      <c r="C39" s="2" t="str">
        <f t="shared" si="5"/>
        <v>2005/02/07</v>
      </c>
      <c r="D39">
        <f t="shared" si="22"/>
        <v>2</v>
      </c>
      <c r="E39" t="str">
        <f t="shared" si="23"/>
        <v>Monday</v>
      </c>
      <c r="F39">
        <f t="shared" si="24"/>
        <v>7</v>
      </c>
      <c r="G39" s="3">
        <f t="shared" si="25"/>
        <v>38</v>
      </c>
      <c r="H39" t="str">
        <f t="shared" si="26"/>
        <v>Weekday</v>
      </c>
      <c r="I39">
        <f t="shared" si="0"/>
        <v>7</v>
      </c>
      <c r="J39" t="str">
        <f t="shared" si="27"/>
        <v>February</v>
      </c>
      <c r="K39">
        <f t="shared" si="28"/>
        <v>2</v>
      </c>
      <c r="L39" s="2" t="str">
        <f t="shared" si="1"/>
        <v>N</v>
      </c>
      <c r="M39">
        <f t="shared" si="29"/>
        <v>1</v>
      </c>
      <c r="N39">
        <f t="shared" si="30"/>
        <v>2005</v>
      </c>
      <c r="O39" t="str">
        <f t="shared" si="2"/>
        <v>2005-02</v>
      </c>
      <c r="P39" t="str">
        <f t="shared" si="8"/>
        <v>2005Q1</v>
      </c>
      <c r="Q39">
        <f t="shared" si="9"/>
        <v>8</v>
      </c>
      <c r="R39">
        <f t="shared" si="10"/>
        <v>3</v>
      </c>
      <c r="S39">
        <f t="shared" si="11"/>
        <v>2005</v>
      </c>
      <c r="T39" t="str">
        <f t="shared" si="3"/>
        <v>FY2005-08</v>
      </c>
      <c r="U39" t="str">
        <f t="shared" si="12"/>
        <v>FY2005Q3</v>
      </c>
    </row>
    <row r="40" spans="1:21" x14ac:dyDescent="0.2">
      <c r="A40" t="str">
        <f t="shared" si="4"/>
        <v>20050208</v>
      </c>
      <c r="B40" s="2">
        <f t="shared" si="21"/>
        <v>38391</v>
      </c>
      <c r="C40" s="2" t="str">
        <f t="shared" si="5"/>
        <v>2005/02/08</v>
      </c>
      <c r="D40">
        <f t="shared" si="22"/>
        <v>3</v>
      </c>
      <c r="E40" t="str">
        <f t="shared" si="23"/>
        <v>Tuesday</v>
      </c>
      <c r="F40">
        <f t="shared" si="24"/>
        <v>8</v>
      </c>
      <c r="G40" s="3">
        <f t="shared" si="25"/>
        <v>39</v>
      </c>
      <c r="H40" t="str">
        <f t="shared" si="26"/>
        <v>Weekday</v>
      </c>
      <c r="I40">
        <f t="shared" si="0"/>
        <v>7</v>
      </c>
      <c r="J40" t="str">
        <f t="shared" si="27"/>
        <v>February</v>
      </c>
      <c r="K40">
        <f t="shared" si="28"/>
        <v>2</v>
      </c>
      <c r="L40" s="2" t="str">
        <f t="shared" si="1"/>
        <v>N</v>
      </c>
      <c r="M40">
        <f t="shared" si="29"/>
        <v>1</v>
      </c>
      <c r="N40">
        <f t="shared" si="30"/>
        <v>2005</v>
      </c>
      <c r="O40" t="str">
        <f t="shared" si="2"/>
        <v>2005-02</v>
      </c>
      <c r="P40" t="str">
        <f t="shared" si="8"/>
        <v>2005Q1</v>
      </c>
      <c r="Q40">
        <f t="shared" si="9"/>
        <v>8</v>
      </c>
      <c r="R40">
        <f t="shared" si="10"/>
        <v>3</v>
      </c>
      <c r="S40">
        <f t="shared" si="11"/>
        <v>2005</v>
      </c>
      <c r="T40" t="str">
        <f t="shared" si="3"/>
        <v>FY2005-08</v>
      </c>
      <c r="U40" t="str">
        <f t="shared" si="12"/>
        <v>FY2005Q3</v>
      </c>
    </row>
    <row r="41" spans="1:21" x14ac:dyDescent="0.2">
      <c r="A41" t="str">
        <f t="shared" si="4"/>
        <v>20050209</v>
      </c>
      <c r="B41" s="2">
        <f t="shared" si="21"/>
        <v>38392</v>
      </c>
      <c r="C41" s="2" t="str">
        <f t="shared" si="5"/>
        <v>2005/02/09</v>
      </c>
      <c r="D41">
        <f t="shared" si="22"/>
        <v>4</v>
      </c>
      <c r="E41" t="str">
        <f t="shared" si="23"/>
        <v>Wednesday</v>
      </c>
      <c r="F41">
        <f t="shared" si="24"/>
        <v>9</v>
      </c>
      <c r="G41" s="3">
        <f t="shared" si="25"/>
        <v>40</v>
      </c>
      <c r="H41" t="str">
        <f t="shared" si="26"/>
        <v>Weekday</v>
      </c>
      <c r="I41">
        <f t="shared" si="0"/>
        <v>7</v>
      </c>
      <c r="J41" t="str">
        <f t="shared" si="27"/>
        <v>February</v>
      </c>
      <c r="K41">
        <f t="shared" si="28"/>
        <v>2</v>
      </c>
      <c r="L41" s="2" t="str">
        <f t="shared" si="1"/>
        <v>N</v>
      </c>
      <c r="M41">
        <f t="shared" si="29"/>
        <v>1</v>
      </c>
      <c r="N41">
        <f t="shared" si="30"/>
        <v>2005</v>
      </c>
      <c r="O41" t="str">
        <f t="shared" si="2"/>
        <v>2005-02</v>
      </c>
      <c r="P41" t="str">
        <f t="shared" si="8"/>
        <v>2005Q1</v>
      </c>
      <c r="Q41">
        <f t="shared" si="9"/>
        <v>8</v>
      </c>
      <c r="R41">
        <f t="shared" si="10"/>
        <v>3</v>
      </c>
      <c r="S41">
        <f t="shared" si="11"/>
        <v>2005</v>
      </c>
      <c r="T41" t="str">
        <f t="shared" si="3"/>
        <v>FY2005-08</v>
      </c>
      <c r="U41" t="str">
        <f t="shared" si="12"/>
        <v>FY2005Q3</v>
      </c>
    </row>
    <row r="42" spans="1:21" x14ac:dyDescent="0.2">
      <c r="A42" t="str">
        <f t="shared" si="4"/>
        <v>20050210</v>
      </c>
      <c r="B42" s="2">
        <f t="shared" si="21"/>
        <v>38393</v>
      </c>
      <c r="C42" s="2" t="str">
        <f t="shared" si="5"/>
        <v>2005/02/10</v>
      </c>
      <c r="D42">
        <f t="shared" si="22"/>
        <v>5</v>
      </c>
      <c r="E42" t="str">
        <f t="shared" si="23"/>
        <v>Thursday</v>
      </c>
      <c r="F42">
        <f t="shared" si="24"/>
        <v>10</v>
      </c>
      <c r="G42" s="3">
        <f t="shared" si="25"/>
        <v>41</v>
      </c>
      <c r="H42" t="str">
        <f t="shared" si="26"/>
        <v>Weekday</v>
      </c>
      <c r="I42">
        <f t="shared" si="0"/>
        <v>7</v>
      </c>
      <c r="J42" t="str">
        <f t="shared" si="27"/>
        <v>February</v>
      </c>
      <c r="K42">
        <f t="shared" si="28"/>
        <v>2</v>
      </c>
      <c r="L42" s="2" t="str">
        <f t="shared" si="1"/>
        <v>N</v>
      </c>
      <c r="M42">
        <f t="shared" si="29"/>
        <v>1</v>
      </c>
      <c r="N42">
        <f t="shared" si="30"/>
        <v>2005</v>
      </c>
      <c r="O42" t="str">
        <f t="shared" si="2"/>
        <v>2005-02</v>
      </c>
      <c r="P42" t="str">
        <f t="shared" si="8"/>
        <v>2005Q1</v>
      </c>
      <c r="Q42">
        <f t="shared" si="9"/>
        <v>8</v>
      </c>
      <c r="R42">
        <f t="shared" si="10"/>
        <v>3</v>
      </c>
      <c r="S42">
        <f t="shared" si="11"/>
        <v>2005</v>
      </c>
      <c r="T42" t="str">
        <f t="shared" si="3"/>
        <v>FY2005-08</v>
      </c>
      <c r="U42" t="str">
        <f t="shared" si="12"/>
        <v>FY2005Q3</v>
      </c>
    </row>
    <row r="43" spans="1:21" x14ac:dyDescent="0.2">
      <c r="A43" t="str">
        <f t="shared" si="4"/>
        <v>20050211</v>
      </c>
      <c r="B43" s="2">
        <f t="shared" si="21"/>
        <v>38394</v>
      </c>
      <c r="C43" s="2" t="str">
        <f t="shared" si="5"/>
        <v>2005/02/11</v>
      </c>
      <c r="D43">
        <f t="shared" si="22"/>
        <v>6</v>
      </c>
      <c r="E43" t="str">
        <f t="shared" si="23"/>
        <v>Friday</v>
      </c>
      <c r="F43">
        <f t="shared" si="24"/>
        <v>11</v>
      </c>
      <c r="G43" s="3">
        <f t="shared" si="25"/>
        <v>42</v>
      </c>
      <c r="H43" t="str">
        <f t="shared" si="26"/>
        <v>Weekend</v>
      </c>
      <c r="I43">
        <f t="shared" si="0"/>
        <v>7</v>
      </c>
      <c r="J43" t="str">
        <f t="shared" si="27"/>
        <v>February</v>
      </c>
      <c r="K43">
        <f t="shared" si="28"/>
        <v>2</v>
      </c>
      <c r="L43" s="2" t="str">
        <f t="shared" si="1"/>
        <v>N</v>
      </c>
      <c r="M43">
        <f t="shared" si="29"/>
        <v>1</v>
      </c>
      <c r="N43">
        <f t="shared" si="30"/>
        <v>2005</v>
      </c>
      <c r="O43" t="str">
        <f t="shared" si="2"/>
        <v>2005-02</v>
      </c>
      <c r="P43" t="str">
        <f t="shared" si="8"/>
        <v>2005Q1</v>
      </c>
      <c r="Q43">
        <f t="shared" si="9"/>
        <v>8</v>
      </c>
      <c r="R43">
        <f t="shared" si="10"/>
        <v>3</v>
      </c>
      <c r="S43">
        <f t="shared" si="11"/>
        <v>2005</v>
      </c>
      <c r="T43" t="str">
        <f t="shared" si="3"/>
        <v>FY2005-08</v>
      </c>
      <c r="U43" t="str">
        <f t="shared" si="12"/>
        <v>FY2005Q3</v>
      </c>
    </row>
    <row r="44" spans="1:21" x14ac:dyDescent="0.2">
      <c r="A44" t="str">
        <f t="shared" si="4"/>
        <v>20050212</v>
      </c>
      <c r="B44" s="2">
        <f t="shared" si="21"/>
        <v>38395</v>
      </c>
      <c r="C44" s="2" t="str">
        <f t="shared" si="5"/>
        <v>2005/02/12</v>
      </c>
      <c r="D44">
        <f t="shared" si="22"/>
        <v>7</v>
      </c>
      <c r="E44" t="str">
        <f t="shared" si="23"/>
        <v>Saturday</v>
      </c>
      <c r="F44">
        <f t="shared" si="24"/>
        <v>12</v>
      </c>
      <c r="G44" s="3">
        <f t="shared" si="25"/>
        <v>43</v>
      </c>
      <c r="H44" t="str">
        <f t="shared" si="26"/>
        <v>Weekend</v>
      </c>
      <c r="I44">
        <f t="shared" si="0"/>
        <v>7</v>
      </c>
      <c r="J44" t="str">
        <f t="shared" si="27"/>
        <v>February</v>
      </c>
      <c r="K44">
        <f t="shared" si="28"/>
        <v>2</v>
      </c>
      <c r="L44" s="2" t="str">
        <f t="shared" si="1"/>
        <v>N</v>
      </c>
      <c r="M44">
        <f t="shared" si="29"/>
        <v>1</v>
      </c>
      <c r="N44">
        <f t="shared" si="30"/>
        <v>2005</v>
      </c>
      <c r="O44" t="str">
        <f t="shared" si="2"/>
        <v>2005-02</v>
      </c>
      <c r="P44" t="str">
        <f t="shared" si="8"/>
        <v>2005Q1</v>
      </c>
      <c r="Q44">
        <f t="shared" si="9"/>
        <v>8</v>
      </c>
      <c r="R44">
        <f t="shared" si="10"/>
        <v>3</v>
      </c>
      <c r="S44">
        <f t="shared" si="11"/>
        <v>2005</v>
      </c>
      <c r="T44" t="str">
        <f t="shared" si="3"/>
        <v>FY2005-08</v>
      </c>
      <c r="U44" t="str">
        <f t="shared" si="12"/>
        <v>FY2005Q3</v>
      </c>
    </row>
    <row r="45" spans="1:21" x14ac:dyDescent="0.2">
      <c r="A45" t="str">
        <f t="shared" si="4"/>
        <v>20050213</v>
      </c>
      <c r="B45" s="2">
        <f t="shared" si="21"/>
        <v>38396</v>
      </c>
      <c r="C45" s="2" t="str">
        <f t="shared" si="5"/>
        <v>2005/02/13</v>
      </c>
      <c r="D45">
        <f t="shared" si="22"/>
        <v>1</v>
      </c>
      <c r="E45" t="str">
        <f t="shared" si="23"/>
        <v>Sunday</v>
      </c>
      <c r="F45">
        <f t="shared" si="24"/>
        <v>13</v>
      </c>
      <c r="G45" s="3">
        <f t="shared" si="25"/>
        <v>44</v>
      </c>
      <c r="H45" t="str">
        <f t="shared" si="26"/>
        <v>Weekday</v>
      </c>
      <c r="I45">
        <f t="shared" si="0"/>
        <v>8</v>
      </c>
      <c r="J45" t="str">
        <f t="shared" si="27"/>
        <v>February</v>
      </c>
      <c r="K45">
        <f t="shared" si="28"/>
        <v>2</v>
      </c>
      <c r="L45" s="2" t="str">
        <f t="shared" si="1"/>
        <v>N</v>
      </c>
      <c r="M45">
        <f t="shared" si="29"/>
        <v>1</v>
      </c>
      <c r="N45">
        <f t="shared" si="30"/>
        <v>2005</v>
      </c>
      <c r="O45" t="str">
        <f t="shared" si="2"/>
        <v>2005-02</v>
      </c>
      <c r="P45" t="str">
        <f t="shared" si="8"/>
        <v>2005Q1</v>
      </c>
      <c r="Q45">
        <f t="shared" si="9"/>
        <v>8</v>
      </c>
      <c r="R45">
        <f t="shared" si="10"/>
        <v>3</v>
      </c>
      <c r="S45">
        <f t="shared" si="11"/>
        <v>2005</v>
      </c>
      <c r="T45" t="str">
        <f t="shared" si="3"/>
        <v>FY2005-08</v>
      </c>
      <c r="U45" t="str">
        <f t="shared" si="12"/>
        <v>FY2005Q3</v>
      </c>
    </row>
    <row r="46" spans="1:21" x14ac:dyDescent="0.2">
      <c r="A46" t="str">
        <f t="shared" si="4"/>
        <v>20050214</v>
      </c>
      <c r="B46" s="2">
        <f t="shared" si="21"/>
        <v>38397</v>
      </c>
      <c r="C46" s="2" t="str">
        <f t="shared" si="5"/>
        <v>2005/02/14</v>
      </c>
      <c r="D46">
        <f t="shared" si="22"/>
        <v>2</v>
      </c>
      <c r="E46" t="str">
        <f t="shared" si="23"/>
        <v>Monday</v>
      </c>
      <c r="F46">
        <f t="shared" si="24"/>
        <v>14</v>
      </c>
      <c r="G46" s="3">
        <f t="shared" si="25"/>
        <v>45</v>
      </c>
      <c r="H46" t="str">
        <f t="shared" si="26"/>
        <v>Weekday</v>
      </c>
      <c r="I46">
        <f t="shared" si="0"/>
        <v>8</v>
      </c>
      <c r="J46" t="str">
        <f t="shared" si="27"/>
        <v>February</v>
      </c>
      <c r="K46">
        <f t="shared" si="28"/>
        <v>2</v>
      </c>
      <c r="L46" s="2" t="str">
        <f t="shared" si="1"/>
        <v>N</v>
      </c>
      <c r="M46">
        <f t="shared" si="29"/>
        <v>1</v>
      </c>
      <c r="N46">
        <f t="shared" si="30"/>
        <v>2005</v>
      </c>
      <c r="O46" t="str">
        <f t="shared" si="2"/>
        <v>2005-02</v>
      </c>
      <c r="P46" t="str">
        <f t="shared" si="8"/>
        <v>2005Q1</v>
      </c>
      <c r="Q46">
        <f t="shared" si="9"/>
        <v>8</v>
      </c>
      <c r="R46">
        <f t="shared" si="10"/>
        <v>3</v>
      </c>
      <c r="S46">
        <f t="shared" si="11"/>
        <v>2005</v>
      </c>
      <c r="T46" t="str">
        <f t="shared" si="3"/>
        <v>FY2005-08</v>
      </c>
      <c r="U46" t="str">
        <f t="shared" si="12"/>
        <v>FY2005Q3</v>
      </c>
    </row>
    <row r="47" spans="1:21" x14ac:dyDescent="0.2">
      <c r="A47" t="str">
        <f t="shared" si="4"/>
        <v>20050215</v>
      </c>
      <c r="B47" s="2">
        <f t="shared" si="21"/>
        <v>38398</v>
      </c>
      <c r="C47" s="2" t="str">
        <f t="shared" si="5"/>
        <v>2005/02/15</v>
      </c>
      <c r="D47">
        <f t="shared" si="22"/>
        <v>3</v>
      </c>
      <c r="E47" t="str">
        <f t="shared" si="23"/>
        <v>Tuesday</v>
      </c>
      <c r="F47">
        <f t="shared" si="24"/>
        <v>15</v>
      </c>
      <c r="G47" s="3">
        <f t="shared" si="25"/>
        <v>46</v>
      </c>
      <c r="H47" t="str">
        <f t="shared" si="26"/>
        <v>Weekday</v>
      </c>
      <c r="I47">
        <f t="shared" si="0"/>
        <v>8</v>
      </c>
      <c r="J47" t="str">
        <f t="shared" si="27"/>
        <v>February</v>
      </c>
      <c r="K47">
        <f t="shared" si="28"/>
        <v>2</v>
      </c>
      <c r="L47" s="2" t="str">
        <f t="shared" si="1"/>
        <v>N</v>
      </c>
      <c r="M47">
        <f t="shared" si="29"/>
        <v>1</v>
      </c>
      <c r="N47">
        <f t="shared" si="30"/>
        <v>2005</v>
      </c>
      <c r="O47" t="str">
        <f t="shared" si="2"/>
        <v>2005-02</v>
      </c>
      <c r="P47" t="str">
        <f t="shared" si="8"/>
        <v>2005Q1</v>
      </c>
      <c r="Q47">
        <f t="shared" si="9"/>
        <v>8</v>
      </c>
      <c r="R47">
        <f t="shared" si="10"/>
        <v>3</v>
      </c>
      <c r="S47">
        <f t="shared" si="11"/>
        <v>2005</v>
      </c>
      <c r="T47" t="str">
        <f t="shared" si="3"/>
        <v>FY2005-08</v>
      </c>
      <c r="U47" t="str">
        <f t="shared" si="12"/>
        <v>FY2005Q3</v>
      </c>
    </row>
    <row r="48" spans="1:21" x14ac:dyDescent="0.2">
      <c r="A48" t="str">
        <f t="shared" si="4"/>
        <v>20050216</v>
      </c>
      <c r="B48" s="2">
        <f t="shared" si="21"/>
        <v>38399</v>
      </c>
      <c r="C48" s="2" t="str">
        <f t="shared" si="5"/>
        <v>2005/02/16</v>
      </c>
      <c r="D48">
        <f t="shared" si="22"/>
        <v>4</v>
      </c>
      <c r="E48" t="str">
        <f t="shared" si="23"/>
        <v>Wednesday</v>
      </c>
      <c r="F48">
        <f t="shared" si="24"/>
        <v>16</v>
      </c>
      <c r="G48" s="3">
        <f t="shared" si="25"/>
        <v>47</v>
      </c>
      <c r="H48" t="str">
        <f t="shared" si="26"/>
        <v>Weekday</v>
      </c>
      <c r="I48">
        <f t="shared" si="0"/>
        <v>8</v>
      </c>
      <c r="J48" t="str">
        <f t="shared" si="27"/>
        <v>February</v>
      </c>
      <c r="K48">
        <f t="shared" si="28"/>
        <v>2</v>
      </c>
      <c r="L48" s="2" t="str">
        <f t="shared" si="1"/>
        <v>N</v>
      </c>
      <c r="M48">
        <f t="shared" si="29"/>
        <v>1</v>
      </c>
      <c r="N48">
        <f t="shared" si="30"/>
        <v>2005</v>
      </c>
      <c r="O48" t="str">
        <f t="shared" si="2"/>
        <v>2005-02</v>
      </c>
      <c r="P48" t="str">
        <f t="shared" si="8"/>
        <v>2005Q1</v>
      </c>
      <c r="Q48">
        <f t="shared" si="9"/>
        <v>8</v>
      </c>
      <c r="R48">
        <f t="shared" si="10"/>
        <v>3</v>
      </c>
      <c r="S48">
        <f t="shared" si="11"/>
        <v>2005</v>
      </c>
      <c r="T48" t="str">
        <f t="shared" si="3"/>
        <v>FY2005-08</v>
      </c>
      <c r="U48" t="str">
        <f t="shared" si="12"/>
        <v>FY2005Q3</v>
      </c>
    </row>
    <row r="49" spans="1:21" x14ac:dyDescent="0.2">
      <c r="A49" t="str">
        <f t="shared" si="4"/>
        <v>20050217</v>
      </c>
      <c r="B49" s="2">
        <f t="shared" si="21"/>
        <v>38400</v>
      </c>
      <c r="C49" s="2" t="str">
        <f t="shared" si="5"/>
        <v>2005/02/17</v>
      </c>
      <c r="D49">
        <f t="shared" si="22"/>
        <v>5</v>
      </c>
      <c r="E49" t="str">
        <f t="shared" si="23"/>
        <v>Thursday</v>
      </c>
      <c r="F49">
        <f t="shared" si="24"/>
        <v>17</v>
      </c>
      <c r="G49" s="3">
        <f t="shared" si="25"/>
        <v>48</v>
      </c>
      <c r="H49" t="str">
        <f t="shared" si="26"/>
        <v>Weekday</v>
      </c>
      <c r="I49">
        <f t="shared" si="0"/>
        <v>8</v>
      </c>
      <c r="J49" t="str">
        <f t="shared" si="27"/>
        <v>February</v>
      </c>
      <c r="K49">
        <f t="shared" si="28"/>
        <v>2</v>
      </c>
      <c r="L49" s="2" t="str">
        <f t="shared" si="1"/>
        <v>N</v>
      </c>
      <c r="M49">
        <f t="shared" si="29"/>
        <v>1</v>
      </c>
      <c r="N49">
        <f t="shared" si="30"/>
        <v>2005</v>
      </c>
      <c r="O49" t="str">
        <f t="shared" si="2"/>
        <v>2005-02</v>
      </c>
      <c r="P49" t="str">
        <f t="shared" si="8"/>
        <v>2005Q1</v>
      </c>
      <c r="Q49">
        <f t="shared" si="9"/>
        <v>8</v>
      </c>
      <c r="R49">
        <f t="shared" si="10"/>
        <v>3</v>
      </c>
      <c r="S49">
        <f t="shared" si="11"/>
        <v>2005</v>
      </c>
      <c r="T49" t="str">
        <f t="shared" si="3"/>
        <v>FY2005-08</v>
      </c>
      <c r="U49" t="str">
        <f t="shared" si="12"/>
        <v>FY2005Q3</v>
      </c>
    </row>
    <row r="50" spans="1:21" x14ac:dyDescent="0.2">
      <c r="A50" t="str">
        <f t="shared" si="4"/>
        <v>20050218</v>
      </c>
      <c r="B50" s="2">
        <f t="shared" si="21"/>
        <v>38401</v>
      </c>
      <c r="C50" s="2" t="str">
        <f t="shared" si="5"/>
        <v>2005/02/18</v>
      </c>
      <c r="D50">
        <f t="shared" si="22"/>
        <v>6</v>
      </c>
      <c r="E50" t="str">
        <f t="shared" si="23"/>
        <v>Friday</v>
      </c>
      <c r="F50">
        <f t="shared" si="24"/>
        <v>18</v>
      </c>
      <c r="G50" s="3">
        <f t="shared" si="25"/>
        <v>49</v>
      </c>
      <c r="H50" t="str">
        <f t="shared" si="26"/>
        <v>Weekend</v>
      </c>
      <c r="I50">
        <f t="shared" si="0"/>
        <v>8</v>
      </c>
      <c r="J50" t="str">
        <f t="shared" si="27"/>
        <v>February</v>
      </c>
      <c r="K50">
        <f t="shared" si="28"/>
        <v>2</v>
      </c>
      <c r="L50" s="2" t="str">
        <f t="shared" si="1"/>
        <v>N</v>
      </c>
      <c r="M50">
        <f t="shared" si="29"/>
        <v>1</v>
      </c>
      <c r="N50">
        <f t="shared" si="30"/>
        <v>2005</v>
      </c>
      <c r="O50" t="str">
        <f t="shared" si="2"/>
        <v>2005-02</v>
      </c>
      <c r="P50" t="str">
        <f t="shared" si="8"/>
        <v>2005Q1</v>
      </c>
      <c r="Q50">
        <f t="shared" si="9"/>
        <v>8</v>
      </c>
      <c r="R50">
        <f t="shared" si="10"/>
        <v>3</v>
      </c>
      <c r="S50">
        <f t="shared" si="11"/>
        <v>2005</v>
      </c>
      <c r="T50" t="str">
        <f t="shared" si="3"/>
        <v>FY2005-08</v>
      </c>
      <c r="U50" t="str">
        <f t="shared" si="12"/>
        <v>FY2005Q3</v>
      </c>
    </row>
    <row r="51" spans="1:21" x14ac:dyDescent="0.2">
      <c r="A51" t="str">
        <f t="shared" si="4"/>
        <v>20050219</v>
      </c>
      <c r="B51" s="2">
        <f t="shared" si="21"/>
        <v>38402</v>
      </c>
      <c r="C51" s="2" t="str">
        <f t="shared" si="5"/>
        <v>2005/02/19</v>
      </c>
      <c r="D51">
        <f t="shared" si="22"/>
        <v>7</v>
      </c>
      <c r="E51" t="str">
        <f t="shared" si="23"/>
        <v>Saturday</v>
      </c>
      <c r="F51">
        <f t="shared" si="24"/>
        <v>19</v>
      </c>
      <c r="G51" s="3">
        <f t="shared" si="25"/>
        <v>50</v>
      </c>
      <c r="H51" t="str">
        <f t="shared" si="26"/>
        <v>Weekend</v>
      </c>
      <c r="I51">
        <f t="shared" si="0"/>
        <v>8</v>
      </c>
      <c r="J51" t="str">
        <f t="shared" si="27"/>
        <v>February</v>
      </c>
      <c r="K51">
        <f t="shared" si="28"/>
        <v>2</v>
      </c>
      <c r="L51" s="2" t="str">
        <f t="shared" si="1"/>
        <v>N</v>
      </c>
      <c r="M51">
        <f t="shared" si="29"/>
        <v>1</v>
      </c>
      <c r="N51">
        <f t="shared" si="30"/>
        <v>2005</v>
      </c>
      <c r="O51" t="str">
        <f t="shared" si="2"/>
        <v>2005-02</v>
      </c>
      <c r="P51" t="str">
        <f t="shared" si="8"/>
        <v>2005Q1</v>
      </c>
      <c r="Q51">
        <f t="shared" si="9"/>
        <v>8</v>
      </c>
      <c r="R51">
        <f t="shared" si="10"/>
        <v>3</v>
      </c>
      <c r="S51">
        <f t="shared" si="11"/>
        <v>2005</v>
      </c>
      <c r="T51" t="str">
        <f t="shared" si="3"/>
        <v>FY2005-08</v>
      </c>
      <c r="U51" t="str">
        <f t="shared" si="12"/>
        <v>FY2005Q3</v>
      </c>
    </row>
    <row r="52" spans="1:21" x14ac:dyDescent="0.2">
      <c r="A52" t="str">
        <f t="shared" si="4"/>
        <v>20050220</v>
      </c>
      <c r="B52" s="2">
        <f t="shared" si="21"/>
        <v>38403</v>
      </c>
      <c r="C52" s="2" t="str">
        <f t="shared" si="5"/>
        <v>2005/02/20</v>
      </c>
      <c r="D52">
        <f t="shared" si="22"/>
        <v>1</v>
      </c>
      <c r="E52" t="str">
        <f t="shared" si="23"/>
        <v>Sunday</v>
      </c>
      <c r="F52">
        <f t="shared" si="24"/>
        <v>20</v>
      </c>
      <c r="G52" s="3">
        <f t="shared" si="25"/>
        <v>51</v>
      </c>
      <c r="H52" t="str">
        <f t="shared" si="26"/>
        <v>Weekday</v>
      </c>
      <c r="I52">
        <f t="shared" si="0"/>
        <v>9</v>
      </c>
      <c r="J52" t="str">
        <f t="shared" si="27"/>
        <v>February</v>
      </c>
      <c r="K52">
        <f t="shared" si="28"/>
        <v>2</v>
      </c>
      <c r="L52" s="2" t="str">
        <f t="shared" si="1"/>
        <v>N</v>
      </c>
      <c r="M52">
        <f t="shared" si="29"/>
        <v>1</v>
      </c>
      <c r="N52">
        <f t="shared" si="30"/>
        <v>2005</v>
      </c>
      <c r="O52" t="str">
        <f t="shared" si="2"/>
        <v>2005-02</v>
      </c>
      <c r="P52" t="str">
        <f t="shared" si="8"/>
        <v>2005Q1</v>
      </c>
      <c r="Q52">
        <f t="shared" si="9"/>
        <v>8</v>
      </c>
      <c r="R52">
        <f t="shared" si="10"/>
        <v>3</v>
      </c>
      <c r="S52">
        <f t="shared" si="11"/>
        <v>2005</v>
      </c>
      <c r="T52" t="str">
        <f t="shared" si="3"/>
        <v>FY2005-08</v>
      </c>
      <c r="U52" t="str">
        <f t="shared" si="12"/>
        <v>FY2005Q3</v>
      </c>
    </row>
    <row r="53" spans="1:21" x14ac:dyDescent="0.2">
      <c r="A53" t="str">
        <f t="shared" si="4"/>
        <v>20050221</v>
      </c>
      <c r="B53" s="2">
        <f t="shared" si="21"/>
        <v>38404</v>
      </c>
      <c r="C53" s="2" t="str">
        <f t="shared" si="5"/>
        <v>2005/02/21</v>
      </c>
      <c r="D53">
        <f t="shared" si="22"/>
        <v>2</v>
      </c>
      <c r="E53" t="str">
        <f t="shared" si="23"/>
        <v>Monday</v>
      </c>
      <c r="F53">
        <f t="shared" si="24"/>
        <v>21</v>
      </c>
      <c r="G53" s="3">
        <f t="shared" si="25"/>
        <v>52</v>
      </c>
      <c r="H53" t="str">
        <f t="shared" si="26"/>
        <v>Weekday</v>
      </c>
      <c r="I53">
        <f t="shared" si="0"/>
        <v>9</v>
      </c>
      <c r="J53" t="str">
        <f t="shared" si="27"/>
        <v>February</v>
      </c>
      <c r="K53">
        <f t="shared" si="28"/>
        <v>2</v>
      </c>
      <c r="L53" s="2" t="str">
        <f t="shared" si="1"/>
        <v>N</v>
      </c>
      <c r="M53">
        <f t="shared" si="29"/>
        <v>1</v>
      </c>
      <c r="N53">
        <f t="shared" si="30"/>
        <v>2005</v>
      </c>
      <c r="O53" t="str">
        <f t="shared" si="2"/>
        <v>2005-02</v>
      </c>
      <c r="P53" t="str">
        <f t="shared" si="8"/>
        <v>2005Q1</v>
      </c>
      <c r="Q53">
        <f t="shared" si="9"/>
        <v>8</v>
      </c>
      <c r="R53">
        <f t="shared" si="10"/>
        <v>3</v>
      </c>
      <c r="S53">
        <f t="shared" si="11"/>
        <v>2005</v>
      </c>
      <c r="T53" t="str">
        <f t="shared" si="3"/>
        <v>FY2005-08</v>
      </c>
      <c r="U53" t="str">
        <f t="shared" si="12"/>
        <v>FY2005Q3</v>
      </c>
    </row>
    <row r="54" spans="1:21" x14ac:dyDescent="0.2">
      <c r="A54" t="str">
        <f t="shared" si="4"/>
        <v>20050222</v>
      </c>
      <c r="B54" s="2">
        <f t="shared" si="21"/>
        <v>38405</v>
      </c>
      <c r="C54" s="2" t="str">
        <f t="shared" si="5"/>
        <v>2005/02/22</v>
      </c>
      <c r="D54">
        <f t="shared" si="22"/>
        <v>3</v>
      </c>
      <c r="E54" t="str">
        <f t="shared" si="23"/>
        <v>Tuesday</v>
      </c>
      <c r="F54">
        <f t="shared" si="24"/>
        <v>22</v>
      </c>
      <c r="G54" s="3">
        <f t="shared" si="25"/>
        <v>53</v>
      </c>
      <c r="H54" t="str">
        <f t="shared" si="26"/>
        <v>Weekday</v>
      </c>
      <c r="I54">
        <f t="shared" si="0"/>
        <v>9</v>
      </c>
      <c r="J54" t="str">
        <f t="shared" si="27"/>
        <v>February</v>
      </c>
      <c r="K54">
        <f t="shared" si="28"/>
        <v>2</v>
      </c>
      <c r="L54" s="2" t="str">
        <f t="shared" si="1"/>
        <v>N</v>
      </c>
      <c r="M54">
        <f t="shared" si="29"/>
        <v>1</v>
      </c>
      <c r="N54">
        <f t="shared" si="30"/>
        <v>2005</v>
      </c>
      <c r="O54" t="str">
        <f t="shared" si="2"/>
        <v>2005-02</v>
      </c>
      <c r="P54" t="str">
        <f t="shared" si="8"/>
        <v>2005Q1</v>
      </c>
      <c r="Q54">
        <f t="shared" si="9"/>
        <v>8</v>
      </c>
      <c r="R54">
        <f t="shared" si="10"/>
        <v>3</v>
      </c>
      <c r="S54">
        <f t="shared" si="11"/>
        <v>2005</v>
      </c>
      <c r="T54" t="str">
        <f t="shared" si="3"/>
        <v>FY2005-08</v>
      </c>
      <c r="U54" t="str">
        <f t="shared" si="12"/>
        <v>FY2005Q3</v>
      </c>
    </row>
    <row r="55" spans="1:21" x14ac:dyDescent="0.2">
      <c r="A55" t="str">
        <f t="shared" si="4"/>
        <v>20050223</v>
      </c>
      <c r="B55" s="2">
        <f t="shared" si="21"/>
        <v>38406</v>
      </c>
      <c r="C55" s="2" t="str">
        <f t="shared" si="5"/>
        <v>2005/02/23</v>
      </c>
      <c r="D55">
        <f t="shared" si="22"/>
        <v>4</v>
      </c>
      <c r="E55" t="str">
        <f t="shared" si="23"/>
        <v>Wednesday</v>
      </c>
      <c r="F55">
        <f t="shared" si="24"/>
        <v>23</v>
      </c>
      <c r="G55" s="3">
        <f t="shared" si="25"/>
        <v>54</v>
      </c>
      <c r="H55" t="str">
        <f t="shared" si="26"/>
        <v>Weekday</v>
      </c>
      <c r="I55">
        <f t="shared" si="0"/>
        <v>9</v>
      </c>
      <c r="J55" t="str">
        <f t="shared" si="27"/>
        <v>February</v>
      </c>
      <c r="K55">
        <f t="shared" si="28"/>
        <v>2</v>
      </c>
      <c r="L55" s="2" t="str">
        <f t="shared" si="1"/>
        <v>N</v>
      </c>
      <c r="M55">
        <f t="shared" si="29"/>
        <v>1</v>
      </c>
      <c r="N55">
        <f t="shared" si="30"/>
        <v>2005</v>
      </c>
      <c r="O55" t="str">
        <f t="shared" si="2"/>
        <v>2005-02</v>
      </c>
      <c r="P55" t="str">
        <f t="shared" si="8"/>
        <v>2005Q1</v>
      </c>
      <c r="Q55">
        <f t="shared" si="9"/>
        <v>8</v>
      </c>
      <c r="R55">
        <f t="shared" si="10"/>
        <v>3</v>
      </c>
      <c r="S55">
        <f t="shared" si="11"/>
        <v>2005</v>
      </c>
      <c r="T55" t="str">
        <f t="shared" si="3"/>
        <v>FY2005-08</v>
      </c>
      <c r="U55" t="str">
        <f t="shared" si="12"/>
        <v>FY2005Q3</v>
      </c>
    </row>
    <row r="56" spans="1:21" x14ac:dyDescent="0.2">
      <c r="A56" t="str">
        <f t="shared" si="4"/>
        <v>20050224</v>
      </c>
      <c r="B56" s="2">
        <f t="shared" si="21"/>
        <v>38407</v>
      </c>
      <c r="C56" s="2" t="str">
        <f t="shared" si="5"/>
        <v>2005/02/24</v>
      </c>
      <c r="D56">
        <f t="shared" si="22"/>
        <v>5</v>
      </c>
      <c r="E56" t="str">
        <f t="shared" si="23"/>
        <v>Thursday</v>
      </c>
      <c r="F56">
        <f t="shared" si="24"/>
        <v>24</v>
      </c>
      <c r="G56" s="3">
        <f t="shared" si="25"/>
        <v>55</v>
      </c>
      <c r="H56" t="str">
        <f t="shared" si="26"/>
        <v>Weekday</v>
      </c>
      <c r="I56">
        <f t="shared" si="0"/>
        <v>9</v>
      </c>
      <c r="J56" t="str">
        <f t="shared" si="27"/>
        <v>February</v>
      </c>
      <c r="K56">
        <f t="shared" si="28"/>
        <v>2</v>
      </c>
      <c r="L56" s="2" t="str">
        <f t="shared" si="1"/>
        <v>N</v>
      </c>
      <c r="M56">
        <f t="shared" si="29"/>
        <v>1</v>
      </c>
      <c r="N56">
        <f t="shared" si="30"/>
        <v>2005</v>
      </c>
      <c r="O56" t="str">
        <f t="shared" si="2"/>
        <v>2005-02</v>
      </c>
      <c r="P56" t="str">
        <f t="shared" si="8"/>
        <v>2005Q1</v>
      </c>
      <c r="Q56">
        <f t="shared" si="9"/>
        <v>8</v>
      </c>
      <c r="R56">
        <f t="shared" si="10"/>
        <v>3</v>
      </c>
      <c r="S56">
        <f t="shared" si="11"/>
        <v>2005</v>
      </c>
      <c r="T56" t="str">
        <f t="shared" si="3"/>
        <v>FY2005-08</v>
      </c>
      <c r="U56" t="str">
        <f t="shared" si="12"/>
        <v>FY2005Q3</v>
      </c>
    </row>
    <row r="57" spans="1:21" x14ac:dyDescent="0.2">
      <c r="A57" t="str">
        <f t="shared" si="4"/>
        <v>20050225</v>
      </c>
      <c r="B57" s="2">
        <f t="shared" si="21"/>
        <v>38408</v>
      </c>
      <c r="C57" s="2" t="str">
        <f t="shared" si="5"/>
        <v>2005/02/25</v>
      </c>
      <c r="D57">
        <f t="shared" si="22"/>
        <v>6</v>
      </c>
      <c r="E57" t="str">
        <f t="shared" si="23"/>
        <v>Friday</v>
      </c>
      <c r="F57">
        <f t="shared" si="24"/>
        <v>25</v>
      </c>
      <c r="G57" s="3">
        <f t="shared" si="25"/>
        <v>56</v>
      </c>
      <c r="H57" t="str">
        <f t="shared" si="26"/>
        <v>Weekend</v>
      </c>
      <c r="I57">
        <f t="shared" si="0"/>
        <v>9</v>
      </c>
      <c r="J57" t="str">
        <f t="shared" si="27"/>
        <v>February</v>
      </c>
      <c r="K57">
        <f t="shared" si="28"/>
        <v>2</v>
      </c>
      <c r="L57" s="2" t="str">
        <f t="shared" si="1"/>
        <v>N</v>
      </c>
      <c r="M57">
        <f t="shared" si="29"/>
        <v>1</v>
      </c>
      <c r="N57">
        <f t="shared" si="30"/>
        <v>2005</v>
      </c>
      <c r="O57" t="str">
        <f t="shared" si="2"/>
        <v>2005-02</v>
      </c>
      <c r="P57" t="str">
        <f t="shared" si="8"/>
        <v>2005Q1</v>
      </c>
      <c r="Q57">
        <f t="shared" si="9"/>
        <v>8</v>
      </c>
      <c r="R57">
        <f t="shared" si="10"/>
        <v>3</v>
      </c>
      <c r="S57">
        <f t="shared" si="11"/>
        <v>2005</v>
      </c>
      <c r="T57" t="str">
        <f t="shared" si="3"/>
        <v>FY2005-08</v>
      </c>
      <c r="U57" t="str">
        <f t="shared" si="12"/>
        <v>FY2005Q3</v>
      </c>
    </row>
    <row r="58" spans="1:21" x14ac:dyDescent="0.2">
      <c r="A58" t="str">
        <f t="shared" si="4"/>
        <v>20050226</v>
      </c>
      <c r="B58" s="2">
        <f t="shared" si="21"/>
        <v>38409</v>
      </c>
      <c r="C58" s="2" t="str">
        <f t="shared" si="5"/>
        <v>2005/02/26</v>
      </c>
      <c r="D58">
        <f t="shared" si="22"/>
        <v>7</v>
      </c>
      <c r="E58" t="str">
        <f t="shared" si="23"/>
        <v>Saturday</v>
      </c>
      <c r="F58">
        <f t="shared" si="24"/>
        <v>26</v>
      </c>
      <c r="G58" s="3">
        <f t="shared" si="25"/>
        <v>57</v>
      </c>
      <c r="H58" t="str">
        <f t="shared" si="26"/>
        <v>Weekend</v>
      </c>
      <c r="I58">
        <f t="shared" si="0"/>
        <v>9</v>
      </c>
      <c r="J58" t="str">
        <f t="shared" si="27"/>
        <v>February</v>
      </c>
      <c r="K58">
        <f t="shared" si="28"/>
        <v>2</v>
      </c>
      <c r="L58" s="2" t="str">
        <f t="shared" si="1"/>
        <v>N</v>
      </c>
      <c r="M58">
        <f t="shared" si="29"/>
        <v>1</v>
      </c>
      <c r="N58">
        <f t="shared" si="30"/>
        <v>2005</v>
      </c>
      <c r="O58" t="str">
        <f t="shared" si="2"/>
        <v>2005-02</v>
      </c>
      <c r="P58" t="str">
        <f t="shared" si="8"/>
        <v>2005Q1</v>
      </c>
      <c r="Q58">
        <f t="shared" si="9"/>
        <v>8</v>
      </c>
      <c r="R58">
        <f t="shared" si="10"/>
        <v>3</v>
      </c>
      <c r="S58">
        <f t="shared" si="11"/>
        <v>2005</v>
      </c>
      <c r="T58" t="str">
        <f t="shared" si="3"/>
        <v>FY2005-08</v>
      </c>
      <c r="U58" t="str">
        <f t="shared" si="12"/>
        <v>FY2005Q3</v>
      </c>
    </row>
    <row r="59" spans="1:21" x14ac:dyDescent="0.2">
      <c r="A59" t="str">
        <f t="shared" si="4"/>
        <v>20050227</v>
      </c>
      <c r="B59" s="2">
        <f t="shared" si="21"/>
        <v>38410</v>
      </c>
      <c r="C59" s="2" t="str">
        <f t="shared" si="5"/>
        <v>2005/02/27</v>
      </c>
      <c r="D59">
        <f t="shared" si="22"/>
        <v>1</v>
      </c>
      <c r="E59" t="str">
        <f t="shared" si="23"/>
        <v>Sunday</v>
      </c>
      <c r="F59">
        <f t="shared" si="24"/>
        <v>27</v>
      </c>
      <c r="G59" s="3">
        <f t="shared" si="25"/>
        <v>58</v>
      </c>
      <c r="H59" t="str">
        <f t="shared" si="26"/>
        <v>Weekday</v>
      </c>
      <c r="I59">
        <f t="shared" si="0"/>
        <v>10</v>
      </c>
      <c r="J59" t="str">
        <f t="shared" si="27"/>
        <v>February</v>
      </c>
      <c r="K59">
        <f t="shared" si="28"/>
        <v>2</v>
      </c>
      <c r="L59" s="2" t="str">
        <f t="shared" si="1"/>
        <v>N</v>
      </c>
      <c r="M59">
        <f t="shared" si="29"/>
        <v>1</v>
      </c>
      <c r="N59">
        <f t="shared" si="30"/>
        <v>2005</v>
      </c>
      <c r="O59" t="str">
        <f t="shared" si="2"/>
        <v>2005-02</v>
      </c>
      <c r="P59" t="str">
        <f t="shared" si="8"/>
        <v>2005Q1</v>
      </c>
      <c r="Q59">
        <f t="shared" si="9"/>
        <v>8</v>
      </c>
      <c r="R59">
        <f t="shared" si="10"/>
        <v>3</v>
      </c>
      <c r="S59">
        <f t="shared" si="11"/>
        <v>2005</v>
      </c>
      <c r="T59" t="str">
        <f t="shared" si="3"/>
        <v>FY2005-08</v>
      </c>
      <c r="U59" t="str">
        <f t="shared" si="12"/>
        <v>FY2005Q3</v>
      </c>
    </row>
    <row r="60" spans="1:21" x14ac:dyDescent="0.2">
      <c r="A60" t="str">
        <f t="shared" si="4"/>
        <v>20050228</v>
      </c>
      <c r="B60" s="2">
        <f t="shared" si="21"/>
        <v>38411</v>
      </c>
      <c r="C60" s="2" t="str">
        <f t="shared" si="5"/>
        <v>2005/02/28</v>
      </c>
      <c r="D60">
        <f t="shared" si="22"/>
        <v>2</v>
      </c>
      <c r="E60" t="str">
        <f t="shared" si="23"/>
        <v>Monday</v>
      </c>
      <c r="F60">
        <f t="shared" si="24"/>
        <v>28</v>
      </c>
      <c r="G60" s="3">
        <f t="shared" si="25"/>
        <v>59</v>
      </c>
      <c r="H60" t="str">
        <f t="shared" si="26"/>
        <v>Weekday</v>
      </c>
      <c r="I60">
        <f t="shared" si="0"/>
        <v>10</v>
      </c>
      <c r="J60" t="str">
        <f t="shared" si="27"/>
        <v>February</v>
      </c>
      <c r="K60">
        <f t="shared" si="28"/>
        <v>2</v>
      </c>
      <c r="L60" s="2" t="str">
        <f t="shared" si="1"/>
        <v>Y</v>
      </c>
      <c r="M60">
        <f t="shared" si="29"/>
        <v>1</v>
      </c>
      <c r="N60">
        <f t="shared" si="30"/>
        <v>2005</v>
      </c>
      <c r="O60" t="str">
        <f t="shared" si="2"/>
        <v>2005-02</v>
      </c>
      <c r="P60" t="str">
        <f t="shared" si="8"/>
        <v>2005Q1</v>
      </c>
      <c r="Q60">
        <f t="shared" si="9"/>
        <v>8</v>
      </c>
      <c r="R60">
        <f t="shared" si="10"/>
        <v>3</v>
      </c>
      <c r="S60">
        <f t="shared" si="11"/>
        <v>2005</v>
      </c>
      <c r="T60" t="str">
        <f t="shared" si="3"/>
        <v>FY2005-08</v>
      </c>
      <c r="U60" t="str">
        <f t="shared" si="12"/>
        <v>FY2005Q3</v>
      </c>
    </row>
    <row r="61" spans="1:21" x14ac:dyDescent="0.2">
      <c r="A61" t="str">
        <f t="shared" si="4"/>
        <v>20050301</v>
      </c>
      <c r="B61" s="2">
        <f t="shared" si="21"/>
        <v>38412</v>
      </c>
      <c r="C61" s="2" t="str">
        <f t="shared" si="5"/>
        <v>2005/03/01</v>
      </c>
      <c r="D61">
        <f t="shared" si="22"/>
        <v>3</v>
      </c>
      <c r="E61" t="str">
        <f t="shared" si="23"/>
        <v>Tuesday</v>
      </c>
      <c r="F61">
        <f t="shared" si="24"/>
        <v>1</v>
      </c>
      <c r="G61" s="3">
        <f t="shared" si="25"/>
        <v>60</v>
      </c>
      <c r="H61" t="str">
        <f t="shared" si="26"/>
        <v>Weekday</v>
      </c>
      <c r="I61">
        <f t="shared" si="0"/>
        <v>10</v>
      </c>
      <c r="J61" t="str">
        <f t="shared" si="27"/>
        <v>March</v>
      </c>
      <c r="K61">
        <f t="shared" si="28"/>
        <v>3</v>
      </c>
      <c r="L61" s="2" t="str">
        <f t="shared" si="1"/>
        <v>N</v>
      </c>
      <c r="M61">
        <f t="shared" si="29"/>
        <v>1</v>
      </c>
      <c r="N61">
        <f t="shared" si="30"/>
        <v>2005</v>
      </c>
      <c r="O61" t="str">
        <f t="shared" si="2"/>
        <v>2005-03</v>
      </c>
      <c r="P61" t="str">
        <f t="shared" si="8"/>
        <v>2005Q1</v>
      </c>
      <c r="Q61">
        <f t="shared" si="9"/>
        <v>9</v>
      </c>
      <c r="R61">
        <f t="shared" si="10"/>
        <v>3</v>
      </c>
      <c r="S61">
        <f t="shared" si="11"/>
        <v>2005</v>
      </c>
      <c r="T61" t="str">
        <f t="shared" si="3"/>
        <v>FY2005-09</v>
      </c>
      <c r="U61" t="str">
        <f t="shared" si="12"/>
        <v>FY2005Q3</v>
      </c>
    </row>
    <row r="62" spans="1:21" x14ac:dyDescent="0.2">
      <c r="A62" t="str">
        <f t="shared" si="4"/>
        <v>20050302</v>
      </c>
      <c r="B62" s="2">
        <f t="shared" si="21"/>
        <v>38413</v>
      </c>
      <c r="C62" s="2" t="str">
        <f t="shared" si="5"/>
        <v>2005/03/02</v>
      </c>
      <c r="D62">
        <f t="shared" si="22"/>
        <v>4</v>
      </c>
      <c r="E62" t="str">
        <f t="shared" si="23"/>
        <v>Wednesday</v>
      </c>
      <c r="F62">
        <f t="shared" si="24"/>
        <v>2</v>
      </c>
      <c r="G62" s="3">
        <f t="shared" si="25"/>
        <v>61</v>
      </c>
      <c r="H62" t="str">
        <f t="shared" si="26"/>
        <v>Weekday</v>
      </c>
      <c r="I62">
        <f t="shared" si="0"/>
        <v>10</v>
      </c>
      <c r="J62" t="str">
        <f t="shared" si="27"/>
        <v>March</v>
      </c>
      <c r="K62">
        <f t="shared" si="28"/>
        <v>3</v>
      </c>
      <c r="L62" s="2" t="str">
        <f t="shared" si="1"/>
        <v>N</v>
      </c>
      <c r="M62">
        <f t="shared" si="29"/>
        <v>1</v>
      </c>
      <c r="N62">
        <f t="shared" si="30"/>
        <v>2005</v>
      </c>
      <c r="O62" t="str">
        <f t="shared" si="2"/>
        <v>2005-03</v>
      </c>
      <c r="P62" t="str">
        <f t="shared" si="8"/>
        <v>2005Q1</v>
      </c>
      <c r="Q62">
        <f t="shared" si="9"/>
        <v>9</v>
      </c>
      <c r="R62">
        <f t="shared" si="10"/>
        <v>3</v>
      </c>
      <c r="S62">
        <f t="shared" si="11"/>
        <v>2005</v>
      </c>
      <c r="T62" t="str">
        <f t="shared" si="3"/>
        <v>FY2005-09</v>
      </c>
      <c r="U62" t="str">
        <f t="shared" si="12"/>
        <v>FY2005Q3</v>
      </c>
    </row>
    <row r="63" spans="1:21" x14ac:dyDescent="0.2">
      <c r="A63" t="str">
        <f t="shared" si="4"/>
        <v>20050303</v>
      </c>
      <c r="B63" s="2">
        <f t="shared" si="21"/>
        <v>38414</v>
      </c>
      <c r="C63" s="2" t="str">
        <f t="shared" si="5"/>
        <v>2005/03/03</v>
      </c>
      <c r="D63">
        <f t="shared" si="22"/>
        <v>5</v>
      </c>
      <c r="E63" t="str">
        <f t="shared" si="23"/>
        <v>Thursday</v>
      </c>
      <c r="F63">
        <f t="shared" si="24"/>
        <v>3</v>
      </c>
      <c r="G63" s="3">
        <f t="shared" si="25"/>
        <v>62</v>
      </c>
      <c r="H63" t="str">
        <f t="shared" si="26"/>
        <v>Weekday</v>
      </c>
      <c r="I63">
        <f t="shared" si="0"/>
        <v>10</v>
      </c>
      <c r="J63" t="str">
        <f t="shared" si="27"/>
        <v>March</v>
      </c>
      <c r="K63">
        <f t="shared" si="28"/>
        <v>3</v>
      </c>
      <c r="L63" s="2" t="str">
        <f t="shared" si="1"/>
        <v>N</v>
      </c>
      <c r="M63">
        <f t="shared" si="29"/>
        <v>1</v>
      </c>
      <c r="N63">
        <f t="shared" si="30"/>
        <v>2005</v>
      </c>
      <c r="O63" t="str">
        <f t="shared" si="2"/>
        <v>2005-03</v>
      </c>
      <c r="P63" t="str">
        <f t="shared" si="8"/>
        <v>2005Q1</v>
      </c>
      <c r="Q63">
        <f t="shared" si="9"/>
        <v>9</v>
      </c>
      <c r="R63">
        <f t="shared" si="10"/>
        <v>3</v>
      </c>
      <c r="S63">
        <f t="shared" si="11"/>
        <v>2005</v>
      </c>
      <c r="T63" t="str">
        <f t="shared" si="3"/>
        <v>FY2005-09</v>
      </c>
      <c r="U63" t="str">
        <f t="shared" si="12"/>
        <v>FY2005Q3</v>
      </c>
    </row>
    <row r="64" spans="1:21" x14ac:dyDescent="0.2">
      <c r="A64" t="str">
        <f t="shared" si="4"/>
        <v>20050304</v>
      </c>
      <c r="B64" s="2">
        <f t="shared" si="21"/>
        <v>38415</v>
      </c>
      <c r="C64" s="2" t="str">
        <f t="shared" si="5"/>
        <v>2005/03/04</v>
      </c>
      <c r="D64">
        <f t="shared" si="22"/>
        <v>6</v>
      </c>
      <c r="E64" t="str">
        <f t="shared" si="23"/>
        <v>Friday</v>
      </c>
      <c r="F64">
        <f t="shared" si="24"/>
        <v>4</v>
      </c>
      <c r="G64" s="3">
        <f t="shared" si="25"/>
        <v>63</v>
      </c>
      <c r="H64" t="str">
        <f t="shared" si="26"/>
        <v>Weekend</v>
      </c>
      <c r="I64">
        <f t="shared" si="0"/>
        <v>10</v>
      </c>
      <c r="J64" t="str">
        <f t="shared" si="27"/>
        <v>March</v>
      </c>
      <c r="K64">
        <f t="shared" si="28"/>
        <v>3</v>
      </c>
      <c r="L64" s="2" t="str">
        <f t="shared" si="1"/>
        <v>N</v>
      </c>
      <c r="M64">
        <f t="shared" si="29"/>
        <v>1</v>
      </c>
      <c r="N64">
        <f t="shared" si="30"/>
        <v>2005</v>
      </c>
      <c r="O64" t="str">
        <f t="shared" si="2"/>
        <v>2005-03</v>
      </c>
      <c r="P64" t="str">
        <f t="shared" si="8"/>
        <v>2005Q1</v>
      </c>
      <c r="Q64">
        <f t="shared" si="9"/>
        <v>9</v>
      </c>
      <c r="R64">
        <f t="shared" si="10"/>
        <v>3</v>
      </c>
      <c r="S64">
        <f t="shared" si="11"/>
        <v>2005</v>
      </c>
      <c r="T64" t="str">
        <f t="shared" si="3"/>
        <v>FY2005-09</v>
      </c>
      <c r="U64" t="str">
        <f t="shared" si="12"/>
        <v>FY2005Q3</v>
      </c>
    </row>
    <row r="65" spans="1:21" x14ac:dyDescent="0.2">
      <c r="A65" t="str">
        <f t="shared" si="4"/>
        <v>20050305</v>
      </c>
      <c r="B65" s="2">
        <f t="shared" si="21"/>
        <v>38416</v>
      </c>
      <c r="C65" s="2" t="str">
        <f t="shared" si="5"/>
        <v>2005/03/05</v>
      </c>
      <c r="D65">
        <f t="shared" si="22"/>
        <v>7</v>
      </c>
      <c r="E65" t="str">
        <f t="shared" si="23"/>
        <v>Saturday</v>
      </c>
      <c r="F65">
        <f t="shared" si="24"/>
        <v>5</v>
      </c>
      <c r="G65" s="3">
        <f t="shared" si="25"/>
        <v>64</v>
      </c>
      <c r="H65" t="str">
        <f t="shared" si="26"/>
        <v>Weekend</v>
      </c>
      <c r="I65">
        <f t="shared" si="0"/>
        <v>10</v>
      </c>
      <c r="J65" t="str">
        <f t="shared" si="27"/>
        <v>March</v>
      </c>
      <c r="K65">
        <f t="shared" si="28"/>
        <v>3</v>
      </c>
      <c r="L65" s="2" t="str">
        <f t="shared" si="1"/>
        <v>N</v>
      </c>
      <c r="M65">
        <f t="shared" si="29"/>
        <v>1</v>
      </c>
      <c r="N65">
        <f t="shared" si="30"/>
        <v>2005</v>
      </c>
      <c r="O65" t="str">
        <f t="shared" si="2"/>
        <v>2005-03</v>
      </c>
      <c r="P65" t="str">
        <f t="shared" si="8"/>
        <v>2005Q1</v>
      </c>
      <c r="Q65">
        <f t="shared" si="9"/>
        <v>9</v>
      </c>
      <c r="R65">
        <f t="shared" si="10"/>
        <v>3</v>
      </c>
      <c r="S65">
        <f t="shared" si="11"/>
        <v>2005</v>
      </c>
      <c r="T65" t="str">
        <f t="shared" si="3"/>
        <v>FY2005-09</v>
      </c>
      <c r="U65" t="str">
        <f t="shared" si="12"/>
        <v>FY2005Q3</v>
      </c>
    </row>
    <row r="66" spans="1:21" x14ac:dyDescent="0.2">
      <c r="A66" t="str">
        <f t="shared" si="4"/>
        <v>20050306</v>
      </c>
      <c r="B66" s="2">
        <f t="shared" si="21"/>
        <v>38417</v>
      </c>
      <c r="C66" s="2" t="str">
        <f t="shared" si="5"/>
        <v>2005/03/06</v>
      </c>
      <c r="D66">
        <f t="shared" si="22"/>
        <v>1</v>
      </c>
      <c r="E66" t="str">
        <f t="shared" si="23"/>
        <v>Sunday</v>
      </c>
      <c r="F66">
        <f t="shared" si="24"/>
        <v>6</v>
      </c>
      <c r="G66" s="3">
        <f t="shared" si="25"/>
        <v>65</v>
      </c>
      <c r="H66" t="str">
        <f t="shared" si="26"/>
        <v>Weekday</v>
      </c>
      <c r="I66">
        <f t="shared" ref="I66:I129" si="31">WEEKNUM(C66,1)</f>
        <v>11</v>
      </c>
      <c r="J66" t="str">
        <f t="shared" si="27"/>
        <v>March</v>
      </c>
      <c r="K66">
        <f t="shared" si="28"/>
        <v>3</v>
      </c>
      <c r="L66" s="2" t="str">
        <f t="shared" ref="L66:L129" si="32">IF(B66=EOMONTH(B66,0),"Y","N")</f>
        <v>N</v>
      </c>
      <c r="M66">
        <f t="shared" si="29"/>
        <v>1</v>
      </c>
      <c r="N66">
        <f t="shared" si="30"/>
        <v>2005</v>
      </c>
      <c r="O66" t="str">
        <f t="shared" ref="O66:O129" si="33">N66&amp;"-"&amp;IF(K66&lt;10,"0","")&amp;K66</f>
        <v>2005-03</v>
      </c>
      <c r="P66" t="str">
        <f t="shared" si="8"/>
        <v>2005Q1</v>
      </c>
      <c r="Q66">
        <f t="shared" si="9"/>
        <v>9</v>
      </c>
      <c r="R66">
        <f t="shared" si="10"/>
        <v>3</v>
      </c>
      <c r="S66">
        <f t="shared" si="11"/>
        <v>2005</v>
      </c>
      <c r="T66" t="str">
        <f t="shared" ref="T66:T92" si="34">"FY"&amp;S66&amp;"-"&amp;IF(Q66&lt;10,"0","")&amp;Q66</f>
        <v>FY2005-09</v>
      </c>
      <c r="U66" t="str">
        <f t="shared" si="12"/>
        <v>FY2005Q3</v>
      </c>
    </row>
    <row r="67" spans="1:21" x14ac:dyDescent="0.2">
      <c r="A67" t="str">
        <f t="shared" ref="A67:A130" si="35">TEXT(B67,"yyyymmdd")</f>
        <v>20050307</v>
      </c>
      <c r="B67" s="2">
        <f t="shared" si="21"/>
        <v>38418</v>
      </c>
      <c r="C67" s="2" t="str">
        <f t="shared" ref="C67:C130" si="36">TEXT(B67,"yyyy/mm/dd")</f>
        <v>2005/03/07</v>
      </c>
      <c r="D67">
        <f t="shared" si="22"/>
        <v>2</v>
      </c>
      <c r="E67" t="str">
        <f t="shared" si="23"/>
        <v>Monday</v>
      </c>
      <c r="F67">
        <f t="shared" si="24"/>
        <v>7</v>
      </c>
      <c r="G67" s="3">
        <f t="shared" si="25"/>
        <v>66</v>
      </c>
      <c r="H67" t="str">
        <f t="shared" si="26"/>
        <v>Weekday</v>
      </c>
      <c r="I67">
        <f t="shared" si="31"/>
        <v>11</v>
      </c>
      <c r="J67" t="str">
        <f t="shared" si="27"/>
        <v>March</v>
      </c>
      <c r="K67">
        <f t="shared" si="28"/>
        <v>3</v>
      </c>
      <c r="L67" s="2" t="str">
        <f t="shared" si="32"/>
        <v>N</v>
      </c>
      <c r="M67">
        <f t="shared" si="29"/>
        <v>1</v>
      </c>
      <c r="N67">
        <f t="shared" si="30"/>
        <v>2005</v>
      </c>
      <c r="O67" t="str">
        <f t="shared" si="33"/>
        <v>2005-03</v>
      </c>
      <c r="P67" t="str">
        <f t="shared" ref="P67:P130" si="37">N67&amp;"Q"&amp;M67</f>
        <v>2005Q1</v>
      </c>
      <c r="Q67">
        <f t="shared" ref="Q67:Q130" si="38">IF(K67&lt;7,K67+6,K67-6)</f>
        <v>9</v>
      </c>
      <c r="R67">
        <f t="shared" ref="R67:R130" si="39">IF(Q67&lt;4,1,IF(Q67&lt;7,2,IF(Q67&lt;10,3,4)))</f>
        <v>3</v>
      </c>
      <c r="S67">
        <f t="shared" ref="S67:S130" si="40">IF(K67&lt;7,N67,N67+1)</f>
        <v>2005</v>
      </c>
      <c r="T67" t="str">
        <f t="shared" si="34"/>
        <v>FY2005-09</v>
      </c>
      <c r="U67" t="str">
        <f t="shared" ref="U67:U130" si="41">"FY"&amp;S67&amp;"Q"&amp;R67</f>
        <v>FY2005Q3</v>
      </c>
    </row>
    <row r="68" spans="1:21" x14ac:dyDescent="0.2">
      <c r="A68" t="str">
        <f t="shared" si="35"/>
        <v>20050308</v>
      </c>
      <c r="B68" s="2">
        <f t="shared" si="21"/>
        <v>38419</v>
      </c>
      <c r="C68" s="2" t="str">
        <f t="shared" si="36"/>
        <v>2005/03/08</v>
      </c>
      <c r="D68">
        <f t="shared" si="22"/>
        <v>3</v>
      </c>
      <c r="E68" t="str">
        <f t="shared" si="23"/>
        <v>Tuesday</v>
      </c>
      <c r="F68">
        <f t="shared" si="24"/>
        <v>8</v>
      </c>
      <c r="G68" s="3">
        <f t="shared" si="25"/>
        <v>67</v>
      </c>
      <c r="H68" t="str">
        <f t="shared" si="26"/>
        <v>Weekday</v>
      </c>
      <c r="I68">
        <f t="shared" si="31"/>
        <v>11</v>
      </c>
      <c r="J68" t="str">
        <f t="shared" si="27"/>
        <v>March</v>
      </c>
      <c r="K68">
        <f t="shared" si="28"/>
        <v>3</v>
      </c>
      <c r="L68" s="2" t="str">
        <f t="shared" si="32"/>
        <v>N</v>
      </c>
      <c r="M68">
        <f t="shared" si="29"/>
        <v>1</v>
      </c>
      <c r="N68">
        <f t="shared" si="30"/>
        <v>2005</v>
      </c>
      <c r="O68" t="str">
        <f t="shared" si="33"/>
        <v>2005-03</v>
      </c>
      <c r="P68" t="str">
        <f t="shared" si="37"/>
        <v>2005Q1</v>
      </c>
      <c r="Q68">
        <f t="shared" si="38"/>
        <v>9</v>
      </c>
      <c r="R68">
        <f t="shared" si="39"/>
        <v>3</v>
      </c>
      <c r="S68">
        <f t="shared" si="40"/>
        <v>2005</v>
      </c>
      <c r="T68" t="str">
        <f t="shared" si="34"/>
        <v>FY2005-09</v>
      </c>
      <c r="U68" t="str">
        <f t="shared" si="41"/>
        <v>FY2005Q3</v>
      </c>
    </row>
    <row r="69" spans="1:21" x14ac:dyDescent="0.2">
      <c r="A69" t="str">
        <f t="shared" si="35"/>
        <v>20050309</v>
      </c>
      <c r="B69" s="2">
        <f t="shared" si="21"/>
        <v>38420</v>
      </c>
      <c r="C69" s="2" t="str">
        <f t="shared" si="36"/>
        <v>2005/03/09</v>
      </c>
      <c r="D69">
        <f t="shared" si="22"/>
        <v>4</v>
      </c>
      <c r="E69" t="str">
        <f t="shared" si="23"/>
        <v>Wednesday</v>
      </c>
      <c r="F69">
        <f t="shared" si="24"/>
        <v>9</v>
      </c>
      <c r="G69" s="3">
        <f t="shared" si="25"/>
        <v>68</v>
      </c>
      <c r="H69" t="str">
        <f t="shared" si="26"/>
        <v>Weekday</v>
      </c>
      <c r="I69">
        <f t="shared" si="31"/>
        <v>11</v>
      </c>
      <c r="J69" t="str">
        <f t="shared" si="27"/>
        <v>March</v>
      </c>
      <c r="K69">
        <f t="shared" si="28"/>
        <v>3</v>
      </c>
      <c r="L69" s="2" t="str">
        <f t="shared" si="32"/>
        <v>N</v>
      </c>
      <c r="M69">
        <f t="shared" si="29"/>
        <v>1</v>
      </c>
      <c r="N69">
        <f t="shared" si="30"/>
        <v>2005</v>
      </c>
      <c r="O69" t="str">
        <f t="shared" si="33"/>
        <v>2005-03</v>
      </c>
      <c r="P69" t="str">
        <f t="shared" si="37"/>
        <v>2005Q1</v>
      </c>
      <c r="Q69">
        <f t="shared" si="38"/>
        <v>9</v>
      </c>
      <c r="R69">
        <f t="shared" si="39"/>
        <v>3</v>
      </c>
      <c r="S69">
        <f t="shared" si="40"/>
        <v>2005</v>
      </c>
      <c r="T69" t="str">
        <f t="shared" si="34"/>
        <v>FY2005-09</v>
      </c>
      <c r="U69" t="str">
        <f t="shared" si="41"/>
        <v>FY2005Q3</v>
      </c>
    </row>
    <row r="70" spans="1:21" x14ac:dyDescent="0.2">
      <c r="A70" t="str">
        <f t="shared" si="35"/>
        <v>20050310</v>
      </c>
      <c r="B70" s="2">
        <f t="shared" si="21"/>
        <v>38421</v>
      </c>
      <c r="C70" s="2" t="str">
        <f t="shared" si="36"/>
        <v>2005/03/10</v>
      </c>
      <c r="D70">
        <f t="shared" si="22"/>
        <v>5</v>
      </c>
      <c r="E70" t="str">
        <f t="shared" si="23"/>
        <v>Thursday</v>
      </c>
      <c r="F70">
        <f t="shared" si="24"/>
        <v>10</v>
      </c>
      <c r="G70" s="3">
        <f t="shared" si="25"/>
        <v>69</v>
      </c>
      <c r="H70" t="str">
        <f t="shared" si="26"/>
        <v>Weekday</v>
      </c>
      <c r="I70">
        <f t="shared" si="31"/>
        <v>11</v>
      </c>
      <c r="J70" t="str">
        <f t="shared" si="27"/>
        <v>March</v>
      </c>
      <c r="K70">
        <f t="shared" si="28"/>
        <v>3</v>
      </c>
      <c r="L70" s="2" t="str">
        <f t="shared" si="32"/>
        <v>N</v>
      </c>
      <c r="M70">
        <f t="shared" si="29"/>
        <v>1</v>
      </c>
      <c r="N70">
        <f t="shared" si="30"/>
        <v>2005</v>
      </c>
      <c r="O70" t="str">
        <f t="shared" si="33"/>
        <v>2005-03</v>
      </c>
      <c r="P70" t="str">
        <f t="shared" si="37"/>
        <v>2005Q1</v>
      </c>
      <c r="Q70">
        <f t="shared" si="38"/>
        <v>9</v>
      </c>
      <c r="R70">
        <f t="shared" si="39"/>
        <v>3</v>
      </c>
      <c r="S70">
        <f t="shared" si="40"/>
        <v>2005</v>
      </c>
      <c r="T70" t="str">
        <f t="shared" si="34"/>
        <v>FY2005-09</v>
      </c>
      <c r="U70" t="str">
        <f t="shared" si="41"/>
        <v>FY2005Q3</v>
      </c>
    </row>
    <row r="71" spans="1:21" x14ac:dyDescent="0.2">
      <c r="A71" t="str">
        <f t="shared" si="35"/>
        <v>20050311</v>
      </c>
      <c r="B71" s="2">
        <f t="shared" si="21"/>
        <v>38422</v>
      </c>
      <c r="C71" s="2" t="str">
        <f t="shared" si="36"/>
        <v>2005/03/11</v>
      </c>
      <c r="D71">
        <f t="shared" si="22"/>
        <v>6</v>
      </c>
      <c r="E71" t="str">
        <f t="shared" si="23"/>
        <v>Friday</v>
      </c>
      <c r="F71">
        <f t="shared" si="24"/>
        <v>11</v>
      </c>
      <c r="G71" s="3">
        <f t="shared" si="25"/>
        <v>70</v>
      </c>
      <c r="H71" t="str">
        <f t="shared" si="26"/>
        <v>Weekend</v>
      </c>
      <c r="I71">
        <f t="shared" si="31"/>
        <v>11</v>
      </c>
      <c r="J71" t="str">
        <f t="shared" si="27"/>
        <v>March</v>
      </c>
      <c r="K71">
        <f t="shared" si="28"/>
        <v>3</v>
      </c>
      <c r="L71" s="2" t="str">
        <f t="shared" si="32"/>
        <v>N</v>
      </c>
      <c r="M71">
        <f t="shared" si="29"/>
        <v>1</v>
      </c>
      <c r="N71">
        <f t="shared" si="30"/>
        <v>2005</v>
      </c>
      <c r="O71" t="str">
        <f t="shared" si="33"/>
        <v>2005-03</v>
      </c>
      <c r="P71" t="str">
        <f t="shared" si="37"/>
        <v>2005Q1</v>
      </c>
      <c r="Q71">
        <f t="shared" si="38"/>
        <v>9</v>
      </c>
      <c r="R71">
        <f t="shared" si="39"/>
        <v>3</v>
      </c>
      <c r="S71">
        <f t="shared" si="40"/>
        <v>2005</v>
      </c>
      <c r="T71" t="str">
        <f t="shared" si="34"/>
        <v>FY2005-09</v>
      </c>
      <c r="U71" t="str">
        <f t="shared" si="41"/>
        <v>FY2005Q3</v>
      </c>
    </row>
    <row r="72" spans="1:21" x14ac:dyDescent="0.2">
      <c r="A72" t="str">
        <f t="shared" si="35"/>
        <v>20050312</v>
      </c>
      <c r="B72" s="2">
        <f t="shared" si="21"/>
        <v>38423</v>
      </c>
      <c r="C72" s="2" t="str">
        <f t="shared" si="36"/>
        <v>2005/03/12</v>
      </c>
      <c r="D72">
        <f t="shared" si="22"/>
        <v>7</v>
      </c>
      <c r="E72" t="str">
        <f t="shared" si="23"/>
        <v>Saturday</v>
      </c>
      <c r="F72">
        <f t="shared" si="24"/>
        <v>12</v>
      </c>
      <c r="G72" s="3">
        <f t="shared" si="25"/>
        <v>71</v>
      </c>
      <c r="H72" t="str">
        <f t="shared" si="26"/>
        <v>Weekend</v>
      </c>
      <c r="I72">
        <f t="shared" si="31"/>
        <v>11</v>
      </c>
      <c r="J72" t="str">
        <f t="shared" si="27"/>
        <v>March</v>
      </c>
      <c r="K72">
        <f t="shared" si="28"/>
        <v>3</v>
      </c>
      <c r="L72" s="2" t="str">
        <f t="shared" si="32"/>
        <v>N</v>
      </c>
      <c r="M72">
        <f t="shared" si="29"/>
        <v>1</v>
      </c>
      <c r="N72">
        <f t="shared" si="30"/>
        <v>2005</v>
      </c>
      <c r="O72" t="str">
        <f t="shared" si="33"/>
        <v>2005-03</v>
      </c>
      <c r="P72" t="str">
        <f t="shared" si="37"/>
        <v>2005Q1</v>
      </c>
      <c r="Q72">
        <f t="shared" si="38"/>
        <v>9</v>
      </c>
      <c r="R72">
        <f t="shared" si="39"/>
        <v>3</v>
      </c>
      <c r="S72">
        <f t="shared" si="40"/>
        <v>2005</v>
      </c>
      <c r="T72" t="str">
        <f t="shared" si="34"/>
        <v>FY2005-09</v>
      </c>
      <c r="U72" t="str">
        <f t="shared" si="41"/>
        <v>FY2005Q3</v>
      </c>
    </row>
    <row r="73" spans="1:21" x14ac:dyDescent="0.2">
      <c r="A73" t="str">
        <f t="shared" si="35"/>
        <v>20050313</v>
      </c>
      <c r="B73" s="2">
        <f t="shared" si="21"/>
        <v>38424</v>
      </c>
      <c r="C73" s="2" t="str">
        <f t="shared" si="36"/>
        <v>2005/03/13</v>
      </c>
      <c r="D73">
        <f t="shared" si="22"/>
        <v>1</v>
      </c>
      <c r="E73" t="str">
        <f t="shared" si="23"/>
        <v>Sunday</v>
      </c>
      <c r="F73">
        <f t="shared" si="24"/>
        <v>13</v>
      </c>
      <c r="G73" s="3">
        <f t="shared" si="25"/>
        <v>72</v>
      </c>
      <c r="H73" t="str">
        <f t="shared" si="26"/>
        <v>Weekday</v>
      </c>
      <c r="I73">
        <f t="shared" si="31"/>
        <v>12</v>
      </c>
      <c r="J73" t="str">
        <f t="shared" si="27"/>
        <v>March</v>
      </c>
      <c r="K73">
        <f t="shared" si="28"/>
        <v>3</v>
      </c>
      <c r="L73" s="2" t="str">
        <f t="shared" si="32"/>
        <v>N</v>
      </c>
      <c r="M73">
        <f t="shared" si="29"/>
        <v>1</v>
      </c>
      <c r="N73">
        <f t="shared" si="30"/>
        <v>2005</v>
      </c>
      <c r="O73" t="str">
        <f t="shared" si="33"/>
        <v>2005-03</v>
      </c>
      <c r="P73" t="str">
        <f t="shared" si="37"/>
        <v>2005Q1</v>
      </c>
      <c r="Q73">
        <f t="shared" si="38"/>
        <v>9</v>
      </c>
      <c r="R73">
        <f t="shared" si="39"/>
        <v>3</v>
      </c>
      <c r="S73">
        <f t="shared" si="40"/>
        <v>2005</v>
      </c>
      <c r="T73" t="str">
        <f t="shared" si="34"/>
        <v>FY2005-09</v>
      </c>
      <c r="U73" t="str">
        <f t="shared" si="41"/>
        <v>FY2005Q3</v>
      </c>
    </row>
    <row r="74" spans="1:21" x14ac:dyDescent="0.2">
      <c r="A74" t="str">
        <f t="shared" si="35"/>
        <v>20050314</v>
      </c>
      <c r="B74" s="2">
        <f t="shared" si="21"/>
        <v>38425</v>
      </c>
      <c r="C74" s="2" t="str">
        <f t="shared" si="36"/>
        <v>2005/03/14</v>
      </c>
      <c r="D74">
        <f t="shared" si="22"/>
        <v>2</v>
      </c>
      <c r="E74" t="str">
        <f t="shared" si="23"/>
        <v>Monday</v>
      </c>
      <c r="F74">
        <f t="shared" si="24"/>
        <v>14</v>
      </c>
      <c r="G74" s="3">
        <f t="shared" si="25"/>
        <v>73</v>
      </c>
      <c r="H74" t="str">
        <f t="shared" si="26"/>
        <v>Weekday</v>
      </c>
      <c r="I74">
        <f t="shared" si="31"/>
        <v>12</v>
      </c>
      <c r="J74" t="str">
        <f t="shared" si="27"/>
        <v>March</v>
      </c>
      <c r="K74">
        <f t="shared" si="28"/>
        <v>3</v>
      </c>
      <c r="L74" s="2" t="str">
        <f t="shared" si="32"/>
        <v>N</v>
      </c>
      <c r="M74">
        <f t="shared" si="29"/>
        <v>1</v>
      </c>
      <c r="N74">
        <f t="shared" si="30"/>
        <v>2005</v>
      </c>
      <c r="O74" t="str">
        <f t="shared" si="33"/>
        <v>2005-03</v>
      </c>
      <c r="P74" t="str">
        <f t="shared" si="37"/>
        <v>2005Q1</v>
      </c>
      <c r="Q74">
        <f t="shared" si="38"/>
        <v>9</v>
      </c>
      <c r="R74">
        <f t="shared" si="39"/>
        <v>3</v>
      </c>
      <c r="S74">
        <f t="shared" si="40"/>
        <v>2005</v>
      </c>
      <c r="T74" t="str">
        <f t="shared" si="34"/>
        <v>FY2005-09</v>
      </c>
      <c r="U74" t="str">
        <f t="shared" si="41"/>
        <v>FY2005Q3</v>
      </c>
    </row>
    <row r="75" spans="1:21" x14ac:dyDescent="0.2">
      <c r="A75" t="str">
        <f t="shared" si="35"/>
        <v>20050315</v>
      </c>
      <c r="B75" s="2">
        <f t="shared" si="21"/>
        <v>38426</v>
      </c>
      <c r="C75" s="2" t="str">
        <f t="shared" si="36"/>
        <v>2005/03/15</v>
      </c>
      <c r="D75">
        <f t="shared" si="22"/>
        <v>3</v>
      </c>
      <c r="E75" t="str">
        <f t="shared" si="23"/>
        <v>Tuesday</v>
      </c>
      <c r="F75">
        <f t="shared" si="24"/>
        <v>15</v>
      </c>
      <c r="G75" s="3">
        <f t="shared" si="25"/>
        <v>74</v>
      </c>
      <c r="H75" t="str">
        <f t="shared" si="26"/>
        <v>Weekday</v>
      </c>
      <c r="I75">
        <f t="shared" si="31"/>
        <v>12</v>
      </c>
      <c r="J75" t="str">
        <f t="shared" si="27"/>
        <v>March</v>
      </c>
      <c r="K75">
        <f t="shared" si="28"/>
        <v>3</v>
      </c>
      <c r="L75" s="2" t="str">
        <f t="shared" si="32"/>
        <v>N</v>
      </c>
      <c r="M75">
        <f t="shared" si="29"/>
        <v>1</v>
      </c>
      <c r="N75">
        <f t="shared" si="30"/>
        <v>2005</v>
      </c>
      <c r="O75" t="str">
        <f t="shared" si="33"/>
        <v>2005-03</v>
      </c>
      <c r="P75" t="str">
        <f t="shared" si="37"/>
        <v>2005Q1</v>
      </c>
      <c r="Q75">
        <f t="shared" si="38"/>
        <v>9</v>
      </c>
      <c r="R75">
        <f t="shared" si="39"/>
        <v>3</v>
      </c>
      <c r="S75">
        <f t="shared" si="40"/>
        <v>2005</v>
      </c>
      <c r="T75" t="str">
        <f t="shared" si="34"/>
        <v>FY2005-09</v>
      </c>
      <c r="U75" t="str">
        <f t="shared" si="41"/>
        <v>FY2005Q3</v>
      </c>
    </row>
    <row r="76" spans="1:21" x14ac:dyDescent="0.2">
      <c r="A76" t="str">
        <f t="shared" si="35"/>
        <v>20050316</v>
      </c>
      <c r="B76" s="2">
        <f t="shared" si="21"/>
        <v>38427</v>
      </c>
      <c r="C76" s="2" t="str">
        <f t="shared" si="36"/>
        <v>2005/03/16</v>
      </c>
      <c r="D76">
        <f t="shared" si="22"/>
        <v>4</v>
      </c>
      <c r="E76" t="str">
        <f t="shared" si="23"/>
        <v>Wednesday</v>
      </c>
      <c r="F76">
        <f t="shared" si="24"/>
        <v>16</v>
      </c>
      <c r="G76" s="3">
        <f t="shared" si="25"/>
        <v>75</v>
      </c>
      <c r="H76" t="str">
        <f t="shared" si="26"/>
        <v>Weekday</v>
      </c>
      <c r="I76">
        <f t="shared" si="31"/>
        <v>12</v>
      </c>
      <c r="J76" t="str">
        <f t="shared" si="27"/>
        <v>March</v>
      </c>
      <c r="K76">
        <f t="shared" si="28"/>
        <v>3</v>
      </c>
      <c r="L76" s="2" t="str">
        <f t="shared" si="32"/>
        <v>N</v>
      </c>
      <c r="M76">
        <f t="shared" si="29"/>
        <v>1</v>
      </c>
      <c r="N76">
        <f t="shared" si="30"/>
        <v>2005</v>
      </c>
      <c r="O76" t="str">
        <f t="shared" si="33"/>
        <v>2005-03</v>
      </c>
      <c r="P76" t="str">
        <f t="shared" si="37"/>
        <v>2005Q1</v>
      </c>
      <c r="Q76">
        <f t="shared" si="38"/>
        <v>9</v>
      </c>
      <c r="R76">
        <f t="shared" si="39"/>
        <v>3</v>
      </c>
      <c r="S76">
        <f t="shared" si="40"/>
        <v>2005</v>
      </c>
      <c r="T76" t="str">
        <f t="shared" si="34"/>
        <v>FY2005-09</v>
      </c>
      <c r="U76" t="str">
        <f t="shared" si="41"/>
        <v>FY2005Q3</v>
      </c>
    </row>
    <row r="77" spans="1:21" x14ac:dyDescent="0.2">
      <c r="A77" t="str">
        <f t="shared" si="35"/>
        <v>20050317</v>
      </c>
      <c r="B77" s="2">
        <f t="shared" si="21"/>
        <v>38428</v>
      </c>
      <c r="C77" s="2" t="str">
        <f t="shared" si="36"/>
        <v>2005/03/17</v>
      </c>
      <c r="D77">
        <f t="shared" si="22"/>
        <v>5</v>
      </c>
      <c r="E77" t="str">
        <f t="shared" si="23"/>
        <v>Thursday</v>
      </c>
      <c r="F77">
        <f t="shared" si="24"/>
        <v>17</v>
      </c>
      <c r="G77" s="3">
        <f t="shared" si="25"/>
        <v>76</v>
      </c>
      <c r="H77" t="str">
        <f t="shared" si="26"/>
        <v>Weekday</v>
      </c>
      <c r="I77">
        <f t="shared" si="31"/>
        <v>12</v>
      </c>
      <c r="J77" t="str">
        <f t="shared" si="27"/>
        <v>March</v>
      </c>
      <c r="K77">
        <f t="shared" si="28"/>
        <v>3</v>
      </c>
      <c r="L77" s="2" t="str">
        <f t="shared" si="32"/>
        <v>N</v>
      </c>
      <c r="M77">
        <f t="shared" si="29"/>
        <v>1</v>
      </c>
      <c r="N77">
        <f t="shared" si="30"/>
        <v>2005</v>
      </c>
      <c r="O77" t="str">
        <f t="shared" si="33"/>
        <v>2005-03</v>
      </c>
      <c r="P77" t="str">
        <f t="shared" si="37"/>
        <v>2005Q1</v>
      </c>
      <c r="Q77">
        <f t="shared" si="38"/>
        <v>9</v>
      </c>
      <c r="R77">
        <f t="shared" si="39"/>
        <v>3</v>
      </c>
      <c r="S77">
        <f t="shared" si="40"/>
        <v>2005</v>
      </c>
      <c r="T77" t="str">
        <f t="shared" si="34"/>
        <v>FY2005-09</v>
      </c>
      <c r="U77" t="str">
        <f t="shared" si="41"/>
        <v>FY2005Q3</v>
      </c>
    </row>
    <row r="78" spans="1:21" x14ac:dyDescent="0.2">
      <c r="A78" t="str">
        <f t="shared" si="35"/>
        <v>20050318</v>
      </c>
      <c r="B78" s="2">
        <f t="shared" si="21"/>
        <v>38429</v>
      </c>
      <c r="C78" s="2" t="str">
        <f t="shared" si="36"/>
        <v>2005/03/18</v>
      </c>
      <c r="D78">
        <f t="shared" si="22"/>
        <v>6</v>
      </c>
      <c r="E78" t="str">
        <f t="shared" si="23"/>
        <v>Friday</v>
      </c>
      <c r="F78">
        <f t="shared" si="24"/>
        <v>18</v>
      </c>
      <c r="G78" s="3">
        <f t="shared" si="25"/>
        <v>77</v>
      </c>
      <c r="H78" t="str">
        <f t="shared" si="26"/>
        <v>Weekend</v>
      </c>
      <c r="I78">
        <f t="shared" si="31"/>
        <v>12</v>
      </c>
      <c r="J78" t="str">
        <f t="shared" si="27"/>
        <v>March</v>
      </c>
      <c r="K78">
        <f t="shared" si="28"/>
        <v>3</v>
      </c>
      <c r="L78" s="2" t="str">
        <f t="shared" si="32"/>
        <v>N</v>
      </c>
      <c r="M78">
        <f t="shared" si="29"/>
        <v>1</v>
      </c>
      <c r="N78">
        <f t="shared" si="30"/>
        <v>2005</v>
      </c>
      <c r="O78" t="str">
        <f t="shared" si="33"/>
        <v>2005-03</v>
      </c>
      <c r="P78" t="str">
        <f t="shared" si="37"/>
        <v>2005Q1</v>
      </c>
      <c r="Q78">
        <f t="shared" si="38"/>
        <v>9</v>
      </c>
      <c r="R78">
        <f t="shared" si="39"/>
        <v>3</v>
      </c>
      <c r="S78">
        <f t="shared" si="40"/>
        <v>2005</v>
      </c>
      <c r="T78" t="str">
        <f t="shared" si="34"/>
        <v>FY2005-09</v>
      </c>
      <c r="U78" t="str">
        <f t="shared" si="41"/>
        <v>FY2005Q3</v>
      </c>
    </row>
    <row r="79" spans="1:21" x14ac:dyDescent="0.2">
      <c r="A79" t="str">
        <f t="shared" si="35"/>
        <v>20050319</v>
      </c>
      <c r="B79" s="2">
        <f t="shared" si="21"/>
        <v>38430</v>
      </c>
      <c r="C79" s="2" t="str">
        <f t="shared" si="36"/>
        <v>2005/03/19</v>
      </c>
      <c r="D79">
        <f t="shared" si="22"/>
        <v>7</v>
      </c>
      <c r="E79" t="str">
        <f t="shared" si="23"/>
        <v>Saturday</v>
      </c>
      <c r="F79">
        <f t="shared" si="24"/>
        <v>19</v>
      </c>
      <c r="G79" s="3">
        <f t="shared" si="25"/>
        <v>78</v>
      </c>
      <c r="H79" t="str">
        <f t="shared" si="26"/>
        <v>Weekend</v>
      </c>
      <c r="I79">
        <f t="shared" si="31"/>
        <v>12</v>
      </c>
      <c r="J79" t="str">
        <f t="shared" si="27"/>
        <v>March</v>
      </c>
      <c r="K79">
        <f t="shared" si="28"/>
        <v>3</v>
      </c>
      <c r="L79" s="2" t="str">
        <f t="shared" si="32"/>
        <v>N</v>
      </c>
      <c r="M79">
        <f t="shared" si="29"/>
        <v>1</v>
      </c>
      <c r="N79">
        <f t="shared" si="30"/>
        <v>2005</v>
      </c>
      <c r="O79" t="str">
        <f t="shared" si="33"/>
        <v>2005-03</v>
      </c>
      <c r="P79" t="str">
        <f t="shared" si="37"/>
        <v>2005Q1</v>
      </c>
      <c r="Q79">
        <f t="shared" si="38"/>
        <v>9</v>
      </c>
      <c r="R79">
        <f t="shared" si="39"/>
        <v>3</v>
      </c>
      <c r="S79">
        <f t="shared" si="40"/>
        <v>2005</v>
      </c>
      <c r="T79" t="str">
        <f t="shared" si="34"/>
        <v>FY2005-09</v>
      </c>
      <c r="U79" t="str">
        <f t="shared" si="41"/>
        <v>FY2005Q3</v>
      </c>
    </row>
    <row r="80" spans="1:21" x14ac:dyDescent="0.2">
      <c r="A80" t="str">
        <f t="shared" si="35"/>
        <v>20050320</v>
      </c>
      <c r="B80" s="2">
        <f t="shared" si="21"/>
        <v>38431</v>
      </c>
      <c r="C80" s="2" t="str">
        <f t="shared" si="36"/>
        <v>2005/03/20</v>
      </c>
      <c r="D80">
        <f t="shared" si="22"/>
        <v>1</v>
      </c>
      <c r="E80" t="str">
        <f t="shared" si="23"/>
        <v>Sunday</v>
      </c>
      <c r="F80">
        <f t="shared" si="24"/>
        <v>20</v>
      </c>
      <c r="G80" s="3">
        <f t="shared" si="25"/>
        <v>79</v>
      </c>
      <c r="H80" t="str">
        <f t="shared" si="26"/>
        <v>Weekday</v>
      </c>
      <c r="I80">
        <f t="shared" si="31"/>
        <v>13</v>
      </c>
      <c r="J80" t="str">
        <f t="shared" si="27"/>
        <v>March</v>
      </c>
      <c r="K80">
        <f t="shared" si="28"/>
        <v>3</v>
      </c>
      <c r="L80" s="2" t="str">
        <f t="shared" si="32"/>
        <v>N</v>
      </c>
      <c r="M80">
        <f t="shared" si="29"/>
        <v>1</v>
      </c>
      <c r="N80">
        <f t="shared" si="30"/>
        <v>2005</v>
      </c>
      <c r="O80" t="str">
        <f t="shared" si="33"/>
        <v>2005-03</v>
      </c>
      <c r="P80" t="str">
        <f t="shared" si="37"/>
        <v>2005Q1</v>
      </c>
      <c r="Q80">
        <f t="shared" si="38"/>
        <v>9</v>
      </c>
      <c r="R80">
        <f t="shared" si="39"/>
        <v>3</v>
      </c>
      <c r="S80">
        <f t="shared" si="40"/>
        <v>2005</v>
      </c>
      <c r="T80" t="str">
        <f t="shared" si="34"/>
        <v>FY2005-09</v>
      </c>
      <c r="U80" t="str">
        <f t="shared" si="41"/>
        <v>FY2005Q3</v>
      </c>
    </row>
    <row r="81" spans="1:21" x14ac:dyDescent="0.2">
      <c r="A81" t="str">
        <f t="shared" si="35"/>
        <v>20050321</v>
      </c>
      <c r="B81" s="2">
        <f t="shared" si="21"/>
        <v>38432</v>
      </c>
      <c r="C81" s="2" t="str">
        <f t="shared" si="36"/>
        <v>2005/03/21</v>
      </c>
      <c r="D81">
        <f t="shared" si="22"/>
        <v>2</v>
      </c>
      <c r="E81" t="str">
        <f t="shared" si="23"/>
        <v>Monday</v>
      </c>
      <c r="F81">
        <f t="shared" si="24"/>
        <v>21</v>
      </c>
      <c r="G81" s="3">
        <f t="shared" si="25"/>
        <v>80</v>
      </c>
      <c r="H81" t="str">
        <f t="shared" si="26"/>
        <v>Weekday</v>
      </c>
      <c r="I81">
        <f t="shared" si="31"/>
        <v>13</v>
      </c>
      <c r="J81" t="str">
        <f t="shared" si="27"/>
        <v>March</v>
      </c>
      <c r="K81">
        <f t="shared" si="28"/>
        <v>3</v>
      </c>
      <c r="L81" s="2" t="str">
        <f t="shared" si="32"/>
        <v>N</v>
      </c>
      <c r="M81">
        <f t="shared" si="29"/>
        <v>1</v>
      </c>
      <c r="N81">
        <f t="shared" si="30"/>
        <v>2005</v>
      </c>
      <c r="O81" t="str">
        <f t="shared" si="33"/>
        <v>2005-03</v>
      </c>
      <c r="P81" t="str">
        <f t="shared" si="37"/>
        <v>2005Q1</v>
      </c>
      <c r="Q81">
        <f t="shared" si="38"/>
        <v>9</v>
      </c>
      <c r="R81">
        <f t="shared" si="39"/>
        <v>3</v>
      </c>
      <c r="S81">
        <f t="shared" si="40"/>
        <v>2005</v>
      </c>
      <c r="T81" t="str">
        <f t="shared" si="34"/>
        <v>FY2005-09</v>
      </c>
      <c r="U81" t="str">
        <f t="shared" si="41"/>
        <v>FY2005Q3</v>
      </c>
    </row>
    <row r="82" spans="1:21" x14ac:dyDescent="0.2">
      <c r="A82" t="str">
        <f t="shared" si="35"/>
        <v>20050322</v>
      </c>
      <c r="B82" s="2">
        <f t="shared" si="21"/>
        <v>38433</v>
      </c>
      <c r="C82" s="2" t="str">
        <f t="shared" si="36"/>
        <v>2005/03/22</v>
      </c>
      <c r="D82">
        <f t="shared" si="22"/>
        <v>3</v>
      </c>
      <c r="E82" t="str">
        <f t="shared" si="23"/>
        <v>Tuesday</v>
      </c>
      <c r="F82">
        <f t="shared" si="24"/>
        <v>22</v>
      </c>
      <c r="G82" s="3">
        <f t="shared" si="25"/>
        <v>81</v>
      </c>
      <c r="H82" t="str">
        <f t="shared" si="26"/>
        <v>Weekday</v>
      </c>
      <c r="I82">
        <f t="shared" si="31"/>
        <v>13</v>
      </c>
      <c r="J82" t="str">
        <f t="shared" si="27"/>
        <v>March</v>
      </c>
      <c r="K82">
        <f t="shared" si="28"/>
        <v>3</v>
      </c>
      <c r="L82" s="2" t="str">
        <f t="shared" si="32"/>
        <v>N</v>
      </c>
      <c r="M82">
        <f t="shared" si="29"/>
        <v>1</v>
      </c>
      <c r="N82">
        <f t="shared" si="30"/>
        <v>2005</v>
      </c>
      <c r="O82" t="str">
        <f t="shared" si="33"/>
        <v>2005-03</v>
      </c>
      <c r="P82" t="str">
        <f t="shared" si="37"/>
        <v>2005Q1</v>
      </c>
      <c r="Q82">
        <f t="shared" si="38"/>
        <v>9</v>
      </c>
      <c r="R82">
        <f t="shared" si="39"/>
        <v>3</v>
      </c>
      <c r="S82">
        <f t="shared" si="40"/>
        <v>2005</v>
      </c>
      <c r="T82" t="str">
        <f t="shared" si="34"/>
        <v>FY2005-09</v>
      </c>
      <c r="U82" t="str">
        <f t="shared" si="41"/>
        <v>FY2005Q3</v>
      </c>
    </row>
    <row r="83" spans="1:21" x14ac:dyDescent="0.2">
      <c r="A83" t="str">
        <f t="shared" si="35"/>
        <v>20050323</v>
      </c>
      <c r="B83" s="2">
        <f t="shared" si="21"/>
        <v>38434</v>
      </c>
      <c r="C83" s="2" t="str">
        <f t="shared" si="36"/>
        <v>2005/03/23</v>
      </c>
      <c r="D83">
        <f t="shared" si="22"/>
        <v>4</v>
      </c>
      <c r="E83" t="str">
        <f t="shared" si="23"/>
        <v>Wednesday</v>
      </c>
      <c r="F83">
        <f t="shared" si="24"/>
        <v>23</v>
      </c>
      <c r="G83" s="3">
        <f t="shared" si="25"/>
        <v>82</v>
      </c>
      <c r="H83" t="str">
        <f t="shared" si="26"/>
        <v>Weekday</v>
      </c>
      <c r="I83">
        <f t="shared" si="31"/>
        <v>13</v>
      </c>
      <c r="J83" t="str">
        <f t="shared" si="27"/>
        <v>March</v>
      </c>
      <c r="K83">
        <f t="shared" si="28"/>
        <v>3</v>
      </c>
      <c r="L83" s="2" t="str">
        <f t="shared" si="32"/>
        <v>N</v>
      </c>
      <c r="M83">
        <f t="shared" si="29"/>
        <v>1</v>
      </c>
      <c r="N83">
        <f t="shared" si="30"/>
        <v>2005</v>
      </c>
      <c r="O83" t="str">
        <f t="shared" si="33"/>
        <v>2005-03</v>
      </c>
      <c r="P83" t="str">
        <f t="shared" si="37"/>
        <v>2005Q1</v>
      </c>
      <c r="Q83">
        <f t="shared" si="38"/>
        <v>9</v>
      </c>
      <c r="R83">
        <f t="shared" si="39"/>
        <v>3</v>
      </c>
      <c r="S83">
        <f t="shared" si="40"/>
        <v>2005</v>
      </c>
      <c r="T83" t="str">
        <f t="shared" si="34"/>
        <v>FY2005-09</v>
      </c>
      <c r="U83" t="str">
        <f t="shared" si="41"/>
        <v>FY2005Q3</v>
      </c>
    </row>
    <row r="84" spans="1:21" x14ac:dyDescent="0.2">
      <c r="A84" t="str">
        <f t="shared" si="35"/>
        <v>20050324</v>
      </c>
      <c r="B84" s="2">
        <f t="shared" si="21"/>
        <v>38435</v>
      </c>
      <c r="C84" s="2" t="str">
        <f t="shared" si="36"/>
        <v>2005/03/24</v>
      </c>
      <c r="D84">
        <f t="shared" si="22"/>
        <v>5</v>
      </c>
      <c r="E84" t="str">
        <f t="shared" si="23"/>
        <v>Thursday</v>
      </c>
      <c r="F84">
        <f t="shared" si="24"/>
        <v>24</v>
      </c>
      <c r="G84" s="3">
        <f t="shared" si="25"/>
        <v>83</v>
      </c>
      <c r="H84" t="str">
        <f t="shared" si="26"/>
        <v>Weekday</v>
      </c>
      <c r="I84">
        <f t="shared" si="31"/>
        <v>13</v>
      </c>
      <c r="J84" t="str">
        <f t="shared" si="27"/>
        <v>March</v>
      </c>
      <c r="K84">
        <f t="shared" si="28"/>
        <v>3</v>
      </c>
      <c r="L84" s="2" t="str">
        <f t="shared" si="32"/>
        <v>N</v>
      </c>
      <c r="M84">
        <f t="shared" si="29"/>
        <v>1</v>
      </c>
      <c r="N84">
        <f t="shared" si="30"/>
        <v>2005</v>
      </c>
      <c r="O84" t="str">
        <f t="shared" si="33"/>
        <v>2005-03</v>
      </c>
      <c r="P84" t="str">
        <f t="shared" si="37"/>
        <v>2005Q1</v>
      </c>
      <c r="Q84">
        <f t="shared" si="38"/>
        <v>9</v>
      </c>
      <c r="R84">
        <f t="shared" si="39"/>
        <v>3</v>
      </c>
      <c r="S84">
        <f t="shared" si="40"/>
        <v>2005</v>
      </c>
      <c r="T84" t="str">
        <f t="shared" si="34"/>
        <v>FY2005-09</v>
      </c>
      <c r="U84" t="str">
        <f t="shared" si="41"/>
        <v>FY2005Q3</v>
      </c>
    </row>
    <row r="85" spans="1:21" x14ac:dyDescent="0.2">
      <c r="A85" t="str">
        <f t="shared" si="35"/>
        <v>20050325</v>
      </c>
      <c r="B85" s="2">
        <f t="shared" si="21"/>
        <v>38436</v>
      </c>
      <c r="C85" s="2" t="str">
        <f t="shared" si="36"/>
        <v>2005/03/25</v>
      </c>
      <c r="D85">
        <f t="shared" si="22"/>
        <v>6</v>
      </c>
      <c r="E85" t="str">
        <f t="shared" si="23"/>
        <v>Friday</v>
      </c>
      <c r="F85">
        <f t="shared" si="24"/>
        <v>25</v>
      </c>
      <c r="G85" s="3">
        <f t="shared" si="25"/>
        <v>84</v>
      </c>
      <c r="H85" t="str">
        <f t="shared" si="26"/>
        <v>Weekend</v>
      </c>
      <c r="I85">
        <f t="shared" si="31"/>
        <v>13</v>
      </c>
      <c r="J85" t="str">
        <f t="shared" si="27"/>
        <v>March</v>
      </c>
      <c r="K85">
        <f t="shared" si="28"/>
        <v>3</v>
      </c>
      <c r="L85" s="2" t="str">
        <f t="shared" si="32"/>
        <v>N</v>
      </c>
      <c r="M85">
        <f t="shared" si="29"/>
        <v>1</v>
      </c>
      <c r="N85">
        <f t="shared" si="30"/>
        <v>2005</v>
      </c>
      <c r="O85" t="str">
        <f t="shared" si="33"/>
        <v>2005-03</v>
      </c>
      <c r="P85" t="str">
        <f t="shared" si="37"/>
        <v>2005Q1</v>
      </c>
      <c r="Q85">
        <f t="shared" si="38"/>
        <v>9</v>
      </c>
      <c r="R85">
        <f t="shared" si="39"/>
        <v>3</v>
      </c>
      <c r="S85">
        <f t="shared" si="40"/>
        <v>2005</v>
      </c>
      <c r="T85" t="str">
        <f t="shared" si="34"/>
        <v>FY2005-09</v>
      </c>
      <c r="U85" t="str">
        <f t="shared" si="41"/>
        <v>FY2005Q3</v>
      </c>
    </row>
    <row r="86" spans="1:21" x14ac:dyDescent="0.2">
      <c r="A86" t="str">
        <f t="shared" si="35"/>
        <v>20050326</v>
      </c>
      <c r="B86" s="2">
        <f t="shared" si="21"/>
        <v>38437</v>
      </c>
      <c r="C86" s="2" t="str">
        <f t="shared" si="36"/>
        <v>2005/03/26</v>
      </c>
      <c r="D86">
        <f t="shared" si="22"/>
        <v>7</v>
      </c>
      <c r="E86" t="str">
        <f t="shared" si="23"/>
        <v>Saturday</v>
      </c>
      <c r="F86">
        <f t="shared" si="24"/>
        <v>26</v>
      </c>
      <c r="G86" s="3">
        <f t="shared" si="25"/>
        <v>85</v>
      </c>
      <c r="H86" t="str">
        <f t="shared" si="26"/>
        <v>Weekend</v>
      </c>
      <c r="I86">
        <f t="shared" si="31"/>
        <v>13</v>
      </c>
      <c r="J86" t="str">
        <f t="shared" si="27"/>
        <v>March</v>
      </c>
      <c r="K86">
        <f t="shared" si="28"/>
        <v>3</v>
      </c>
      <c r="L86" s="2" t="str">
        <f t="shared" si="32"/>
        <v>N</v>
      </c>
      <c r="M86">
        <f t="shared" si="29"/>
        <v>1</v>
      </c>
      <c r="N86">
        <f t="shared" si="30"/>
        <v>2005</v>
      </c>
      <c r="O86" t="str">
        <f t="shared" si="33"/>
        <v>2005-03</v>
      </c>
      <c r="P86" t="str">
        <f t="shared" si="37"/>
        <v>2005Q1</v>
      </c>
      <c r="Q86">
        <f t="shared" si="38"/>
        <v>9</v>
      </c>
      <c r="R86">
        <f t="shared" si="39"/>
        <v>3</v>
      </c>
      <c r="S86">
        <f t="shared" si="40"/>
        <v>2005</v>
      </c>
      <c r="T86" t="str">
        <f t="shared" si="34"/>
        <v>FY2005-09</v>
      </c>
      <c r="U86" t="str">
        <f t="shared" si="41"/>
        <v>FY2005Q3</v>
      </c>
    </row>
    <row r="87" spans="1:21" x14ac:dyDescent="0.2">
      <c r="A87" t="str">
        <f t="shared" si="35"/>
        <v>20050327</v>
      </c>
      <c r="B87" s="2">
        <f t="shared" si="21"/>
        <v>38438</v>
      </c>
      <c r="C87" s="2" t="str">
        <f t="shared" si="36"/>
        <v>2005/03/27</v>
      </c>
      <c r="D87">
        <f t="shared" si="22"/>
        <v>1</v>
      </c>
      <c r="E87" t="str">
        <f t="shared" si="23"/>
        <v>Sunday</v>
      </c>
      <c r="F87">
        <f t="shared" si="24"/>
        <v>27</v>
      </c>
      <c r="G87" s="3">
        <f t="shared" si="25"/>
        <v>86</v>
      </c>
      <c r="H87" t="str">
        <f t="shared" si="26"/>
        <v>Weekday</v>
      </c>
      <c r="I87">
        <f t="shared" si="31"/>
        <v>14</v>
      </c>
      <c r="J87" t="str">
        <f t="shared" si="27"/>
        <v>March</v>
      </c>
      <c r="K87">
        <f t="shared" si="28"/>
        <v>3</v>
      </c>
      <c r="L87" s="2" t="str">
        <f t="shared" si="32"/>
        <v>N</v>
      </c>
      <c r="M87">
        <f t="shared" si="29"/>
        <v>1</v>
      </c>
      <c r="N87">
        <f t="shared" si="30"/>
        <v>2005</v>
      </c>
      <c r="O87" t="str">
        <f t="shared" si="33"/>
        <v>2005-03</v>
      </c>
      <c r="P87" t="str">
        <f t="shared" si="37"/>
        <v>2005Q1</v>
      </c>
      <c r="Q87">
        <f t="shared" si="38"/>
        <v>9</v>
      </c>
      <c r="R87">
        <f t="shared" si="39"/>
        <v>3</v>
      </c>
      <c r="S87">
        <f t="shared" si="40"/>
        <v>2005</v>
      </c>
      <c r="T87" t="str">
        <f t="shared" si="34"/>
        <v>FY2005-09</v>
      </c>
      <c r="U87" t="str">
        <f t="shared" si="41"/>
        <v>FY2005Q3</v>
      </c>
    </row>
    <row r="88" spans="1:21" x14ac:dyDescent="0.2">
      <c r="A88" t="str">
        <f t="shared" si="35"/>
        <v>20050328</v>
      </c>
      <c r="B88" s="2">
        <f t="shared" si="21"/>
        <v>38439</v>
      </c>
      <c r="C88" s="2" t="str">
        <f t="shared" si="36"/>
        <v>2005/03/28</v>
      </c>
      <c r="D88">
        <f t="shared" si="22"/>
        <v>2</v>
      </c>
      <c r="E88" t="str">
        <f t="shared" si="23"/>
        <v>Monday</v>
      </c>
      <c r="F88">
        <f t="shared" si="24"/>
        <v>28</v>
      </c>
      <c r="G88" s="3">
        <f t="shared" si="25"/>
        <v>87</v>
      </c>
      <c r="H88" t="str">
        <f t="shared" si="26"/>
        <v>Weekday</v>
      </c>
      <c r="I88">
        <f t="shared" si="31"/>
        <v>14</v>
      </c>
      <c r="J88" t="str">
        <f t="shared" si="27"/>
        <v>March</v>
      </c>
      <c r="K88">
        <f t="shared" si="28"/>
        <v>3</v>
      </c>
      <c r="L88" s="2" t="str">
        <f t="shared" si="32"/>
        <v>N</v>
      </c>
      <c r="M88">
        <f t="shared" si="29"/>
        <v>1</v>
      </c>
      <c r="N88">
        <f t="shared" si="30"/>
        <v>2005</v>
      </c>
      <c r="O88" t="str">
        <f t="shared" si="33"/>
        <v>2005-03</v>
      </c>
      <c r="P88" t="str">
        <f t="shared" si="37"/>
        <v>2005Q1</v>
      </c>
      <c r="Q88">
        <f t="shared" si="38"/>
        <v>9</v>
      </c>
      <c r="R88">
        <f t="shared" si="39"/>
        <v>3</v>
      </c>
      <c r="S88">
        <f t="shared" si="40"/>
        <v>2005</v>
      </c>
      <c r="T88" t="str">
        <f t="shared" si="34"/>
        <v>FY2005-09</v>
      </c>
      <c r="U88" t="str">
        <f t="shared" si="41"/>
        <v>FY2005Q3</v>
      </c>
    </row>
    <row r="89" spans="1:21" x14ac:dyDescent="0.2">
      <c r="A89" t="str">
        <f t="shared" si="35"/>
        <v>20050329</v>
      </c>
      <c r="B89" s="2">
        <f t="shared" si="21"/>
        <v>38440</v>
      </c>
      <c r="C89" s="2" t="str">
        <f t="shared" si="36"/>
        <v>2005/03/29</v>
      </c>
      <c r="D89">
        <f t="shared" si="22"/>
        <v>3</v>
      </c>
      <c r="E89" t="str">
        <f t="shared" si="23"/>
        <v>Tuesday</v>
      </c>
      <c r="F89">
        <f t="shared" si="24"/>
        <v>29</v>
      </c>
      <c r="G89" s="3">
        <f t="shared" si="25"/>
        <v>88</v>
      </c>
      <c r="H89" t="str">
        <f t="shared" si="26"/>
        <v>Weekday</v>
      </c>
      <c r="I89">
        <f t="shared" si="31"/>
        <v>14</v>
      </c>
      <c r="J89" t="str">
        <f t="shared" si="27"/>
        <v>March</v>
      </c>
      <c r="K89">
        <f t="shared" si="28"/>
        <v>3</v>
      </c>
      <c r="L89" s="2" t="str">
        <f t="shared" si="32"/>
        <v>N</v>
      </c>
      <c r="M89">
        <f t="shared" si="29"/>
        <v>1</v>
      </c>
      <c r="N89">
        <f t="shared" si="30"/>
        <v>2005</v>
      </c>
      <c r="O89" t="str">
        <f t="shared" si="33"/>
        <v>2005-03</v>
      </c>
      <c r="P89" t="str">
        <f t="shared" si="37"/>
        <v>2005Q1</v>
      </c>
      <c r="Q89">
        <f t="shared" si="38"/>
        <v>9</v>
      </c>
      <c r="R89">
        <f t="shared" si="39"/>
        <v>3</v>
      </c>
      <c r="S89">
        <f t="shared" si="40"/>
        <v>2005</v>
      </c>
      <c r="T89" t="str">
        <f t="shared" si="34"/>
        <v>FY2005-09</v>
      </c>
      <c r="U89" t="str">
        <f t="shared" si="41"/>
        <v>FY2005Q3</v>
      </c>
    </row>
    <row r="90" spans="1:21" x14ac:dyDescent="0.2">
      <c r="A90" t="str">
        <f t="shared" si="35"/>
        <v>20050330</v>
      </c>
      <c r="B90" s="2">
        <f t="shared" ref="B90:B153" si="42">B89+1</f>
        <v>38441</v>
      </c>
      <c r="C90" s="2" t="str">
        <f t="shared" si="36"/>
        <v>2005/03/30</v>
      </c>
      <c r="D90">
        <f t="shared" ref="D90:D153" si="43">WEEKDAY(B90)</f>
        <v>4</v>
      </c>
      <c r="E90" t="str">
        <f t="shared" ref="E90:E153" si="44">TEXT(C90, "dddd")</f>
        <v>Wednesday</v>
      </c>
      <c r="F90">
        <f t="shared" ref="F90:F153" si="45">DAY(B90)</f>
        <v>30</v>
      </c>
      <c r="G90" s="3">
        <f t="shared" ref="G90:G153" si="46">B90-DATEVALUE("1/1/"&amp;YEAR(B90))+1</f>
        <v>89</v>
      </c>
      <c r="H90" t="str">
        <f t="shared" ref="H90:H153" si="47">IF(D90&lt;6,"Weekday","Weekend")</f>
        <v>Weekday</v>
      </c>
      <c r="I90">
        <f t="shared" si="31"/>
        <v>14</v>
      </c>
      <c r="J90" t="str">
        <f t="shared" ref="J90:J153" si="48">TEXT(B90,"Mmmm")</f>
        <v>March</v>
      </c>
      <c r="K90">
        <f t="shared" ref="K90:K153" si="49">MONTH(B90)</f>
        <v>3</v>
      </c>
      <c r="L90" s="2" t="str">
        <f t="shared" si="32"/>
        <v>N</v>
      </c>
      <c r="M90">
        <f t="shared" ref="M90:M153" si="50">IF(K90&lt;4,1,IF(K90&lt;7,2,IF(K90&lt;10,3,4)))</f>
        <v>1</v>
      </c>
      <c r="N90">
        <f t="shared" ref="N90:N153" si="51">YEAR(B90)</f>
        <v>2005</v>
      </c>
      <c r="O90" t="str">
        <f t="shared" si="33"/>
        <v>2005-03</v>
      </c>
      <c r="P90" t="str">
        <f t="shared" si="37"/>
        <v>2005Q1</v>
      </c>
      <c r="Q90">
        <f t="shared" si="38"/>
        <v>9</v>
      </c>
      <c r="R90">
        <f t="shared" si="39"/>
        <v>3</v>
      </c>
      <c r="S90">
        <f t="shared" si="40"/>
        <v>2005</v>
      </c>
      <c r="T90" t="str">
        <f t="shared" si="34"/>
        <v>FY2005-09</v>
      </c>
      <c r="U90" t="str">
        <f t="shared" si="41"/>
        <v>FY2005Q3</v>
      </c>
    </row>
    <row r="91" spans="1:21" x14ac:dyDescent="0.2">
      <c r="A91" t="str">
        <f t="shared" si="35"/>
        <v>20050331</v>
      </c>
      <c r="B91" s="2">
        <f t="shared" si="42"/>
        <v>38442</v>
      </c>
      <c r="C91" s="2" t="str">
        <f t="shared" si="36"/>
        <v>2005/03/31</v>
      </c>
      <c r="D91">
        <f t="shared" si="43"/>
        <v>5</v>
      </c>
      <c r="E91" t="str">
        <f t="shared" si="44"/>
        <v>Thursday</v>
      </c>
      <c r="F91">
        <f t="shared" si="45"/>
        <v>31</v>
      </c>
      <c r="G91" s="3">
        <f t="shared" si="46"/>
        <v>90</v>
      </c>
      <c r="H91" t="str">
        <f t="shared" si="47"/>
        <v>Weekday</v>
      </c>
      <c r="I91">
        <f t="shared" si="31"/>
        <v>14</v>
      </c>
      <c r="J91" t="str">
        <f t="shared" si="48"/>
        <v>March</v>
      </c>
      <c r="K91">
        <f t="shared" si="49"/>
        <v>3</v>
      </c>
      <c r="L91" s="2" t="str">
        <f t="shared" si="32"/>
        <v>Y</v>
      </c>
      <c r="M91">
        <f t="shared" si="50"/>
        <v>1</v>
      </c>
      <c r="N91">
        <f t="shared" si="51"/>
        <v>2005</v>
      </c>
      <c r="O91" t="str">
        <f t="shared" si="33"/>
        <v>2005-03</v>
      </c>
      <c r="P91" t="str">
        <f t="shared" si="37"/>
        <v>2005Q1</v>
      </c>
      <c r="Q91">
        <f t="shared" si="38"/>
        <v>9</v>
      </c>
      <c r="R91">
        <f t="shared" si="39"/>
        <v>3</v>
      </c>
      <c r="S91">
        <f t="shared" si="40"/>
        <v>2005</v>
      </c>
      <c r="T91" t="str">
        <f t="shared" si="34"/>
        <v>FY2005-09</v>
      </c>
      <c r="U91" t="str">
        <f t="shared" si="41"/>
        <v>FY2005Q3</v>
      </c>
    </row>
    <row r="92" spans="1:21" x14ac:dyDescent="0.2">
      <c r="A92" t="str">
        <f t="shared" si="35"/>
        <v>20050401</v>
      </c>
      <c r="B92" s="2">
        <f t="shared" si="42"/>
        <v>38443</v>
      </c>
      <c r="C92" s="2" t="str">
        <f t="shared" si="36"/>
        <v>2005/04/01</v>
      </c>
      <c r="D92">
        <f t="shared" si="43"/>
        <v>6</v>
      </c>
      <c r="E92" t="str">
        <f t="shared" si="44"/>
        <v>Friday</v>
      </c>
      <c r="F92">
        <f t="shared" si="45"/>
        <v>1</v>
      </c>
      <c r="G92" s="3">
        <f t="shared" si="46"/>
        <v>91</v>
      </c>
      <c r="H92" t="str">
        <f t="shared" si="47"/>
        <v>Weekend</v>
      </c>
      <c r="I92">
        <f t="shared" si="31"/>
        <v>14</v>
      </c>
      <c r="J92" t="str">
        <f t="shared" si="48"/>
        <v>April</v>
      </c>
      <c r="K92">
        <f t="shared" si="49"/>
        <v>4</v>
      </c>
      <c r="L92" s="2" t="str">
        <f t="shared" si="32"/>
        <v>N</v>
      </c>
      <c r="M92">
        <f t="shared" si="50"/>
        <v>2</v>
      </c>
      <c r="N92">
        <f t="shared" si="51"/>
        <v>2005</v>
      </c>
      <c r="O92" t="str">
        <f t="shared" si="33"/>
        <v>2005-04</v>
      </c>
      <c r="P92" t="str">
        <f t="shared" si="37"/>
        <v>2005Q2</v>
      </c>
      <c r="Q92">
        <f t="shared" si="38"/>
        <v>10</v>
      </c>
      <c r="R92">
        <f t="shared" si="39"/>
        <v>4</v>
      </c>
      <c r="S92">
        <f t="shared" si="40"/>
        <v>2005</v>
      </c>
      <c r="T92" t="str">
        <f t="shared" si="34"/>
        <v>FY2005-10</v>
      </c>
      <c r="U92" t="str">
        <f t="shared" si="41"/>
        <v>FY2005Q4</v>
      </c>
    </row>
    <row r="93" spans="1:21" x14ac:dyDescent="0.2">
      <c r="A93" t="str">
        <f t="shared" si="35"/>
        <v>20050402</v>
      </c>
      <c r="B93" s="2">
        <f t="shared" si="42"/>
        <v>38444</v>
      </c>
      <c r="C93" s="2" t="str">
        <f t="shared" si="36"/>
        <v>2005/04/02</v>
      </c>
      <c r="D93">
        <f t="shared" si="43"/>
        <v>7</v>
      </c>
      <c r="E93" t="str">
        <f t="shared" si="44"/>
        <v>Saturday</v>
      </c>
      <c r="F93">
        <f t="shared" si="45"/>
        <v>2</v>
      </c>
      <c r="G93" s="3">
        <f t="shared" si="46"/>
        <v>92</v>
      </c>
      <c r="H93" t="str">
        <f t="shared" si="47"/>
        <v>Weekend</v>
      </c>
      <c r="I93">
        <f t="shared" si="31"/>
        <v>14</v>
      </c>
      <c r="J93" t="str">
        <f t="shared" si="48"/>
        <v>April</v>
      </c>
      <c r="K93">
        <f t="shared" si="49"/>
        <v>4</v>
      </c>
      <c r="L93" s="2" t="str">
        <f t="shared" si="32"/>
        <v>N</v>
      </c>
      <c r="M93">
        <f t="shared" si="50"/>
        <v>2</v>
      </c>
      <c r="N93">
        <f t="shared" si="51"/>
        <v>2005</v>
      </c>
      <c r="O93" t="str">
        <f t="shared" si="33"/>
        <v>2005-04</v>
      </c>
      <c r="P93" t="str">
        <f t="shared" si="37"/>
        <v>2005Q2</v>
      </c>
      <c r="Q93">
        <f t="shared" si="38"/>
        <v>10</v>
      </c>
      <c r="R93">
        <f t="shared" si="39"/>
        <v>4</v>
      </c>
      <c r="S93">
        <f t="shared" si="40"/>
        <v>2005</v>
      </c>
      <c r="T93" t="str">
        <f t="shared" ref="T93:T156" si="52">"FY"&amp;S93&amp;"-"&amp;IF(Q93&lt;10,"0","")&amp;Q93</f>
        <v>FY2005-10</v>
      </c>
      <c r="U93" t="str">
        <f t="shared" si="41"/>
        <v>FY2005Q4</v>
      </c>
    </row>
    <row r="94" spans="1:21" x14ac:dyDescent="0.2">
      <c r="A94" t="str">
        <f t="shared" si="35"/>
        <v>20050403</v>
      </c>
      <c r="B94" s="2">
        <f t="shared" si="42"/>
        <v>38445</v>
      </c>
      <c r="C94" s="2" t="str">
        <f t="shared" si="36"/>
        <v>2005/04/03</v>
      </c>
      <c r="D94">
        <f t="shared" si="43"/>
        <v>1</v>
      </c>
      <c r="E94" t="str">
        <f t="shared" si="44"/>
        <v>Sunday</v>
      </c>
      <c r="F94">
        <f t="shared" si="45"/>
        <v>3</v>
      </c>
      <c r="G94" s="3">
        <f t="shared" si="46"/>
        <v>93</v>
      </c>
      <c r="H94" t="str">
        <f t="shared" si="47"/>
        <v>Weekday</v>
      </c>
      <c r="I94">
        <f t="shared" si="31"/>
        <v>15</v>
      </c>
      <c r="J94" t="str">
        <f t="shared" si="48"/>
        <v>April</v>
      </c>
      <c r="K94">
        <f t="shared" si="49"/>
        <v>4</v>
      </c>
      <c r="L94" s="2" t="str">
        <f t="shared" si="32"/>
        <v>N</v>
      </c>
      <c r="M94">
        <f t="shared" si="50"/>
        <v>2</v>
      </c>
      <c r="N94">
        <f t="shared" si="51"/>
        <v>2005</v>
      </c>
      <c r="O94" t="str">
        <f t="shared" si="33"/>
        <v>2005-04</v>
      </c>
      <c r="P94" t="str">
        <f t="shared" si="37"/>
        <v>2005Q2</v>
      </c>
      <c r="Q94">
        <f t="shared" si="38"/>
        <v>10</v>
      </c>
      <c r="R94">
        <f t="shared" si="39"/>
        <v>4</v>
      </c>
      <c r="S94">
        <f t="shared" si="40"/>
        <v>2005</v>
      </c>
      <c r="T94" t="str">
        <f t="shared" si="52"/>
        <v>FY2005-10</v>
      </c>
      <c r="U94" t="str">
        <f t="shared" si="41"/>
        <v>FY2005Q4</v>
      </c>
    </row>
    <row r="95" spans="1:21" x14ac:dyDescent="0.2">
      <c r="A95" t="str">
        <f t="shared" si="35"/>
        <v>20050404</v>
      </c>
      <c r="B95" s="2">
        <f t="shared" si="42"/>
        <v>38446</v>
      </c>
      <c r="C95" s="2" t="str">
        <f t="shared" si="36"/>
        <v>2005/04/04</v>
      </c>
      <c r="D95">
        <f t="shared" si="43"/>
        <v>2</v>
      </c>
      <c r="E95" t="str">
        <f t="shared" si="44"/>
        <v>Monday</v>
      </c>
      <c r="F95">
        <f t="shared" si="45"/>
        <v>4</v>
      </c>
      <c r="G95" s="3">
        <f t="shared" si="46"/>
        <v>94</v>
      </c>
      <c r="H95" t="str">
        <f t="shared" si="47"/>
        <v>Weekday</v>
      </c>
      <c r="I95">
        <f t="shared" si="31"/>
        <v>15</v>
      </c>
      <c r="J95" t="str">
        <f t="shared" si="48"/>
        <v>April</v>
      </c>
      <c r="K95">
        <f t="shared" si="49"/>
        <v>4</v>
      </c>
      <c r="L95" s="2" t="str">
        <f t="shared" si="32"/>
        <v>N</v>
      </c>
      <c r="M95">
        <f t="shared" si="50"/>
        <v>2</v>
      </c>
      <c r="N95">
        <f t="shared" si="51"/>
        <v>2005</v>
      </c>
      <c r="O95" t="str">
        <f t="shared" si="33"/>
        <v>2005-04</v>
      </c>
      <c r="P95" t="str">
        <f t="shared" si="37"/>
        <v>2005Q2</v>
      </c>
      <c r="Q95">
        <f t="shared" si="38"/>
        <v>10</v>
      </c>
      <c r="R95">
        <f t="shared" si="39"/>
        <v>4</v>
      </c>
      <c r="S95">
        <f t="shared" si="40"/>
        <v>2005</v>
      </c>
      <c r="T95" t="str">
        <f t="shared" si="52"/>
        <v>FY2005-10</v>
      </c>
      <c r="U95" t="str">
        <f t="shared" si="41"/>
        <v>FY2005Q4</v>
      </c>
    </row>
    <row r="96" spans="1:21" x14ac:dyDescent="0.2">
      <c r="A96" t="str">
        <f t="shared" si="35"/>
        <v>20050405</v>
      </c>
      <c r="B96" s="2">
        <f t="shared" si="42"/>
        <v>38447</v>
      </c>
      <c r="C96" s="2" t="str">
        <f t="shared" si="36"/>
        <v>2005/04/05</v>
      </c>
      <c r="D96">
        <f t="shared" si="43"/>
        <v>3</v>
      </c>
      <c r="E96" t="str">
        <f t="shared" si="44"/>
        <v>Tuesday</v>
      </c>
      <c r="F96">
        <f t="shared" si="45"/>
        <v>5</v>
      </c>
      <c r="G96" s="3">
        <f t="shared" si="46"/>
        <v>95</v>
      </c>
      <c r="H96" t="str">
        <f t="shared" si="47"/>
        <v>Weekday</v>
      </c>
      <c r="I96">
        <f t="shared" si="31"/>
        <v>15</v>
      </c>
      <c r="J96" t="str">
        <f t="shared" si="48"/>
        <v>April</v>
      </c>
      <c r="K96">
        <f t="shared" si="49"/>
        <v>4</v>
      </c>
      <c r="L96" s="2" t="str">
        <f t="shared" si="32"/>
        <v>N</v>
      </c>
      <c r="M96">
        <f t="shared" si="50"/>
        <v>2</v>
      </c>
      <c r="N96">
        <f t="shared" si="51"/>
        <v>2005</v>
      </c>
      <c r="O96" t="str">
        <f t="shared" si="33"/>
        <v>2005-04</v>
      </c>
      <c r="P96" t="str">
        <f t="shared" si="37"/>
        <v>2005Q2</v>
      </c>
      <c r="Q96">
        <f t="shared" si="38"/>
        <v>10</v>
      </c>
      <c r="R96">
        <f t="shared" si="39"/>
        <v>4</v>
      </c>
      <c r="S96">
        <f t="shared" si="40"/>
        <v>2005</v>
      </c>
      <c r="T96" t="str">
        <f t="shared" si="52"/>
        <v>FY2005-10</v>
      </c>
      <c r="U96" t="str">
        <f t="shared" si="41"/>
        <v>FY2005Q4</v>
      </c>
    </row>
    <row r="97" spans="1:21" x14ac:dyDescent="0.2">
      <c r="A97" t="str">
        <f t="shared" si="35"/>
        <v>20050406</v>
      </c>
      <c r="B97" s="2">
        <f t="shared" si="42"/>
        <v>38448</v>
      </c>
      <c r="C97" s="2" t="str">
        <f t="shared" si="36"/>
        <v>2005/04/06</v>
      </c>
      <c r="D97">
        <f t="shared" si="43"/>
        <v>4</v>
      </c>
      <c r="E97" t="str">
        <f t="shared" si="44"/>
        <v>Wednesday</v>
      </c>
      <c r="F97">
        <f t="shared" si="45"/>
        <v>6</v>
      </c>
      <c r="G97" s="3">
        <f t="shared" si="46"/>
        <v>96</v>
      </c>
      <c r="H97" t="str">
        <f t="shared" si="47"/>
        <v>Weekday</v>
      </c>
      <c r="I97">
        <f t="shared" si="31"/>
        <v>15</v>
      </c>
      <c r="J97" t="str">
        <f t="shared" si="48"/>
        <v>April</v>
      </c>
      <c r="K97">
        <f t="shared" si="49"/>
        <v>4</v>
      </c>
      <c r="L97" s="2" t="str">
        <f t="shared" si="32"/>
        <v>N</v>
      </c>
      <c r="M97">
        <f t="shared" si="50"/>
        <v>2</v>
      </c>
      <c r="N97">
        <f t="shared" si="51"/>
        <v>2005</v>
      </c>
      <c r="O97" t="str">
        <f t="shared" si="33"/>
        <v>2005-04</v>
      </c>
      <c r="P97" t="str">
        <f t="shared" si="37"/>
        <v>2005Q2</v>
      </c>
      <c r="Q97">
        <f t="shared" si="38"/>
        <v>10</v>
      </c>
      <c r="R97">
        <f t="shared" si="39"/>
        <v>4</v>
      </c>
      <c r="S97">
        <f t="shared" si="40"/>
        <v>2005</v>
      </c>
      <c r="T97" t="str">
        <f t="shared" si="52"/>
        <v>FY2005-10</v>
      </c>
      <c r="U97" t="str">
        <f t="shared" si="41"/>
        <v>FY2005Q4</v>
      </c>
    </row>
    <row r="98" spans="1:21" x14ac:dyDescent="0.2">
      <c r="A98" t="str">
        <f t="shared" si="35"/>
        <v>20050407</v>
      </c>
      <c r="B98" s="2">
        <f t="shared" si="42"/>
        <v>38449</v>
      </c>
      <c r="C98" s="2" t="str">
        <f t="shared" si="36"/>
        <v>2005/04/07</v>
      </c>
      <c r="D98">
        <f t="shared" si="43"/>
        <v>5</v>
      </c>
      <c r="E98" t="str">
        <f t="shared" si="44"/>
        <v>Thursday</v>
      </c>
      <c r="F98">
        <f t="shared" si="45"/>
        <v>7</v>
      </c>
      <c r="G98" s="3">
        <f t="shared" si="46"/>
        <v>97</v>
      </c>
      <c r="H98" t="str">
        <f t="shared" si="47"/>
        <v>Weekday</v>
      </c>
      <c r="I98">
        <f t="shared" si="31"/>
        <v>15</v>
      </c>
      <c r="J98" t="str">
        <f t="shared" si="48"/>
        <v>April</v>
      </c>
      <c r="K98">
        <f t="shared" si="49"/>
        <v>4</v>
      </c>
      <c r="L98" s="2" t="str">
        <f t="shared" si="32"/>
        <v>N</v>
      </c>
      <c r="M98">
        <f t="shared" si="50"/>
        <v>2</v>
      </c>
      <c r="N98">
        <f t="shared" si="51"/>
        <v>2005</v>
      </c>
      <c r="O98" t="str">
        <f t="shared" si="33"/>
        <v>2005-04</v>
      </c>
      <c r="P98" t="str">
        <f t="shared" si="37"/>
        <v>2005Q2</v>
      </c>
      <c r="Q98">
        <f t="shared" si="38"/>
        <v>10</v>
      </c>
      <c r="R98">
        <f t="shared" si="39"/>
        <v>4</v>
      </c>
      <c r="S98">
        <f t="shared" si="40"/>
        <v>2005</v>
      </c>
      <c r="T98" t="str">
        <f t="shared" si="52"/>
        <v>FY2005-10</v>
      </c>
      <c r="U98" t="str">
        <f t="shared" si="41"/>
        <v>FY2005Q4</v>
      </c>
    </row>
    <row r="99" spans="1:21" x14ac:dyDescent="0.2">
      <c r="A99" t="str">
        <f t="shared" si="35"/>
        <v>20050408</v>
      </c>
      <c r="B99" s="2">
        <f t="shared" si="42"/>
        <v>38450</v>
      </c>
      <c r="C99" s="2" t="str">
        <f t="shared" si="36"/>
        <v>2005/04/08</v>
      </c>
      <c r="D99">
        <f t="shared" si="43"/>
        <v>6</v>
      </c>
      <c r="E99" t="str">
        <f t="shared" si="44"/>
        <v>Friday</v>
      </c>
      <c r="F99">
        <f t="shared" si="45"/>
        <v>8</v>
      </c>
      <c r="G99" s="3">
        <f t="shared" si="46"/>
        <v>98</v>
      </c>
      <c r="H99" t="str">
        <f t="shared" si="47"/>
        <v>Weekend</v>
      </c>
      <c r="I99">
        <f t="shared" si="31"/>
        <v>15</v>
      </c>
      <c r="J99" t="str">
        <f t="shared" si="48"/>
        <v>April</v>
      </c>
      <c r="K99">
        <f t="shared" si="49"/>
        <v>4</v>
      </c>
      <c r="L99" s="2" t="str">
        <f t="shared" si="32"/>
        <v>N</v>
      </c>
      <c r="M99">
        <f t="shared" si="50"/>
        <v>2</v>
      </c>
      <c r="N99">
        <f t="shared" si="51"/>
        <v>2005</v>
      </c>
      <c r="O99" t="str">
        <f t="shared" si="33"/>
        <v>2005-04</v>
      </c>
      <c r="P99" t="str">
        <f t="shared" si="37"/>
        <v>2005Q2</v>
      </c>
      <c r="Q99">
        <f t="shared" si="38"/>
        <v>10</v>
      </c>
      <c r="R99">
        <f t="shared" si="39"/>
        <v>4</v>
      </c>
      <c r="S99">
        <f t="shared" si="40"/>
        <v>2005</v>
      </c>
      <c r="T99" t="str">
        <f t="shared" si="52"/>
        <v>FY2005-10</v>
      </c>
      <c r="U99" t="str">
        <f t="shared" si="41"/>
        <v>FY2005Q4</v>
      </c>
    </row>
    <row r="100" spans="1:21" x14ac:dyDescent="0.2">
      <c r="A100" t="str">
        <f t="shared" si="35"/>
        <v>20050409</v>
      </c>
      <c r="B100" s="2">
        <f t="shared" si="42"/>
        <v>38451</v>
      </c>
      <c r="C100" s="2" t="str">
        <f t="shared" si="36"/>
        <v>2005/04/09</v>
      </c>
      <c r="D100">
        <f t="shared" si="43"/>
        <v>7</v>
      </c>
      <c r="E100" t="str">
        <f t="shared" si="44"/>
        <v>Saturday</v>
      </c>
      <c r="F100">
        <f t="shared" si="45"/>
        <v>9</v>
      </c>
      <c r="G100" s="3">
        <f t="shared" si="46"/>
        <v>99</v>
      </c>
      <c r="H100" t="str">
        <f t="shared" si="47"/>
        <v>Weekend</v>
      </c>
      <c r="I100">
        <f t="shared" si="31"/>
        <v>15</v>
      </c>
      <c r="J100" t="str">
        <f t="shared" si="48"/>
        <v>April</v>
      </c>
      <c r="K100">
        <f t="shared" si="49"/>
        <v>4</v>
      </c>
      <c r="L100" s="2" t="str">
        <f t="shared" si="32"/>
        <v>N</v>
      </c>
      <c r="M100">
        <f t="shared" si="50"/>
        <v>2</v>
      </c>
      <c r="N100">
        <f t="shared" si="51"/>
        <v>2005</v>
      </c>
      <c r="O100" t="str">
        <f t="shared" si="33"/>
        <v>2005-04</v>
      </c>
      <c r="P100" t="str">
        <f t="shared" si="37"/>
        <v>2005Q2</v>
      </c>
      <c r="Q100">
        <f t="shared" si="38"/>
        <v>10</v>
      </c>
      <c r="R100">
        <f t="shared" si="39"/>
        <v>4</v>
      </c>
      <c r="S100">
        <f t="shared" si="40"/>
        <v>2005</v>
      </c>
      <c r="T100" t="str">
        <f t="shared" si="52"/>
        <v>FY2005-10</v>
      </c>
      <c r="U100" t="str">
        <f t="shared" si="41"/>
        <v>FY2005Q4</v>
      </c>
    </row>
    <row r="101" spans="1:21" x14ac:dyDescent="0.2">
      <c r="A101" t="str">
        <f t="shared" si="35"/>
        <v>20050410</v>
      </c>
      <c r="B101" s="2">
        <f t="shared" si="42"/>
        <v>38452</v>
      </c>
      <c r="C101" s="2" t="str">
        <f t="shared" si="36"/>
        <v>2005/04/10</v>
      </c>
      <c r="D101">
        <f t="shared" si="43"/>
        <v>1</v>
      </c>
      <c r="E101" t="str">
        <f t="shared" si="44"/>
        <v>Sunday</v>
      </c>
      <c r="F101">
        <f t="shared" si="45"/>
        <v>10</v>
      </c>
      <c r="G101" s="3">
        <f t="shared" si="46"/>
        <v>100</v>
      </c>
      <c r="H101" t="str">
        <f t="shared" si="47"/>
        <v>Weekday</v>
      </c>
      <c r="I101">
        <f t="shared" si="31"/>
        <v>16</v>
      </c>
      <c r="J101" t="str">
        <f t="shared" si="48"/>
        <v>April</v>
      </c>
      <c r="K101">
        <f t="shared" si="49"/>
        <v>4</v>
      </c>
      <c r="L101" s="2" t="str">
        <f t="shared" si="32"/>
        <v>N</v>
      </c>
      <c r="M101">
        <f t="shared" si="50"/>
        <v>2</v>
      </c>
      <c r="N101">
        <f t="shared" si="51"/>
        <v>2005</v>
      </c>
      <c r="O101" t="str">
        <f t="shared" si="33"/>
        <v>2005-04</v>
      </c>
      <c r="P101" t="str">
        <f t="shared" si="37"/>
        <v>2005Q2</v>
      </c>
      <c r="Q101">
        <f t="shared" si="38"/>
        <v>10</v>
      </c>
      <c r="R101">
        <f t="shared" si="39"/>
        <v>4</v>
      </c>
      <c r="S101">
        <f t="shared" si="40"/>
        <v>2005</v>
      </c>
      <c r="T101" t="str">
        <f t="shared" si="52"/>
        <v>FY2005-10</v>
      </c>
      <c r="U101" t="str">
        <f t="shared" si="41"/>
        <v>FY2005Q4</v>
      </c>
    </row>
    <row r="102" spans="1:21" x14ac:dyDescent="0.2">
      <c r="A102" t="str">
        <f t="shared" si="35"/>
        <v>20050411</v>
      </c>
      <c r="B102" s="2">
        <f t="shared" si="42"/>
        <v>38453</v>
      </c>
      <c r="C102" s="2" t="str">
        <f t="shared" si="36"/>
        <v>2005/04/11</v>
      </c>
      <c r="D102">
        <f t="shared" si="43"/>
        <v>2</v>
      </c>
      <c r="E102" t="str">
        <f t="shared" si="44"/>
        <v>Monday</v>
      </c>
      <c r="F102">
        <f t="shared" si="45"/>
        <v>11</v>
      </c>
      <c r="G102" s="3">
        <f t="shared" si="46"/>
        <v>101</v>
      </c>
      <c r="H102" t="str">
        <f t="shared" si="47"/>
        <v>Weekday</v>
      </c>
      <c r="I102">
        <f t="shared" si="31"/>
        <v>16</v>
      </c>
      <c r="J102" t="str">
        <f t="shared" si="48"/>
        <v>April</v>
      </c>
      <c r="K102">
        <f t="shared" si="49"/>
        <v>4</v>
      </c>
      <c r="L102" s="2" t="str">
        <f t="shared" si="32"/>
        <v>N</v>
      </c>
      <c r="M102">
        <f t="shared" si="50"/>
        <v>2</v>
      </c>
      <c r="N102">
        <f t="shared" si="51"/>
        <v>2005</v>
      </c>
      <c r="O102" t="str">
        <f t="shared" si="33"/>
        <v>2005-04</v>
      </c>
      <c r="P102" t="str">
        <f t="shared" si="37"/>
        <v>2005Q2</v>
      </c>
      <c r="Q102">
        <f t="shared" si="38"/>
        <v>10</v>
      </c>
      <c r="R102">
        <f t="shared" si="39"/>
        <v>4</v>
      </c>
      <c r="S102">
        <f t="shared" si="40"/>
        <v>2005</v>
      </c>
      <c r="T102" t="str">
        <f t="shared" si="52"/>
        <v>FY2005-10</v>
      </c>
      <c r="U102" t="str">
        <f t="shared" si="41"/>
        <v>FY2005Q4</v>
      </c>
    </row>
    <row r="103" spans="1:21" x14ac:dyDescent="0.2">
      <c r="A103" t="str">
        <f t="shared" si="35"/>
        <v>20050412</v>
      </c>
      <c r="B103" s="2">
        <f t="shared" si="42"/>
        <v>38454</v>
      </c>
      <c r="C103" s="2" t="str">
        <f t="shared" si="36"/>
        <v>2005/04/12</v>
      </c>
      <c r="D103">
        <f t="shared" si="43"/>
        <v>3</v>
      </c>
      <c r="E103" t="str">
        <f t="shared" si="44"/>
        <v>Tuesday</v>
      </c>
      <c r="F103">
        <f t="shared" si="45"/>
        <v>12</v>
      </c>
      <c r="G103" s="3">
        <f t="shared" si="46"/>
        <v>102</v>
      </c>
      <c r="H103" t="str">
        <f t="shared" si="47"/>
        <v>Weekday</v>
      </c>
      <c r="I103">
        <f t="shared" si="31"/>
        <v>16</v>
      </c>
      <c r="J103" t="str">
        <f t="shared" si="48"/>
        <v>April</v>
      </c>
      <c r="K103">
        <f t="shared" si="49"/>
        <v>4</v>
      </c>
      <c r="L103" s="2" t="str">
        <f t="shared" si="32"/>
        <v>N</v>
      </c>
      <c r="M103">
        <f t="shared" si="50"/>
        <v>2</v>
      </c>
      <c r="N103">
        <f t="shared" si="51"/>
        <v>2005</v>
      </c>
      <c r="O103" t="str">
        <f t="shared" si="33"/>
        <v>2005-04</v>
      </c>
      <c r="P103" t="str">
        <f t="shared" si="37"/>
        <v>2005Q2</v>
      </c>
      <c r="Q103">
        <f t="shared" si="38"/>
        <v>10</v>
      </c>
      <c r="R103">
        <f t="shared" si="39"/>
        <v>4</v>
      </c>
      <c r="S103">
        <f t="shared" si="40"/>
        <v>2005</v>
      </c>
      <c r="T103" t="str">
        <f t="shared" si="52"/>
        <v>FY2005-10</v>
      </c>
      <c r="U103" t="str">
        <f t="shared" si="41"/>
        <v>FY2005Q4</v>
      </c>
    </row>
    <row r="104" spans="1:21" x14ac:dyDescent="0.2">
      <c r="A104" t="str">
        <f t="shared" si="35"/>
        <v>20050413</v>
      </c>
      <c r="B104" s="2">
        <f t="shared" si="42"/>
        <v>38455</v>
      </c>
      <c r="C104" s="2" t="str">
        <f t="shared" si="36"/>
        <v>2005/04/13</v>
      </c>
      <c r="D104">
        <f t="shared" si="43"/>
        <v>4</v>
      </c>
      <c r="E104" t="str">
        <f t="shared" si="44"/>
        <v>Wednesday</v>
      </c>
      <c r="F104">
        <f t="shared" si="45"/>
        <v>13</v>
      </c>
      <c r="G104" s="3">
        <f t="shared" si="46"/>
        <v>103</v>
      </c>
      <c r="H104" t="str">
        <f t="shared" si="47"/>
        <v>Weekday</v>
      </c>
      <c r="I104">
        <f t="shared" si="31"/>
        <v>16</v>
      </c>
      <c r="J104" t="str">
        <f t="shared" si="48"/>
        <v>April</v>
      </c>
      <c r="K104">
        <f t="shared" si="49"/>
        <v>4</v>
      </c>
      <c r="L104" s="2" t="str">
        <f t="shared" si="32"/>
        <v>N</v>
      </c>
      <c r="M104">
        <f t="shared" si="50"/>
        <v>2</v>
      </c>
      <c r="N104">
        <f t="shared" si="51"/>
        <v>2005</v>
      </c>
      <c r="O104" t="str">
        <f t="shared" si="33"/>
        <v>2005-04</v>
      </c>
      <c r="P104" t="str">
        <f t="shared" si="37"/>
        <v>2005Q2</v>
      </c>
      <c r="Q104">
        <f t="shared" si="38"/>
        <v>10</v>
      </c>
      <c r="R104">
        <f t="shared" si="39"/>
        <v>4</v>
      </c>
      <c r="S104">
        <f t="shared" si="40"/>
        <v>2005</v>
      </c>
      <c r="T104" t="str">
        <f t="shared" si="52"/>
        <v>FY2005-10</v>
      </c>
      <c r="U104" t="str">
        <f t="shared" si="41"/>
        <v>FY2005Q4</v>
      </c>
    </row>
    <row r="105" spans="1:21" x14ac:dyDescent="0.2">
      <c r="A105" t="str">
        <f t="shared" si="35"/>
        <v>20050414</v>
      </c>
      <c r="B105" s="2">
        <f t="shared" si="42"/>
        <v>38456</v>
      </c>
      <c r="C105" s="2" t="str">
        <f t="shared" si="36"/>
        <v>2005/04/14</v>
      </c>
      <c r="D105">
        <f t="shared" si="43"/>
        <v>5</v>
      </c>
      <c r="E105" t="str">
        <f t="shared" si="44"/>
        <v>Thursday</v>
      </c>
      <c r="F105">
        <f t="shared" si="45"/>
        <v>14</v>
      </c>
      <c r="G105" s="3">
        <f t="shared" si="46"/>
        <v>104</v>
      </c>
      <c r="H105" t="str">
        <f t="shared" si="47"/>
        <v>Weekday</v>
      </c>
      <c r="I105">
        <f t="shared" si="31"/>
        <v>16</v>
      </c>
      <c r="J105" t="str">
        <f t="shared" si="48"/>
        <v>April</v>
      </c>
      <c r="K105">
        <f t="shared" si="49"/>
        <v>4</v>
      </c>
      <c r="L105" s="2" t="str">
        <f t="shared" si="32"/>
        <v>N</v>
      </c>
      <c r="M105">
        <f t="shared" si="50"/>
        <v>2</v>
      </c>
      <c r="N105">
        <f t="shared" si="51"/>
        <v>2005</v>
      </c>
      <c r="O105" t="str">
        <f t="shared" si="33"/>
        <v>2005-04</v>
      </c>
      <c r="P105" t="str">
        <f t="shared" si="37"/>
        <v>2005Q2</v>
      </c>
      <c r="Q105">
        <f t="shared" si="38"/>
        <v>10</v>
      </c>
      <c r="R105">
        <f t="shared" si="39"/>
        <v>4</v>
      </c>
      <c r="S105">
        <f t="shared" si="40"/>
        <v>2005</v>
      </c>
      <c r="T105" t="str">
        <f t="shared" si="52"/>
        <v>FY2005-10</v>
      </c>
      <c r="U105" t="str">
        <f t="shared" si="41"/>
        <v>FY2005Q4</v>
      </c>
    </row>
    <row r="106" spans="1:21" x14ac:dyDescent="0.2">
      <c r="A106" t="str">
        <f t="shared" si="35"/>
        <v>20050415</v>
      </c>
      <c r="B106" s="2">
        <f t="shared" si="42"/>
        <v>38457</v>
      </c>
      <c r="C106" s="2" t="str">
        <f t="shared" si="36"/>
        <v>2005/04/15</v>
      </c>
      <c r="D106">
        <f t="shared" si="43"/>
        <v>6</v>
      </c>
      <c r="E106" t="str">
        <f t="shared" si="44"/>
        <v>Friday</v>
      </c>
      <c r="F106">
        <f t="shared" si="45"/>
        <v>15</v>
      </c>
      <c r="G106" s="3">
        <f t="shared" si="46"/>
        <v>105</v>
      </c>
      <c r="H106" t="str">
        <f t="shared" si="47"/>
        <v>Weekend</v>
      </c>
      <c r="I106">
        <f t="shared" si="31"/>
        <v>16</v>
      </c>
      <c r="J106" t="str">
        <f t="shared" si="48"/>
        <v>April</v>
      </c>
      <c r="K106">
        <f t="shared" si="49"/>
        <v>4</v>
      </c>
      <c r="L106" s="2" t="str">
        <f t="shared" si="32"/>
        <v>N</v>
      </c>
      <c r="M106">
        <f t="shared" si="50"/>
        <v>2</v>
      </c>
      <c r="N106">
        <f t="shared" si="51"/>
        <v>2005</v>
      </c>
      <c r="O106" t="str">
        <f t="shared" si="33"/>
        <v>2005-04</v>
      </c>
      <c r="P106" t="str">
        <f t="shared" si="37"/>
        <v>2005Q2</v>
      </c>
      <c r="Q106">
        <f t="shared" si="38"/>
        <v>10</v>
      </c>
      <c r="R106">
        <f t="shared" si="39"/>
        <v>4</v>
      </c>
      <c r="S106">
        <f t="shared" si="40"/>
        <v>2005</v>
      </c>
      <c r="T106" t="str">
        <f t="shared" si="52"/>
        <v>FY2005-10</v>
      </c>
      <c r="U106" t="str">
        <f t="shared" si="41"/>
        <v>FY2005Q4</v>
      </c>
    </row>
    <row r="107" spans="1:21" x14ac:dyDescent="0.2">
      <c r="A107" t="str">
        <f t="shared" si="35"/>
        <v>20050416</v>
      </c>
      <c r="B107" s="2">
        <f t="shared" si="42"/>
        <v>38458</v>
      </c>
      <c r="C107" s="2" t="str">
        <f t="shared" si="36"/>
        <v>2005/04/16</v>
      </c>
      <c r="D107">
        <f t="shared" si="43"/>
        <v>7</v>
      </c>
      <c r="E107" t="str">
        <f t="shared" si="44"/>
        <v>Saturday</v>
      </c>
      <c r="F107">
        <f t="shared" si="45"/>
        <v>16</v>
      </c>
      <c r="G107" s="3">
        <f t="shared" si="46"/>
        <v>106</v>
      </c>
      <c r="H107" t="str">
        <f t="shared" si="47"/>
        <v>Weekend</v>
      </c>
      <c r="I107">
        <f t="shared" si="31"/>
        <v>16</v>
      </c>
      <c r="J107" t="str">
        <f t="shared" si="48"/>
        <v>April</v>
      </c>
      <c r="K107">
        <f t="shared" si="49"/>
        <v>4</v>
      </c>
      <c r="L107" s="2" t="str">
        <f t="shared" si="32"/>
        <v>N</v>
      </c>
      <c r="M107">
        <f t="shared" si="50"/>
        <v>2</v>
      </c>
      <c r="N107">
        <f t="shared" si="51"/>
        <v>2005</v>
      </c>
      <c r="O107" t="str">
        <f t="shared" si="33"/>
        <v>2005-04</v>
      </c>
      <c r="P107" t="str">
        <f t="shared" si="37"/>
        <v>2005Q2</v>
      </c>
      <c r="Q107">
        <f t="shared" si="38"/>
        <v>10</v>
      </c>
      <c r="R107">
        <f t="shared" si="39"/>
        <v>4</v>
      </c>
      <c r="S107">
        <f t="shared" si="40"/>
        <v>2005</v>
      </c>
      <c r="T107" t="str">
        <f t="shared" si="52"/>
        <v>FY2005-10</v>
      </c>
      <c r="U107" t="str">
        <f t="shared" si="41"/>
        <v>FY2005Q4</v>
      </c>
    </row>
    <row r="108" spans="1:21" x14ac:dyDescent="0.2">
      <c r="A108" t="str">
        <f t="shared" si="35"/>
        <v>20050417</v>
      </c>
      <c r="B108" s="2">
        <f t="shared" si="42"/>
        <v>38459</v>
      </c>
      <c r="C108" s="2" t="str">
        <f t="shared" si="36"/>
        <v>2005/04/17</v>
      </c>
      <c r="D108">
        <f t="shared" si="43"/>
        <v>1</v>
      </c>
      <c r="E108" t="str">
        <f t="shared" si="44"/>
        <v>Sunday</v>
      </c>
      <c r="F108">
        <f t="shared" si="45"/>
        <v>17</v>
      </c>
      <c r="G108" s="3">
        <f t="shared" si="46"/>
        <v>107</v>
      </c>
      <c r="H108" t="str">
        <f t="shared" si="47"/>
        <v>Weekday</v>
      </c>
      <c r="I108">
        <f t="shared" si="31"/>
        <v>17</v>
      </c>
      <c r="J108" t="str">
        <f t="shared" si="48"/>
        <v>April</v>
      </c>
      <c r="K108">
        <f t="shared" si="49"/>
        <v>4</v>
      </c>
      <c r="L108" s="2" t="str">
        <f t="shared" si="32"/>
        <v>N</v>
      </c>
      <c r="M108">
        <f t="shared" si="50"/>
        <v>2</v>
      </c>
      <c r="N108">
        <f t="shared" si="51"/>
        <v>2005</v>
      </c>
      <c r="O108" t="str">
        <f t="shared" si="33"/>
        <v>2005-04</v>
      </c>
      <c r="P108" t="str">
        <f t="shared" si="37"/>
        <v>2005Q2</v>
      </c>
      <c r="Q108">
        <f t="shared" si="38"/>
        <v>10</v>
      </c>
      <c r="R108">
        <f t="shared" si="39"/>
        <v>4</v>
      </c>
      <c r="S108">
        <f t="shared" si="40"/>
        <v>2005</v>
      </c>
      <c r="T108" t="str">
        <f t="shared" si="52"/>
        <v>FY2005-10</v>
      </c>
      <c r="U108" t="str">
        <f t="shared" si="41"/>
        <v>FY2005Q4</v>
      </c>
    </row>
    <row r="109" spans="1:21" x14ac:dyDescent="0.2">
      <c r="A109" t="str">
        <f t="shared" si="35"/>
        <v>20050418</v>
      </c>
      <c r="B109" s="2">
        <f t="shared" si="42"/>
        <v>38460</v>
      </c>
      <c r="C109" s="2" t="str">
        <f t="shared" si="36"/>
        <v>2005/04/18</v>
      </c>
      <c r="D109">
        <f t="shared" si="43"/>
        <v>2</v>
      </c>
      <c r="E109" t="str">
        <f t="shared" si="44"/>
        <v>Monday</v>
      </c>
      <c r="F109">
        <f t="shared" si="45"/>
        <v>18</v>
      </c>
      <c r="G109" s="3">
        <f t="shared" si="46"/>
        <v>108</v>
      </c>
      <c r="H109" t="str">
        <f t="shared" si="47"/>
        <v>Weekday</v>
      </c>
      <c r="I109">
        <f t="shared" si="31"/>
        <v>17</v>
      </c>
      <c r="J109" t="str">
        <f t="shared" si="48"/>
        <v>April</v>
      </c>
      <c r="K109">
        <f t="shared" si="49"/>
        <v>4</v>
      </c>
      <c r="L109" s="2" t="str">
        <f t="shared" si="32"/>
        <v>N</v>
      </c>
      <c r="M109">
        <f t="shared" si="50"/>
        <v>2</v>
      </c>
      <c r="N109">
        <f t="shared" si="51"/>
        <v>2005</v>
      </c>
      <c r="O109" t="str">
        <f t="shared" si="33"/>
        <v>2005-04</v>
      </c>
      <c r="P109" t="str">
        <f t="shared" si="37"/>
        <v>2005Q2</v>
      </c>
      <c r="Q109">
        <f t="shared" si="38"/>
        <v>10</v>
      </c>
      <c r="R109">
        <f t="shared" si="39"/>
        <v>4</v>
      </c>
      <c r="S109">
        <f t="shared" si="40"/>
        <v>2005</v>
      </c>
      <c r="T109" t="str">
        <f t="shared" si="52"/>
        <v>FY2005-10</v>
      </c>
      <c r="U109" t="str">
        <f t="shared" si="41"/>
        <v>FY2005Q4</v>
      </c>
    </row>
    <row r="110" spans="1:21" x14ac:dyDescent="0.2">
      <c r="A110" t="str">
        <f t="shared" si="35"/>
        <v>20050419</v>
      </c>
      <c r="B110" s="2">
        <f t="shared" si="42"/>
        <v>38461</v>
      </c>
      <c r="C110" s="2" t="str">
        <f t="shared" si="36"/>
        <v>2005/04/19</v>
      </c>
      <c r="D110">
        <f t="shared" si="43"/>
        <v>3</v>
      </c>
      <c r="E110" t="str">
        <f t="shared" si="44"/>
        <v>Tuesday</v>
      </c>
      <c r="F110">
        <f t="shared" si="45"/>
        <v>19</v>
      </c>
      <c r="G110" s="3">
        <f t="shared" si="46"/>
        <v>109</v>
      </c>
      <c r="H110" t="str">
        <f t="shared" si="47"/>
        <v>Weekday</v>
      </c>
      <c r="I110">
        <f t="shared" si="31"/>
        <v>17</v>
      </c>
      <c r="J110" t="str">
        <f t="shared" si="48"/>
        <v>April</v>
      </c>
      <c r="K110">
        <f t="shared" si="49"/>
        <v>4</v>
      </c>
      <c r="L110" s="2" t="str">
        <f t="shared" si="32"/>
        <v>N</v>
      </c>
      <c r="M110">
        <f t="shared" si="50"/>
        <v>2</v>
      </c>
      <c r="N110">
        <f t="shared" si="51"/>
        <v>2005</v>
      </c>
      <c r="O110" t="str">
        <f t="shared" si="33"/>
        <v>2005-04</v>
      </c>
      <c r="P110" t="str">
        <f t="shared" si="37"/>
        <v>2005Q2</v>
      </c>
      <c r="Q110">
        <f t="shared" si="38"/>
        <v>10</v>
      </c>
      <c r="R110">
        <f t="shared" si="39"/>
        <v>4</v>
      </c>
      <c r="S110">
        <f t="shared" si="40"/>
        <v>2005</v>
      </c>
      <c r="T110" t="str">
        <f t="shared" si="52"/>
        <v>FY2005-10</v>
      </c>
      <c r="U110" t="str">
        <f t="shared" si="41"/>
        <v>FY2005Q4</v>
      </c>
    </row>
    <row r="111" spans="1:21" x14ac:dyDescent="0.2">
      <c r="A111" t="str">
        <f t="shared" si="35"/>
        <v>20050420</v>
      </c>
      <c r="B111" s="2">
        <f t="shared" si="42"/>
        <v>38462</v>
      </c>
      <c r="C111" s="2" t="str">
        <f t="shared" si="36"/>
        <v>2005/04/20</v>
      </c>
      <c r="D111">
        <f t="shared" si="43"/>
        <v>4</v>
      </c>
      <c r="E111" t="str">
        <f t="shared" si="44"/>
        <v>Wednesday</v>
      </c>
      <c r="F111">
        <f t="shared" si="45"/>
        <v>20</v>
      </c>
      <c r="G111" s="3">
        <f t="shared" si="46"/>
        <v>110</v>
      </c>
      <c r="H111" t="str">
        <f t="shared" si="47"/>
        <v>Weekday</v>
      </c>
      <c r="I111">
        <f t="shared" si="31"/>
        <v>17</v>
      </c>
      <c r="J111" t="str">
        <f t="shared" si="48"/>
        <v>April</v>
      </c>
      <c r="K111">
        <f t="shared" si="49"/>
        <v>4</v>
      </c>
      <c r="L111" s="2" t="str">
        <f t="shared" si="32"/>
        <v>N</v>
      </c>
      <c r="M111">
        <f t="shared" si="50"/>
        <v>2</v>
      </c>
      <c r="N111">
        <f t="shared" si="51"/>
        <v>2005</v>
      </c>
      <c r="O111" t="str">
        <f t="shared" si="33"/>
        <v>2005-04</v>
      </c>
      <c r="P111" t="str">
        <f t="shared" si="37"/>
        <v>2005Q2</v>
      </c>
      <c r="Q111">
        <f t="shared" si="38"/>
        <v>10</v>
      </c>
      <c r="R111">
        <f t="shared" si="39"/>
        <v>4</v>
      </c>
      <c r="S111">
        <f t="shared" si="40"/>
        <v>2005</v>
      </c>
      <c r="T111" t="str">
        <f t="shared" si="52"/>
        <v>FY2005-10</v>
      </c>
      <c r="U111" t="str">
        <f t="shared" si="41"/>
        <v>FY2005Q4</v>
      </c>
    </row>
    <row r="112" spans="1:21" x14ac:dyDescent="0.2">
      <c r="A112" t="str">
        <f t="shared" si="35"/>
        <v>20050421</v>
      </c>
      <c r="B112" s="2">
        <f t="shared" si="42"/>
        <v>38463</v>
      </c>
      <c r="C112" s="2" t="str">
        <f t="shared" si="36"/>
        <v>2005/04/21</v>
      </c>
      <c r="D112">
        <f t="shared" si="43"/>
        <v>5</v>
      </c>
      <c r="E112" t="str">
        <f t="shared" si="44"/>
        <v>Thursday</v>
      </c>
      <c r="F112">
        <f t="shared" si="45"/>
        <v>21</v>
      </c>
      <c r="G112" s="3">
        <f t="shared" si="46"/>
        <v>111</v>
      </c>
      <c r="H112" t="str">
        <f t="shared" si="47"/>
        <v>Weekday</v>
      </c>
      <c r="I112">
        <f t="shared" si="31"/>
        <v>17</v>
      </c>
      <c r="J112" t="str">
        <f t="shared" si="48"/>
        <v>April</v>
      </c>
      <c r="K112">
        <f t="shared" si="49"/>
        <v>4</v>
      </c>
      <c r="L112" s="2" t="str">
        <f t="shared" si="32"/>
        <v>N</v>
      </c>
      <c r="M112">
        <f t="shared" si="50"/>
        <v>2</v>
      </c>
      <c r="N112">
        <f t="shared" si="51"/>
        <v>2005</v>
      </c>
      <c r="O112" t="str">
        <f t="shared" si="33"/>
        <v>2005-04</v>
      </c>
      <c r="P112" t="str">
        <f t="shared" si="37"/>
        <v>2005Q2</v>
      </c>
      <c r="Q112">
        <f t="shared" si="38"/>
        <v>10</v>
      </c>
      <c r="R112">
        <f t="shared" si="39"/>
        <v>4</v>
      </c>
      <c r="S112">
        <f t="shared" si="40"/>
        <v>2005</v>
      </c>
      <c r="T112" t="str">
        <f t="shared" si="52"/>
        <v>FY2005-10</v>
      </c>
      <c r="U112" t="str">
        <f t="shared" si="41"/>
        <v>FY2005Q4</v>
      </c>
    </row>
    <row r="113" spans="1:21" x14ac:dyDescent="0.2">
      <c r="A113" t="str">
        <f t="shared" si="35"/>
        <v>20050422</v>
      </c>
      <c r="B113" s="2">
        <f t="shared" si="42"/>
        <v>38464</v>
      </c>
      <c r="C113" s="2" t="str">
        <f t="shared" si="36"/>
        <v>2005/04/22</v>
      </c>
      <c r="D113">
        <f t="shared" si="43"/>
        <v>6</v>
      </c>
      <c r="E113" t="str">
        <f t="shared" si="44"/>
        <v>Friday</v>
      </c>
      <c r="F113">
        <f t="shared" si="45"/>
        <v>22</v>
      </c>
      <c r="G113" s="3">
        <f t="shared" si="46"/>
        <v>112</v>
      </c>
      <c r="H113" t="str">
        <f t="shared" si="47"/>
        <v>Weekend</v>
      </c>
      <c r="I113">
        <f t="shared" si="31"/>
        <v>17</v>
      </c>
      <c r="J113" t="str">
        <f t="shared" si="48"/>
        <v>April</v>
      </c>
      <c r="K113">
        <f t="shared" si="49"/>
        <v>4</v>
      </c>
      <c r="L113" s="2" t="str">
        <f t="shared" si="32"/>
        <v>N</v>
      </c>
      <c r="M113">
        <f t="shared" si="50"/>
        <v>2</v>
      </c>
      <c r="N113">
        <f t="shared" si="51"/>
        <v>2005</v>
      </c>
      <c r="O113" t="str">
        <f t="shared" si="33"/>
        <v>2005-04</v>
      </c>
      <c r="P113" t="str">
        <f t="shared" si="37"/>
        <v>2005Q2</v>
      </c>
      <c r="Q113">
        <f t="shared" si="38"/>
        <v>10</v>
      </c>
      <c r="R113">
        <f t="shared" si="39"/>
        <v>4</v>
      </c>
      <c r="S113">
        <f t="shared" si="40"/>
        <v>2005</v>
      </c>
      <c r="T113" t="str">
        <f t="shared" si="52"/>
        <v>FY2005-10</v>
      </c>
      <c r="U113" t="str">
        <f t="shared" si="41"/>
        <v>FY2005Q4</v>
      </c>
    </row>
    <row r="114" spans="1:21" x14ac:dyDescent="0.2">
      <c r="A114" t="str">
        <f t="shared" si="35"/>
        <v>20050423</v>
      </c>
      <c r="B114" s="2">
        <f t="shared" si="42"/>
        <v>38465</v>
      </c>
      <c r="C114" s="2" t="str">
        <f t="shared" si="36"/>
        <v>2005/04/23</v>
      </c>
      <c r="D114">
        <f t="shared" si="43"/>
        <v>7</v>
      </c>
      <c r="E114" t="str">
        <f t="shared" si="44"/>
        <v>Saturday</v>
      </c>
      <c r="F114">
        <f t="shared" si="45"/>
        <v>23</v>
      </c>
      <c r="G114" s="3">
        <f t="shared" si="46"/>
        <v>113</v>
      </c>
      <c r="H114" t="str">
        <f t="shared" si="47"/>
        <v>Weekend</v>
      </c>
      <c r="I114">
        <f t="shared" si="31"/>
        <v>17</v>
      </c>
      <c r="J114" t="str">
        <f t="shared" si="48"/>
        <v>April</v>
      </c>
      <c r="K114">
        <f t="shared" si="49"/>
        <v>4</v>
      </c>
      <c r="L114" s="2" t="str">
        <f t="shared" si="32"/>
        <v>N</v>
      </c>
      <c r="M114">
        <f t="shared" si="50"/>
        <v>2</v>
      </c>
      <c r="N114">
        <f t="shared" si="51"/>
        <v>2005</v>
      </c>
      <c r="O114" t="str">
        <f t="shared" si="33"/>
        <v>2005-04</v>
      </c>
      <c r="P114" t="str">
        <f t="shared" si="37"/>
        <v>2005Q2</v>
      </c>
      <c r="Q114">
        <f t="shared" si="38"/>
        <v>10</v>
      </c>
      <c r="R114">
        <f t="shared" si="39"/>
        <v>4</v>
      </c>
      <c r="S114">
        <f t="shared" si="40"/>
        <v>2005</v>
      </c>
      <c r="T114" t="str">
        <f t="shared" si="52"/>
        <v>FY2005-10</v>
      </c>
      <c r="U114" t="str">
        <f t="shared" si="41"/>
        <v>FY2005Q4</v>
      </c>
    </row>
    <row r="115" spans="1:21" x14ac:dyDescent="0.2">
      <c r="A115" t="str">
        <f t="shared" si="35"/>
        <v>20050424</v>
      </c>
      <c r="B115" s="2">
        <f t="shared" si="42"/>
        <v>38466</v>
      </c>
      <c r="C115" s="2" t="str">
        <f t="shared" si="36"/>
        <v>2005/04/24</v>
      </c>
      <c r="D115">
        <f t="shared" si="43"/>
        <v>1</v>
      </c>
      <c r="E115" t="str">
        <f t="shared" si="44"/>
        <v>Sunday</v>
      </c>
      <c r="F115">
        <f t="shared" si="45"/>
        <v>24</v>
      </c>
      <c r="G115" s="3">
        <f t="shared" si="46"/>
        <v>114</v>
      </c>
      <c r="H115" t="str">
        <f t="shared" si="47"/>
        <v>Weekday</v>
      </c>
      <c r="I115">
        <f t="shared" si="31"/>
        <v>18</v>
      </c>
      <c r="J115" t="str">
        <f t="shared" si="48"/>
        <v>April</v>
      </c>
      <c r="K115">
        <f t="shared" si="49"/>
        <v>4</v>
      </c>
      <c r="L115" s="2" t="str">
        <f t="shared" si="32"/>
        <v>N</v>
      </c>
      <c r="M115">
        <f t="shared" si="50"/>
        <v>2</v>
      </c>
      <c r="N115">
        <f t="shared" si="51"/>
        <v>2005</v>
      </c>
      <c r="O115" t="str">
        <f t="shared" si="33"/>
        <v>2005-04</v>
      </c>
      <c r="P115" t="str">
        <f t="shared" si="37"/>
        <v>2005Q2</v>
      </c>
      <c r="Q115">
        <f t="shared" si="38"/>
        <v>10</v>
      </c>
      <c r="R115">
        <f t="shared" si="39"/>
        <v>4</v>
      </c>
      <c r="S115">
        <f t="shared" si="40"/>
        <v>2005</v>
      </c>
      <c r="T115" t="str">
        <f t="shared" si="52"/>
        <v>FY2005-10</v>
      </c>
      <c r="U115" t="str">
        <f t="shared" si="41"/>
        <v>FY2005Q4</v>
      </c>
    </row>
    <row r="116" spans="1:21" x14ac:dyDescent="0.2">
      <c r="A116" t="str">
        <f t="shared" si="35"/>
        <v>20050425</v>
      </c>
      <c r="B116" s="2">
        <f t="shared" si="42"/>
        <v>38467</v>
      </c>
      <c r="C116" s="2" t="str">
        <f t="shared" si="36"/>
        <v>2005/04/25</v>
      </c>
      <c r="D116">
        <f t="shared" si="43"/>
        <v>2</v>
      </c>
      <c r="E116" t="str">
        <f t="shared" si="44"/>
        <v>Monday</v>
      </c>
      <c r="F116">
        <f t="shared" si="45"/>
        <v>25</v>
      </c>
      <c r="G116" s="3">
        <f t="shared" si="46"/>
        <v>115</v>
      </c>
      <c r="H116" t="str">
        <f t="shared" si="47"/>
        <v>Weekday</v>
      </c>
      <c r="I116">
        <f t="shared" si="31"/>
        <v>18</v>
      </c>
      <c r="J116" t="str">
        <f t="shared" si="48"/>
        <v>April</v>
      </c>
      <c r="K116">
        <f t="shared" si="49"/>
        <v>4</v>
      </c>
      <c r="L116" s="2" t="str">
        <f t="shared" si="32"/>
        <v>N</v>
      </c>
      <c r="M116">
        <f t="shared" si="50"/>
        <v>2</v>
      </c>
      <c r="N116">
        <f t="shared" si="51"/>
        <v>2005</v>
      </c>
      <c r="O116" t="str">
        <f t="shared" si="33"/>
        <v>2005-04</v>
      </c>
      <c r="P116" t="str">
        <f t="shared" si="37"/>
        <v>2005Q2</v>
      </c>
      <c r="Q116">
        <f t="shared" si="38"/>
        <v>10</v>
      </c>
      <c r="R116">
        <f t="shared" si="39"/>
        <v>4</v>
      </c>
      <c r="S116">
        <f t="shared" si="40"/>
        <v>2005</v>
      </c>
      <c r="T116" t="str">
        <f t="shared" si="52"/>
        <v>FY2005-10</v>
      </c>
      <c r="U116" t="str">
        <f t="shared" si="41"/>
        <v>FY2005Q4</v>
      </c>
    </row>
    <row r="117" spans="1:21" x14ac:dyDescent="0.2">
      <c r="A117" t="str">
        <f t="shared" si="35"/>
        <v>20050426</v>
      </c>
      <c r="B117" s="2">
        <f t="shared" si="42"/>
        <v>38468</v>
      </c>
      <c r="C117" s="2" t="str">
        <f t="shared" si="36"/>
        <v>2005/04/26</v>
      </c>
      <c r="D117">
        <f t="shared" si="43"/>
        <v>3</v>
      </c>
      <c r="E117" t="str">
        <f t="shared" si="44"/>
        <v>Tuesday</v>
      </c>
      <c r="F117">
        <f t="shared" si="45"/>
        <v>26</v>
      </c>
      <c r="G117" s="3">
        <f t="shared" si="46"/>
        <v>116</v>
      </c>
      <c r="H117" t="str">
        <f t="shared" si="47"/>
        <v>Weekday</v>
      </c>
      <c r="I117">
        <f t="shared" si="31"/>
        <v>18</v>
      </c>
      <c r="J117" t="str">
        <f t="shared" si="48"/>
        <v>April</v>
      </c>
      <c r="K117">
        <f t="shared" si="49"/>
        <v>4</v>
      </c>
      <c r="L117" s="2" t="str">
        <f t="shared" si="32"/>
        <v>N</v>
      </c>
      <c r="M117">
        <f t="shared" si="50"/>
        <v>2</v>
      </c>
      <c r="N117">
        <f t="shared" si="51"/>
        <v>2005</v>
      </c>
      <c r="O117" t="str">
        <f t="shared" si="33"/>
        <v>2005-04</v>
      </c>
      <c r="P117" t="str">
        <f t="shared" si="37"/>
        <v>2005Q2</v>
      </c>
      <c r="Q117">
        <f t="shared" si="38"/>
        <v>10</v>
      </c>
      <c r="R117">
        <f t="shared" si="39"/>
        <v>4</v>
      </c>
      <c r="S117">
        <f t="shared" si="40"/>
        <v>2005</v>
      </c>
      <c r="T117" t="str">
        <f t="shared" si="52"/>
        <v>FY2005-10</v>
      </c>
      <c r="U117" t="str">
        <f t="shared" si="41"/>
        <v>FY2005Q4</v>
      </c>
    </row>
    <row r="118" spans="1:21" x14ac:dyDescent="0.2">
      <c r="A118" t="str">
        <f t="shared" si="35"/>
        <v>20050427</v>
      </c>
      <c r="B118" s="2">
        <f t="shared" si="42"/>
        <v>38469</v>
      </c>
      <c r="C118" s="2" t="str">
        <f t="shared" si="36"/>
        <v>2005/04/27</v>
      </c>
      <c r="D118">
        <f t="shared" si="43"/>
        <v>4</v>
      </c>
      <c r="E118" t="str">
        <f t="shared" si="44"/>
        <v>Wednesday</v>
      </c>
      <c r="F118">
        <f t="shared" si="45"/>
        <v>27</v>
      </c>
      <c r="G118" s="3">
        <f t="shared" si="46"/>
        <v>117</v>
      </c>
      <c r="H118" t="str">
        <f t="shared" si="47"/>
        <v>Weekday</v>
      </c>
      <c r="I118">
        <f t="shared" si="31"/>
        <v>18</v>
      </c>
      <c r="J118" t="str">
        <f t="shared" si="48"/>
        <v>April</v>
      </c>
      <c r="K118">
        <f t="shared" si="49"/>
        <v>4</v>
      </c>
      <c r="L118" s="2" t="str">
        <f t="shared" si="32"/>
        <v>N</v>
      </c>
      <c r="M118">
        <f t="shared" si="50"/>
        <v>2</v>
      </c>
      <c r="N118">
        <f t="shared" si="51"/>
        <v>2005</v>
      </c>
      <c r="O118" t="str">
        <f t="shared" si="33"/>
        <v>2005-04</v>
      </c>
      <c r="P118" t="str">
        <f t="shared" si="37"/>
        <v>2005Q2</v>
      </c>
      <c r="Q118">
        <f t="shared" si="38"/>
        <v>10</v>
      </c>
      <c r="R118">
        <f t="shared" si="39"/>
        <v>4</v>
      </c>
      <c r="S118">
        <f t="shared" si="40"/>
        <v>2005</v>
      </c>
      <c r="T118" t="str">
        <f t="shared" si="52"/>
        <v>FY2005-10</v>
      </c>
      <c r="U118" t="str">
        <f t="shared" si="41"/>
        <v>FY2005Q4</v>
      </c>
    </row>
    <row r="119" spans="1:21" x14ac:dyDescent="0.2">
      <c r="A119" t="str">
        <f t="shared" si="35"/>
        <v>20050428</v>
      </c>
      <c r="B119" s="2">
        <f t="shared" si="42"/>
        <v>38470</v>
      </c>
      <c r="C119" s="2" t="str">
        <f t="shared" si="36"/>
        <v>2005/04/28</v>
      </c>
      <c r="D119">
        <f t="shared" si="43"/>
        <v>5</v>
      </c>
      <c r="E119" t="str">
        <f t="shared" si="44"/>
        <v>Thursday</v>
      </c>
      <c r="F119">
        <f t="shared" si="45"/>
        <v>28</v>
      </c>
      <c r="G119" s="3">
        <f t="shared" si="46"/>
        <v>118</v>
      </c>
      <c r="H119" t="str">
        <f t="shared" si="47"/>
        <v>Weekday</v>
      </c>
      <c r="I119">
        <f t="shared" si="31"/>
        <v>18</v>
      </c>
      <c r="J119" t="str">
        <f t="shared" si="48"/>
        <v>April</v>
      </c>
      <c r="K119">
        <f t="shared" si="49"/>
        <v>4</v>
      </c>
      <c r="L119" s="2" t="str">
        <f t="shared" si="32"/>
        <v>N</v>
      </c>
      <c r="M119">
        <f t="shared" si="50"/>
        <v>2</v>
      </c>
      <c r="N119">
        <f t="shared" si="51"/>
        <v>2005</v>
      </c>
      <c r="O119" t="str">
        <f t="shared" si="33"/>
        <v>2005-04</v>
      </c>
      <c r="P119" t="str">
        <f t="shared" si="37"/>
        <v>2005Q2</v>
      </c>
      <c r="Q119">
        <f t="shared" si="38"/>
        <v>10</v>
      </c>
      <c r="R119">
        <f t="shared" si="39"/>
        <v>4</v>
      </c>
      <c r="S119">
        <f t="shared" si="40"/>
        <v>2005</v>
      </c>
      <c r="T119" t="str">
        <f t="shared" si="52"/>
        <v>FY2005-10</v>
      </c>
      <c r="U119" t="str">
        <f t="shared" si="41"/>
        <v>FY2005Q4</v>
      </c>
    </row>
    <row r="120" spans="1:21" x14ac:dyDescent="0.2">
      <c r="A120" t="str">
        <f t="shared" si="35"/>
        <v>20050429</v>
      </c>
      <c r="B120" s="2">
        <f t="shared" si="42"/>
        <v>38471</v>
      </c>
      <c r="C120" s="2" t="str">
        <f t="shared" si="36"/>
        <v>2005/04/29</v>
      </c>
      <c r="D120">
        <f t="shared" si="43"/>
        <v>6</v>
      </c>
      <c r="E120" t="str">
        <f t="shared" si="44"/>
        <v>Friday</v>
      </c>
      <c r="F120">
        <f t="shared" si="45"/>
        <v>29</v>
      </c>
      <c r="G120" s="3">
        <f t="shared" si="46"/>
        <v>119</v>
      </c>
      <c r="H120" t="str">
        <f t="shared" si="47"/>
        <v>Weekend</v>
      </c>
      <c r="I120">
        <f t="shared" si="31"/>
        <v>18</v>
      </c>
      <c r="J120" t="str">
        <f t="shared" si="48"/>
        <v>April</v>
      </c>
      <c r="K120">
        <f t="shared" si="49"/>
        <v>4</v>
      </c>
      <c r="L120" s="2" t="str">
        <f t="shared" si="32"/>
        <v>N</v>
      </c>
      <c r="M120">
        <f t="shared" si="50"/>
        <v>2</v>
      </c>
      <c r="N120">
        <f t="shared" si="51"/>
        <v>2005</v>
      </c>
      <c r="O120" t="str">
        <f t="shared" si="33"/>
        <v>2005-04</v>
      </c>
      <c r="P120" t="str">
        <f t="shared" si="37"/>
        <v>2005Q2</v>
      </c>
      <c r="Q120">
        <f t="shared" si="38"/>
        <v>10</v>
      </c>
      <c r="R120">
        <f t="shared" si="39"/>
        <v>4</v>
      </c>
      <c r="S120">
        <f t="shared" si="40"/>
        <v>2005</v>
      </c>
      <c r="T120" t="str">
        <f t="shared" si="52"/>
        <v>FY2005-10</v>
      </c>
      <c r="U120" t="str">
        <f t="shared" si="41"/>
        <v>FY2005Q4</v>
      </c>
    </row>
    <row r="121" spans="1:21" x14ac:dyDescent="0.2">
      <c r="A121" t="str">
        <f t="shared" si="35"/>
        <v>20050430</v>
      </c>
      <c r="B121" s="2">
        <f t="shared" si="42"/>
        <v>38472</v>
      </c>
      <c r="C121" s="2" t="str">
        <f t="shared" si="36"/>
        <v>2005/04/30</v>
      </c>
      <c r="D121">
        <f t="shared" si="43"/>
        <v>7</v>
      </c>
      <c r="E121" t="str">
        <f t="shared" si="44"/>
        <v>Saturday</v>
      </c>
      <c r="F121">
        <f t="shared" si="45"/>
        <v>30</v>
      </c>
      <c r="G121" s="3">
        <f t="shared" si="46"/>
        <v>120</v>
      </c>
      <c r="H121" t="str">
        <f t="shared" si="47"/>
        <v>Weekend</v>
      </c>
      <c r="I121">
        <f t="shared" si="31"/>
        <v>18</v>
      </c>
      <c r="J121" t="str">
        <f t="shared" si="48"/>
        <v>April</v>
      </c>
      <c r="K121">
        <f t="shared" si="49"/>
        <v>4</v>
      </c>
      <c r="L121" s="2" t="str">
        <f t="shared" si="32"/>
        <v>Y</v>
      </c>
      <c r="M121">
        <f t="shared" si="50"/>
        <v>2</v>
      </c>
      <c r="N121">
        <f t="shared" si="51"/>
        <v>2005</v>
      </c>
      <c r="O121" t="str">
        <f t="shared" si="33"/>
        <v>2005-04</v>
      </c>
      <c r="P121" t="str">
        <f t="shared" si="37"/>
        <v>2005Q2</v>
      </c>
      <c r="Q121">
        <f t="shared" si="38"/>
        <v>10</v>
      </c>
      <c r="R121">
        <f t="shared" si="39"/>
        <v>4</v>
      </c>
      <c r="S121">
        <f t="shared" si="40"/>
        <v>2005</v>
      </c>
      <c r="T121" t="str">
        <f t="shared" si="52"/>
        <v>FY2005-10</v>
      </c>
      <c r="U121" t="str">
        <f t="shared" si="41"/>
        <v>FY2005Q4</v>
      </c>
    </row>
    <row r="122" spans="1:21" x14ac:dyDescent="0.2">
      <c r="A122" t="str">
        <f t="shared" si="35"/>
        <v>20050501</v>
      </c>
      <c r="B122" s="2">
        <f t="shared" si="42"/>
        <v>38473</v>
      </c>
      <c r="C122" s="2" t="str">
        <f t="shared" si="36"/>
        <v>2005/05/01</v>
      </c>
      <c r="D122">
        <f t="shared" si="43"/>
        <v>1</v>
      </c>
      <c r="E122" t="str">
        <f t="shared" si="44"/>
        <v>Sunday</v>
      </c>
      <c r="F122">
        <f t="shared" si="45"/>
        <v>1</v>
      </c>
      <c r="G122" s="3">
        <f t="shared" si="46"/>
        <v>121</v>
      </c>
      <c r="H122" t="str">
        <f t="shared" si="47"/>
        <v>Weekday</v>
      </c>
      <c r="I122">
        <f t="shared" si="31"/>
        <v>19</v>
      </c>
      <c r="J122" t="str">
        <f t="shared" si="48"/>
        <v>May</v>
      </c>
      <c r="K122">
        <f t="shared" si="49"/>
        <v>5</v>
      </c>
      <c r="L122" s="2" t="str">
        <f t="shared" si="32"/>
        <v>N</v>
      </c>
      <c r="M122">
        <f t="shared" si="50"/>
        <v>2</v>
      </c>
      <c r="N122">
        <f t="shared" si="51"/>
        <v>2005</v>
      </c>
      <c r="O122" t="str">
        <f t="shared" si="33"/>
        <v>2005-05</v>
      </c>
      <c r="P122" t="str">
        <f t="shared" si="37"/>
        <v>2005Q2</v>
      </c>
      <c r="Q122">
        <f t="shared" si="38"/>
        <v>11</v>
      </c>
      <c r="R122">
        <f t="shared" si="39"/>
        <v>4</v>
      </c>
      <c r="S122">
        <f t="shared" si="40"/>
        <v>2005</v>
      </c>
      <c r="T122" t="str">
        <f t="shared" si="52"/>
        <v>FY2005-11</v>
      </c>
      <c r="U122" t="str">
        <f t="shared" si="41"/>
        <v>FY2005Q4</v>
      </c>
    </row>
    <row r="123" spans="1:21" x14ac:dyDescent="0.2">
      <c r="A123" t="str">
        <f t="shared" si="35"/>
        <v>20050502</v>
      </c>
      <c r="B123" s="2">
        <f t="shared" si="42"/>
        <v>38474</v>
      </c>
      <c r="C123" s="2" t="str">
        <f t="shared" si="36"/>
        <v>2005/05/02</v>
      </c>
      <c r="D123">
        <f t="shared" si="43"/>
        <v>2</v>
      </c>
      <c r="E123" t="str">
        <f t="shared" si="44"/>
        <v>Monday</v>
      </c>
      <c r="F123">
        <f t="shared" si="45"/>
        <v>2</v>
      </c>
      <c r="G123" s="3">
        <f t="shared" si="46"/>
        <v>122</v>
      </c>
      <c r="H123" t="str">
        <f t="shared" si="47"/>
        <v>Weekday</v>
      </c>
      <c r="I123">
        <f t="shared" si="31"/>
        <v>19</v>
      </c>
      <c r="J123" t="str">
        <f t="shared" si="48"/>
        <v>May</v>
      </c>
      <c r="K123">
        <f t="shared" si="49"/>
        <v>5</v>
      </c>
      <c r="L123" s="2" t="str">
        <f t="shared" si="32"/>
        <v>N</v>
      </c>
      <c r="M123">
        <f t="shared" si="50"/>
        <v>2</v>
      </c>
      <c r="N123">
        <f t="shared" si="51"/>
        <v>2005</v>
      </c>
      <c r="O123" t="str">
        <f t="shared" si="33"/>
        <v>2005-05</v>
      </c>
      <c r="P123" t="str">
        <f t="shared" si="37"/>
        <v>2005Q2</v>
      </c>
      <c r="Q123">
        <f t="shared" si="38"/>
        <v>11</v>
      </c>
      <c r="R123">
        <f t="shared" si="39"/>
        <v>4</v>
      </c>
      <c r="S123">
        <f t="shared" si="40"/>
        <v>2005</v>
      </c>
      <c r="T123" t="str">
        <f t="shared" si="52"/>
        <v>FY2005-11</v>
      </c>
      <c r="U123" t="str">
        <f t="shared" si="41"/>
        <v>FY2005Q4</v>
      </c>
    </row>
    <row r="124" spans="1:21" x14ac:dyDescent="0.2">
      <c r="A124" t="str">
        <f t="shared" si="35"/>
        <v>20050503</v>
      </c>
      <c r="B124" s="2">
        <f t="shared" si="42"/>
        <v>38475</v>
      </c>
      <c r="C124" s="2" t="str">
        <f t="shared" si="36"/>
        <v>2005/05/03</v>
      </c>
      <c r="D124">
        <f t="shared" si="43"/>
        <v>3</v>
      </c>
      <c r="E124" t="str">
        <f t="shared" si="44"/>
        <v>Tuesday</v>
      </c>
      <c r="F124">
        <f t="shared" si="45"/>
        <v>3</v>
      </c>
      <c r="G124" s="3">
        <f t="shared" si="46"/>
        <v>123</v>
      </c>
      <c r="H124" t="str">
        <f t="shared" si="47"/>
        <v>Weekday</v>
      </c>
      <c r="I124">
        <f t="shared" si="31"/>
        <v>19</v>
      </c>
      <c r="J124" t="str">
        <f t="shared" si="48"/>
        <v>May</v>
      </c>
      <c r="K124">
        <f t="shared" si="49"/>
        <v>5</v>
      </c>
      <c r="L124" s="2" t="str">
        <f t="shared" si="32"/>
        <v>N</v>
      </c>
      <c r="M124">
        <f t="shared" si="50"/>
        <v>2</v>
      </c>
      <c r="N124">
        <f t="shared" si="51"/>
        <v>2005</v>
      </c>
      <c r="O124" t="str">
        <f t="shared" si="33"/>
        <v>2005-05</v>
      </c>
      <c r="P124" t="str">
        <f t="shared" si="37"/>
        <v>2005Q2</v>
      </c>
      <c r="Q124">
        <f t="shared" si="38"/>
        <v>11</v>
      </c>
      <c r="R124">
        <f t="shared" si="39"/>
        <v>4</v>
      </c>
      <c r="S124">
        <f t="shared" si="40"/>
        <v>2005</v>
      </c>
      <c r="T124" t="str">
        <f t="shared" si="52"/>
        <v>FY2005-11</v>
      </c>
      <c r="U124" t="str">
        <f t="shared" si="41"/>
        <v>FY2005Q4</v>
      </c>
    </row>
    <row r="125" spans="1:21" x14ac:dyDescent="0.2">
      <c r="A125" t="str">
        <f t="shared" si="35"/>
        <v>20050504</v>
      </c>
      <c r="B125" s="2">
        <f t="shared" si="42"/>
        <v>38476</v>
      </c>
      <c r="C125" s="2" t="str">
        <f t="shared" si="36"/>
        <v>2005/05/04</v>
      </c>
      <c r="D125">
        <f t="shared" si="43"/>
        <v>4</v>
      </c>
      <c r="E125" t="str">
        <f t="shared" si="44"/>
        <v>Wednesday</v>
      </c>
      <c r="F125">
        <f t="shared" si="45"/>
        <v>4</v>
      </c>
      <c r="G125" s="3">
        <f t="shared" si="46"/>
        <v>124</v>
      </c>
      <c r="H125" t="str">
        <f t="shared" si="47"/>
        <v>Weekday</v>
      </c>
      <c r="I125">
        <f t="shared" si="31"/>
        <v>19</v>
      </c>
      <c r="J125" t="str">
        <f t="shared" si="48"/>
        <v>May</v>
      </c>
      <c r="K125">
        <f t="shared" si="49"/>
        <v>5</v>
      </c>
      <c r="L125" s="2" t="str">
        <f t="shared" si="32"/>
        <v>N</v>
      </c>
      <c r="M125">
        <f t="shared" si="50"/>
        <v>2</v>
      </c>
      <c r="N125">
        <f t="shared" si="51"/>
        <v>2005</v>
      </c>
      <c r="O125" t="str">
        <f t="shared" si="33"/>
        <v>2005-05</v>
      </c>
      <c r="P125" t="str">
        <f t="shared" si="37"/>
        <v>2005Q2</v>
      </c>
      <c r="Q125">
        <f t="shared" si="38"/>
        <v>11</v>
      </c>
      <c r="R125">
        <f t="shared" si="39"/>
        <v>4</v>
      </c>
      <c r="S125">
        <f t="shared" si="40"/>
        <v>2005</v>
      </c>
      <c r="T125" t="str">
        <f t="shared" si="52"/>
        <v>FY2005-11</v>
      </c>
      <c r="U125" t="str">
        <f t="shared" si="41"/>
        <v>FY2005Q4</v>
      </c>
    </row>
    <row r="126" spans="1:21" x14ac:dyDescent="0.2">
      <c r="A126" t="str">
        <f t="shared" si="35"/>
        <v>20050505</v>
      </c>
      <c r="B126" s="2">
        <f t="shared" si="42"/>
        <v>38477</v>
      </c>
      <c r="C126" s="2" t="str">
        <f t="shared" si="36"/>
        <v>2005/05/05</v>
      </c>
      <c r="D126">
        <f t="shared" si="43"/>
        <v>5</v>
      </c>
      <c r="E126" t="str">
        <f t="shared" si="44"/>
        <v>Thursday</v>
      </c>
      <c r="F126">
        <f t="shared" si="45"/>
        <v>5</v>
      </c>
      <c r="G126" s="3">
        <f t="shared" si="46"/>
        <v>125</v>
      </c>
      <c r="H126" t="str">
        <f t="shared" si="47"/>
        <v>Weekday</v>
      </c>
      <c r="I126">
        <f t="shared" si="31"/>
        <v>19</v>
      </c>
      <c r="J126" t="str">
        <f t="shared" si="48"/>
        <v>May</v>
      </c>
      <c r="K126">
        <f t="shared" si="49"/>
        <v>5</v>
      </c>
      <c r="L126" s="2" t="str">
        <f t="shared" si="32"/>
        <v>N</v>
      </c>
      <c r="M126">
        <f t="shared" si="50"/>
        <v>2</v>
      </c>
      <c r="N126">
        <f t="shared" si="51"/>
        <v>2005</v>
      </c>
      <c r="O126" t="str">
        <f t="shared" si="33"/>
        <v>2005-05</v>
      </c>
      <c r="P126" t="str">
        <f t="shared" si="37"/>
        <v>2005Q2</v>
      </c>
      <c r="Q126">
        <f t="shared" si="38"/>
        <v>11</v>
      </c>
      <c r="R126">
        <f t="shared" si="39"/>
        <v>4</v>
      </c>
      <c r="S126">
        <f t="shared" si="40"/>
        <v>2005</v>
      </c>
      <c r="T126" t="str">
        <f t="shared" si="52"/>
        <v>FY2005-11</v>
      </c>
      <c r="U126" t="str">
        <f t="shared" si="41"/>
        <v>FY2005Q4</v>
      </c>
    </row>
    <row r="127" spans="1:21" x14ac:dyDescent="0.2">
      <c r="A127" t="str">
        <f t="shared" si="35"/>
        <v>20050506</v>
      </c>
      <c r="B127" s="2">
        <f t="shared" si="42"/>
        <v>38478</v>
      </c>
      <c r="C127" s="2" t="str">
        <f t="shared" si="36"/>
        <v>2005/05/06</v>
      </c>
      <c r="D127">
        <f t="shared" si="43"/>
        <v>6</v>
      </c>
      <c r="E127" t="str">
        <f t="shared" si="44"/>
        <v>Friday</v>
      </c>
      <c r="F127">
        <f t="shared" si="45"/>
        <v>6</v>
      </c>
      <c r="G127" s="3">
        <f t="shared" si="46"/>
        <v>126</v>
      </c>
      <c r="H127" t="str">
        <f t="shared" si="47"/>
        <v>Weekend</v>
      </c>
      <c r="I127">
        <f t="shared" si="31"/>
        <v>19</v>
      </c>
      <c r="J127" t="str">
        <f t="shared" si="48"/>
        <v>May</v>
      </c>
      <c r="K127">
        <f t="shared" si="49"/>
        <v>5</v>
      </c>
      <c r="L127" s="2" t="str">
        <f t="shared" si="32"/>
        <v>N</v>
      </c>
      <c r="M127">
        <f t="shared" si="50"/>
        <v>2</v>
      </c>
      <c r="N127">
        <f t="shared" si="51"/>
        <v>2005</v>
      </c>
      <c r="O127" t="str">
        <f t="shared" si="33"/>
        <v>2005-05</v>
      </c>
      <c r="P127" t="str">
        <f t="shared" si="37"/>
        <v>2005Q2</v>
      </c>
      <c r="Q127">
        <f t="shared" si="38"/>
        <v>11</v>
      </c>
      <c r="R127">
        <f t="shared" si="39"/>
        <v>4</v>
      </c>
      <c r="S127">
        <f t="shared" si="40"/>
        <v>2005</v>
      </c>
      <c r="T127" t="str">
        <f t="shared" si="52"/>
        <v>FY2005-11</v>
      </c>
      <c r="U127" t="str">
        <f t="shared" si="41"/>
        <v>FY2005Q4</v>
      </c>
    </row>
    <row r="128" spans="1:21" x14ac:dyDescent="0.2">
      <c r="A128" t="str">
        <f t="shared" si="35"/>
        <v>20050507</v>
      </c>
      <c r="B128" s="2">
        <f t="shared" si="42"/>
        <v>38479</v>
      </c>
      <c r="C128" s="2" t="str">
        <f t="shared" si="36"/>
        <v>2005/05/07</v>
      </c>
      <c r="D128">
        <f t="shared" si="43"/>
        <v>7</v>
      </c>
      <c r="E128" t="str">
        <f t="shared" si="44"/>
        <v>Saturday</v>
      </c>
      <c r="F128">
        <f t="shared" si="45"/>
        <v>7</v>
      </c>
      <c r="G128" s="3">
        <f t="shared" si="46"/>
        <v>127</v>
      </c>
      <c r="H128" t="str">
        <f t="shared" si="47"/>
        <v>Weekend</v>
      </c>
      <c r="I128">
        <f t="shared" si="31"/>
        <v>19</v>
      </c>
      <c r="J128" t="str">
        <f t="shared" si="48"/>
        <v>May</v>
      </c>
      <c r="K128">
        <f t="shared" si="49"/>
        <v>5</v>
      </c>
      <c r="L128" s="2" t="str">
        <f t="shared" si="32"/>
        <v>N</v>
      </c>
      <c r="M128">
        <f t="shared" si="50"/>
        <v>2</v>
      </c>
      <c r="N128">
        <f t="shared" si="51"/>
        <v>2005</v>
      </c>
      <c r="O128" t="str">
        <f t="shared" si="33"/>
        <v>2005-05</v>
      </c>
      <c r="P128" t="str">
        <f t="shared" si="37"/>
        <v>2005Q2</v>
      </c>
      <c r="Q128">
        <f t="shared" si="38"/>
        <v>11</v>
      </c>
      <c r="R128">
        <f t="shared" si="39"/>
        <v>4</v>
      </c>
      <c r="S128">
        <f t="shared" si="40"/>
        <v>2005</v>
      </c>
      <c r="T128" t="str">
        <f t="shared" si="52"/>
        <v>FY2005-11</v>
      </c>
      <c r="U128" t="str">
        <f t="shared" si="41"/>
        <v>FY2005Q4</v>
      </c>
    </row>
    <row r="129" spans="1:21" x14ac:dyDescent="0.2">
      <c r="A129" t="str">
        <f t="shared" si="35"/>
        <v>20050508</v>
      </c>
      <c r="B129" s="2">
        <f t="shared" si="42"/>
        <v>38480</v>
      </c>
      <c r="C129" s="2" t="str">
        <f t="shared" si="36"/>
        <v>2005/05/08</v>
      </c>
      <c r="D129">
        <f t="shared" si="43"/>
        <v>1</v>
      </c>
      <c r="E129" t="str">
        <f t="shared" si="44"/>
        <v>Sunday</v>
      </c>
      <c r="F129">
        <f t="shared" si="45"/>
        <v>8</v>
      </c>
      <c r="G129" s="3">
        <f t="shared" si="46"/>
        <v>128</v>
      </c>
      <c r="H129" t="str">
        <f t="shared" si="47"/>
        <v>Weekday</v>
      </c>
      <c r="I129">
        <f t="shared" si="31"/>
        <v>20</v>
      </c>
      <c r="J129" t="str">
        <f t="shared" si="48"/>
        <v>May</v>
      </c>
      <c r="K129">
        <f t="shared" si="49"/>
        <v>5</v>
      </c>
      <c r="L129" s="2" t="str">
        <f t="shared" si="32"/>
        <v>N</v>
      </c>
      <c r="M129">
        <f t="shared" si="50"/>
        <v>2</v>
      </c>
      <c r="N129">
        <f t="shared" si="51"/>
        <v>2005</v>
      </c>
      <c r="O129" t="str">
        <f t="shared" si="33"/>
        <v>2005-05</v>
      </c>
      <c r="P129" t="str">
        <f t="shared" si="37"/>
        <v>2005Q2</v>
      </c>
      <c r="Q129">
        <f t="shared" si="38"/>
        <v>11</v>
      </c>
      <c r="R129">
        <f t="shared" si="39"/>
        <v>4</v>
      </c>
      <c r="S129">
        <f t="shared" si="40"/>
        <v>2005</v>
      </c>
      <c r="T129" t="str">
        <f t="shared" si="52"/>
        <v>FY2005-11</v>
      </c>
      <c r="U129" t="str">
        <f t="shared" si="41"/>
        <v>FY2005Q4</v>
      </c>
    </row>
    <row r="130" spans="1:21" x14ac:dyDescent="0.2">
      <c r="A130" t="str">
        <f t="shared" si="35"/>
        <v>20050509</v>
      </c>
      <c r="B130" s="2">
        <f t="shared" si="42"/>
        <v>38481</v>
      </c>
      <c r="C130" s="2" t="str">
        <f t="shared" si="36"/>
        <v>2005/05/09</v>
      </c>
      <c r="D130">
        <f t="shared" si="43"/>
        <v>2</v>
      </c>
      <c r="E130" t="str">
        <f t="shared" si="44"/>
        <v>Monday</v>
      </c>
      <c r="F130">
        <f t="shared" si="45"/>
        <v>9</v>
      </c>
      <c r="G130" s="3">
        <f t="shared" si="46"/>
        <v>129</v>
      </c>
      <c r="H130" t="str">
        <f t="shared" si="47"/>
        <v>Weekday</v>
      </c>
      <c r="I130">
        <f t="shared" ref="I130:I193" si="53">WEEKNUM(C130,1)</f>
        <v>20</v>
      </c>
      <c r="J130" t="str">
        <f t="shared" si="48"/>
        <v>May</v>
      </c>
      <c r="K130">
        <f t="shared" si="49"/>
        <v>5</v>
      </c>
      <c r="L130" s="2" t="str">
        <f t="shared" ref="L130:L193" si="54">IF(B130=EOMONTH(B130,0),"Y","N")</f>
        <v>N</v>
      </c>
      <c r="M130">
        <f t="shared" si="50"/>
        <v>2</v>
      </c>
      <c r="N130">
        <f t="shared" si="51"/>
        <v>2005</v>
      </c>
      <c r="O130" t="str">
        <f t="shared" ref="O130:O193" si="55">N130&amp;"-"&amp;IF(K130&lt;10,"0","")&amp;K130</f>
        <v>2005-05</v>
      </c>
      <c r="P130" t="str">
        <f t="shared" si="37"/>
        <v>2005Q2</v>
      </c>
      <c r="Q130">
        <f t="shared" si="38"/>
        <v>11</v>
      </c>
      <c r="R130">
        <f t="shared" si="39"/>
        <v>4</v>
      </c>
      <c r="S130">
        <f t="shared" si="40"/>
        <v>2005</v>
      </c>
      <c r="T130" t="str">
        <f t="shared" si="52"/>
        <v>FY2005-11</v>
      </c>
      <c r="U130" t="str">
        <f t="shared" si="41"/>
        <v>FY2005Q4</v>
      </c>
    </row>
    <row r="131" spans="1:21" x14ac:dyDescent="0.2">
      <c r="A131" t="str">
        <f t="shared" ref="A131:A194" si="56">TEXT(B131,"yyyymmdd")</f>
        <v>20050510</v>
      </c>
      <c r="B131" s="2">
        <f t="shared" si="42"/>
        <v>38482</v>
      </c>
      <c r="C131" s="2" t="str">
        <f t="shared" ref="C131:C194" si="57">TEXT(B131,"yyyy/mm/dd")</f>
        <v>2005/05/10</v>
      </c>
      <c r="D131">
        <f t="shared" si="43"/>
        <v>3</v>
      </c>
      <c r="E131" t="str">
        <f t="shared" si="44"/>
        <v>Tuesday</v>
      </c>
      <c r="F131">
        <f t="shared" si="45"/>
        <v>10</v>
      </c>
      <c r="G131" s="3">
        <f t="shared" si="46"/>
        <v>130</v>
      </c>
      <c r="H131" t="str">
        <f t="shared" si="47"/>
        <v>Weekday</v>
      </c>
      <c r="I131">
        <f t="shared" si="53"/>
        <v>20</v>
      </c>
      <c r="J131" t="str">
        <f t="shared" si="48"/>
        <v>May</v>
      </c>
      <c r="K131">
        <f t="shared" si="49"/>
        <v>5</v>
      </c>
      <c r="L131" s="2" t="str">
        <f t="shared" si="54"/>
        <v>N</v>
      </c>
      <c r="M131">
        <f t="shared" si="50"/>
        <v>2</v>
      </c>
      <c r="N131">
        <f t="shared" si="51"/>
        <v>2005</v>
      </c>
      <c r="O131" t="str">
        <f t="shared" si="55"/>
        <v>2005-05</v>
      </c>
      <c r="P131" t="str">
        <f t="shared" ref="P131:P194" si="58">N131&amp;"Q"&amp;M131</f>
        <v>2005Q2</v>
      </c>
      <c r="Q131">
        <f t="shared" ref="Q131:Q194" si="59">IF(K131&lt;7,K131+6,K131-6)</f>
        <v>11</v>
      </c>
      <c r="R131">
        <f t="shared" ref="R131:R194" si="60">IF(Q131&lt;4,1,IF(Q131&lt;7,2,IF(Q131&lt;10,3,4)))</f>
        <v>4</v>
      </c>
      <c r="S131">
        <f t="shared" ref="S131:S194" si="61">IF(K131&lt;7,N131,N131+1)</f>
        <v>2005</v>
      </c>
      <c r="T131" t="str">
        <f t="shared" si="52"/>
        <v>FY2005-11</v>
      </c>
      <c r="U131" t="str">
        <f t="shared" ref="U131:U194" si="62">"FY"&amp;S131&amp;"Q"&amp;R131</f>
        <v>FY2005Q4</v>
      </c>
    </row>
    <row r="132" spans="1:21" x14ac:dyDescent="0.2">
      <c r="A132" t="str">
        <f t="shared" si="56"/>
        <v>20050511</v>
      </c>
      <c r="B132" s="2">
        <f t="shared" si="42"/>
        <v>38483</v>
      </c>
      <c r="C132" s="2" t="str">
        <f t="shared" si="57"/>
        <v>2005/05/11</v>
      </c>
      <c r="D132">
        <f t="shared" si="43"/>
        <v>4</v>
      </c>
      <c r="E132" t="str">
        <f t="shared" si="44"/>
        <v>Wednesday</v>
      </c>
      <c r="F132">
        <f t="shared" si="45"/>
        <v>11</v>
      </c>
      <c r="G132" s="3">
        <f t="shared" si="46"/>
        <v>131</v>
      </c>
      <c r="H132" t="str">
        <f t="shared" si="47"/>
        <v>Weekday</v>
      </c>
      <c r="I132">
        <f t="shared" si="53"/>
        <v>20</v>
      </c>
      <c r="J132" t="str">
        <f t="shared" si="48"/>
        <v>May</v>
      </c>
      <c r="K132">
        <f t="shared" si="49"/>
        <v>5</v>
      </c>
      <c r="L132" s="2" t="str">
        <f t="shared" si="54"/>
        <v>N</v>
      </c>
      <c r="M132">
        <f t="shared" si="50"/>
        <v>2</v>
      </c>
      <c r="N132">
        <f t="shared" si="51"/>
        <v>2005</v>
      </c>
      <c r="O132" t="str">
        <f t="shared" si="55"/>
        <v>2005-05</v>
      </c>
      <c r="P132" t="str">
        <f t="shared" si="58"/>
        <v>2005Q2</v>
      </c>
      <c r="Q132">
        <f t="shared" si="59"/>
        <v>11</v>
      </c>
      <c r="R132">
        <f t="shared" si="60"/>
        <v>4</v>
      </c>
      <c r="S132">
        <f t="shared" si="61"/>
        <v>2005</v>
      </c>
      <c r="T132" t="str">
        <f t="shared" si="52"/>
        <v>FY2005-11</v>
      </c>
      <c r="U132" t="str">
        <f t="shared" si="62"/>
        <v>FY2005Q4</v>
      </c>
    </row>
    <row r="133" spans="1:21" x14ac:dyDescent="0.2">
      <c r="A133" t="str">
        <f t="shared" si="56"/>
        <v>20050512</v>
      </c>
      <c r="B133" s="2">
        <f t="shared" si="42"/>
        <v>38484</v>
      </c>
      <c r="C133" s="2" t="str">
        <f t="shared" si="57"/>
        <v>2005/05/12</v>
      </c>
      <c r="D133">
        <f t="shared" si="43"/>
        <v>5</v>
      </c>
      <c r="E133" t="str">
        <f t="shared" si="44"/>
        <v>Thursday</v>
      </c>
      <c r="F133">
        <f t="shared" si="45"/>
        <v>12</v>
      </c>
      <c r="G133" s="3">
        <f t="shared" si="46"/>
        <v>132</v>
      </c>
      <c r="H133" t="str">
        <f t="shared" si="47"/>
        <v>Weekday</v>
      </c>
      <c r="I133">
        <f t="shared" si="53"/>
        <v>20</v>
      </c>
      <c r="J133" t="str">
        <f t="shared" si="48"/>
        <v>May</v>
      </c>
      <c r="K133">
        <f t="shared" si="49"/>
        <v>5</v>
      </c>
      <c r="L133" s="2" t="str">
        <f t="shared" si="54"/>
        <v>N</v>
      </c>
      <c r="M133">
        <f t="shared" si="50"/>
        <v>2</v>
      </c>
      <c r="N133">
        <f t="shared" si="51"/>
        <v>2005</v>
      </c>
      <c r="O133" t="str">
        <f t="shared" si="55"/>
        <v>2005-05</v>
      </c>
      <c r="P133" t="str">
        <f t="shared" si="58"/>
        <v>2005Q2</v>
      </c>
      <c r="Q133">
        <f t="shared" si="59"/>
        <v>11</v>
      </c>
      <c r="R133">
        <f t="shared" si="60"/>
        <v>4</v>
      </c>
      <c r="S133">
        <f t="shared" si="61"/>
        <v>2005</v>
      </c>
      <c r="T133" t="str">
        <f t="shared" si="52"/>
        <v>FY2005-11</v>
      </c>
      <c r="U133" t="str">
        <f t="shared" si="62"/>
        <v>FY2005Q4</v>
      </c>
    </row>
    <row r="134" spans="1:21" x14ac:dyDescent="0.2">
      <c r="A134" t="str">
        <f t="shared" si="56"/>
        <v>20050513</v>
      </c>
      <c r="B134" s="2">
        <f t="shared" si="42"/>
        <v>38485</v>
      </c>
      <c r="C134" s="2" t="str">
        <f t="shared" si="57"/>
        <v>2005/05/13</v>
      </c>
      <c r="D134">
        <f t="shared" si="43"/>
        <v>6</v>
      </c>
      <c r="E134" t="str">
        <f t="shared" si="44"/>
        <v>Friday</v>
      </c>
      <c r="F134">
        <f t="shared" si="45"/>
        <v>13</v>
      </c>
      <c r="G134" s="3">
        <f t="shared" si="46"/>
        <v>133</v>
      </c>
      <c r="H134" t="str">
        <f t="shared" si="47"/>
        <v>Weekend</v>
      </c>
      <c r="I134">
        <f t="shared" si="53"/>
        <v>20</v>
      </c>
      <c r="J134" t="str">
        <f t="shared" si="48"/>
        <v>May</v>
      </c>
      <c r="K134">
        <f t="shared" si="49"/>
        <v>5</v>
      </c>
      <c r="L134" s="2" t="str">
        <f t="shared" si="54"/>
        <v>N</v>
      </c>
      <c r="M134">
        <f t="shared" si="50"/>
        <v>2</v>
      </c>
      <c r="N134">
        <f t="shared" si="51"/>
        <v>2005</v>
      </c>
      <c r="O134" t="str">
        <f t="shared" si="55"/>
        <v>2005-05</v>
      </c>
      <c r="P134" t="str">
        <f t="shared" si="58"/>
        <v>2005Q2</v>
      </c>
      <c r="Q134">
        <f t="shared" si="59"/>
        <v>11</v>
      </c>
      <c r="R134">
        <f t="shared" si="60"/>
        <v>4</v>
      </c>
      <c r="S134">
        <f t="shared" si="61"/>
        <v>2005</v>
      </c>
      <c r="T134" t="str">
        <f t="shared" si="52"/>
        <v>FY2005-11</v>
      </c>
      <c r="U134" t="str">
        <f t="shared" si="62"/>
        <v>FY2005Q4</v>
      </c>
    </row>
    <row r="135" spans="1:21" x14ac:dyDescent="0.2">
      <c r="A135" t="str">
        <f t="shared" si="56"/>
        <v>20050514</v>
      </c>
      <c r="B135" s="2">
        <f t="shared" si="42"/>
        <v>38486</v>
      </c>
      <c r="C135" s="2" t="str">
        <f t="shared" si="57"/>
        <v>2005/05/14</v>
      </c>
      <c r="D135">
        <f t="shared" si="43"/>
        <v>7</v>
      </c>
      <c r="E135" t="str">
        <f t="shared" si="44"/>
        <v>Saturday</v>
      </c>
      <c r="F135">
        <f t="shared" si="45"/>
        <v>14</v>
      </c>
      <c r="G135" s="3">
        <f t="shared" si="46"/>
        <v>134</v>
      </c>
      <c r="H135" t="str">
        <f t="shared" si="47"/>
        <v>Weekend</v>
      </c>
      <c r="I135">
        <f t="shared" si="53"/>
        <v>20</v>
      </c>
      <c r="J135" t="str">
        <f t="shared" si="48"/>
        <v>May</v>
      </c>
      <c r="K135">
        <f t="shared" si="49"/>
        <v>5</v>
      </c>
      <c r="L135" s="2" t="str">
        <f t="shared" si="54"/>
        <v>N</v>
      </c>
      <c r="M135">
        <f t="shared" si="50"/>
        <v>2</v>
      </c>
      <c r="N135">
        <f t="shared" si="51"/>
        <v>2005</v>
      </c>
      <c r="O135" t="str">
        <f t="shared" si="55"/>
        <v>2005-05</v>
      </c>
      <c r="P135" t="str">
        <f t="shared" si="58"/>
        <v>2005Q2</v>
      </c>
      <c r="Q135">
        <f t="shared" si="59"/>
        <v>11</v>
      </c>
      <c r="R135">
        <f t="shared" si="60"/>
        <v>4</v>
      </c>
      <c r="S135">
        <f t="shared" si="61"/>
        <v>2005</v>
      </c>
      <c r="T135" t="str">
        <f t="shared" si="52"/>
        <v>FY2005-11</v>
      </c>
      <c r="U135" t="str">
        <f t="shared" si="62"/>
        <v>FY2005Q4</v>
      </c>
    </row>
    <row r="136" spans="1:21" x14ac:dyDescent="0.2">
      <c r="A136" t="str">
        <f t="shared" si="56"/>
        <v>20050515</v>
      </c>
      <c r="B136" s="2">
        <f t="shared" si="42"/>
        <v>38487</v>
      </c>
      <c r="C136" s="2" t="str">
        <f t="shared" si="57"/>
        <v>2005/05/15</v>
      </c>
      <c r="D136">
        <f t="shared" si="43"/>
        <v>1</v>
      </c>
      <c r="E136" t="str">
        <f t="shared" si="44"/>
        <v>Sunday</v>
      </c>
      <c r="F136">
        <f t="shared" si="45"/>
        <v>15</v>
      </c>
      <c r="G136" s="3">
        <f t="shared" si="46"/>
        <v>135</v>
      </c>
      <c r="H136" t="str">
        <f t="shared" si="47"/>
        <v>Weekday</v>
      </c>
      <c r="I136">
        <f t="shared" si="53"/>
        <v>21</v>
      </c>
      <c r="J136" t="str">
        <f t="shared" si="48"/>
        <v>May</v>
      </c>
      <c r="K136">
        <f t="shared" si="49"/>
        <v>5</v>
      </c>
      <c r="L136" s="2" t="str">
        <f t="shared" si="54"/>
        <v>N</v>
      </c>
      <c r="M136">
        <f t="shared" si="50"/>
        <v>2</v>
      </c>
      <c r="N136">
        <f t="shared" si="51"/>
        <v>2005</v>
      </c>
      <c r="O136" t="str">
        <f t="shared" si="55"/>
        <v>2005-05</v>
      </c>
      <c r="P136" t="str">
        <f t="shared" si="58"/>
        <v>2005Q2</v>
      </c>
      <c r="Q136">
        <f t="shared" si="59"/>
        <v>11</v>
      </c>
      <c r="R136">
        <f t="shared" si="60"/>
        <v>4</v>
      </c>
      <c r="S136">
        <f t="shared" si="61"/>
        <v>2005</v>
      </c>
      <c r="T136" t="str">
        <f t="shared" si="52"/>
        <v>FY2005-11</v>
      </c>
      <c r="U136" t="str">
        <f t="shared" si="62"/>
        <v>FY2005Q4</v>
      </c>
    </row>
    <row r="137" spans="1:21" x14ac:dyDescent="0.2">
      <c r="A137" t="str">
        <f t="shared" si="56"/>
        <v>20050516</v>
      </c>
      <c r="B137" s="2">
        <f t="shared" si="42"/>
        <v>38488</v>
      </c>
      <c r="C137" s="2" t="str">
        <f t="shared" si="57"/>
        <v>2005/05/16</v>
      </c>
      <c r="D137">
        <f t="shared" si="43"/>
        <v>2</v>
      </c>
      <c r="E137" t="str">
        <f t="shared" si="44"/>
        <v>Monday</v>
      </c>
      <c r="F137">
        <f t="shared" si="45"/>
        <v>16</v>
      </c>
      <c r="G137" s="3">
        <f t="shared" si="46"/>
        <v>136</v>
      </c>
      <c r="H137" t="str">
        <f t="shared" si="47"/>
        <v>Weekday</v>
      </c>
      <c r="I137">
        <f t="shared" si="53"/>
        <v>21</v>
      </c>
      <c r="J137" t="str">
        <f t="shared" si="48"/>
        <v>May</v>
      </c>
      <c r="K137">
        <f t="shared" si="49"/>
        <v>5</v>
      </c>
      <c r="L137" s="2" t="str">
        <f t="shared" si="54"/>
        <v>N</v>
      </c>
      <c r="M137">
        <f t="shared" si="50"/>
        <v>2</v>
      </c>
      <c r="N137">
        <f t="shared" si="51"/>
        <v>2005</v>
      </c>
      <c r="O137" t="str">
        <f t="shared" si="55"/>
        <v>2005-05</v>
      </c>
      <c r="P137" t="str">
        <f t="shared" si="58"/>
        <v>2005Q2</v>
      </c>
      <c r="Q137">
        <f t="shared" si="59"/>
        <v>11</v>
      </c>
      <c r="R137">
        <f t="shared" si="60"/>
        <v>4</v>
      </c>
      <c r="S137">
        <f t="shared" si="61"/>
        <v>2005</v>
      </c>
      <c r="T137" t="str">
        <f t="shared" si="52"/>
        <v>FY2005-11</v>
      </c>
      <c r="U137" t="str">
        <f t="shared" si="62"/>
        <v>FY2005Q4</v>
      </c>
    </row>
    <row r="138" spans="1:21" x14ac:dyDescent="0.2">
      <c r="A138" t="str">
        <f t="shared" si="56"/>
        <v>20050517</v>
      </c>
      <c r="B138" s="2">
        <f t="shared" si="42"/>
        <v>38489</v>
      </c>
      <c r="C138" s="2" t="str">
        <f t="shared" si="57"/>
        <v>2005/05/17</v>
      </c>
      <c r="D138">
        <f t="shared" si="43"/>
        <v>3</v>
      </c>
      <c r="E138" t="str">
        <f t="shared" si="44"/>
        <v>Tuesday</v>
      </c>
      <c r="F138">
        <f t="shared" si="45"/>
        <v>17</v>
      </c>
      <c r="G138" s="3">
        <f t="shared" si="46"/>
        <v>137</v>
      </c>
      <c r="H138" t="str">
        <f t="shared" si="47"/>
        <v>Weekday</v>
      </c>
      <c r="I138">
        <f t="shared" si="53"/>
        <v>21</v>
      </c>
      <c r="J138" t="str">
        <f t="shared" si="48"/>
        <v>May</v>
      </c>
      <c r="K138">
        <f t="shared" si="49"/>
        <v>5</v>
      </c>
      <c r="L138" s="2" t="str">
        <f t="shared" si="54"/>
        <v>N</v>
      </c>
      <c r="M138">
        <f t="shared" si="50"/>
        <v>2</v>
      </c>
      <c r="N138">
        <f t="shared" si="51"/>
        <v>2005</v>
      </c>
      <c r="O138" t="str">
        <f t="shared" si="55"/>
        <v>2005-05</v>
      </c>
      <c r="P138" t="str">
        <f t="shared" si="58"/>
        <v>2005Q2</v>
      </c>
      <c r="Q138">
        <f t="shared" si="59"/>
        <v>11</v>
      </c>
      <c r="R138">
        <f t="shared" si="60"/>
        <v>4</v>
      </c>
      <c r="S138">
        <f t="shared" si="61"/>
        <v>2005</v>
      </c>
      <c r="T138" t="str">
        <f t="shared" si="52"/>
        <v>FY2005-11</v>
      </c>
      <c r="U138" t="str">
        <f t="shared" si="62"/>
        <v>FY2005Q4</v>
      </c>
    </row>
    <row r="139" spans="1:21" x14ac:dyDescent="0.2">
      <c r="A139" t="str">
        <f t="shared" si="56"/>
        <v>20050518</v>
      </c>
      <c r="B139" s="2">
        <f t="shared" si="42"/>
        <v>38490</v>
      </c>
      <c r="C139" s="2" t="str">
        <f t="shared" si="57"/>
        <v>2005/05/18</v>
      </c>
      <c r="D139">
        <f t="shared" si="43"/>
        <v>4</v>
      </c>
      <c r="E139" t="str">
        <f t="shared" si="44"/>
        <v>Wednesday</v>
      </c>
      <c r="F139">
        <f t="shared" si="45"/>
        <v>18</v>
      </c>
      <c r="G139" s="3">
        <f t="shared" si="46"/>
        <v>138</v>
      </c>
      <c r="H139" t="str">
        <f t="shared" si="47"/>
        <v>Weekday</v>
      </c>
      <c r="I139">
        <f t="shared" si="53"/>
        <v>21</v>
      </c>
      <c r="J139" t="str">
        <f t="shared" si="48"/>
        <v>May</v>
      </c>
      <c r="K139">
        <f t="shared" si="49"/>
        <v>5</v>
      </c>
      <c r="L139" s="2" t="str">
        <f t="shared" si="54"/>
        <v>N</v>
      </c>
      <c r="M139">
        <f t="shared" si="50"/>
        <v>2</v>
      </c>
      <c r="N139">
        <f t="shared" si="51"/>
        <v>2005</v>
      </c>
      <c r="O139" t="str">
        <f t="shared" si="55"/>
        <v>2005-05</v>
      </c>
      <c r="P139" t="str">
        <f t="shared" si="58"/>
        <v>2005Q2</v>
      </c>
      <c r="Q139">
        <f t="shared" si="59"/>
        <v>11</v>
      </c>
      <c r="R139">
        <f t="shared" si="60"/>
        <v>4</v>
      </c>
      <c r="S139">
        <f t="shared" si="61"/>
        <v>2005</v>
      </c>
      <c r="T139" t="str">
        <f t="shared" si="52"/>
        <v>FY2005-11</v>
      </c>
      <c r="U139" t="str">
        <f t="shared" si="62"/>
        <v>FY2005Q4</v>
      </c>
    </row>
    <row r="140" spans="1:21" x14ac:dyDescent="0.2">
      <c r="A140" t="str">
        <f t="shared" si="56"/>
        <v>20050519</v>
      </c>
      <c r="B140" s="2">
        <f t="shared" si="42"/>
        <v>38491</v>
      </c>
      <c r="C140" s="2" t="str">
        <f t="shared" si="57"/>
        <v>2005/05/19</v>
      </c>
      <c r="D140">
        <f t="shared" si="43"/>
        <v>5</v>
      </c>
      <c r="E140" t="str">
        <f t="shared" si="44"/>
        <v>Thursday</v>
      </c>
      <c r="F140">
        <f t="shared" si="45"/>
        <v>19</v>
      </c>
      <c r="G140" s="3">
        <f t="shared" si="46"/>
        <v>139</v>
      </c>
      <c r="H140" t="str">
        <f t="shared" si="47"/>
        <v>Weekday</v>
      </c>
      <c r="I140">
        <f t="shared" si="53"/>
        <v>21</v>
      </c>
      <c r="J140" t="str">
        <f t="shared" si="48"/>
        <v>May</v>
      </c>
      <c r="K140">
        <f t="shared" si="49"/>
        <v>5</v>
      </c>
      <c r="L140" s="2" t="str">
        <f t="shared" si="54"/>
        <v>N</v>
      </c>
      <c r="M140">
        <f t="shared" si="50"/>
        <v>2</v>
      </c>
      <c r="N140">
        <f t="shared" si="51"/>
        <v>2005</v>
      </c>
      <c r="O140" t="str">
        <f t="shared" si="55"/>
        <v>2005-05</v>
      </c>
      <c r="P140" t="str">
        <f t="shared" si="58"/>
        <v>2005Q2</v>
      </c>
      <c r="Q140">
        <f t="shared" si="59"/>
        <v>11</v>
      </c>
      <c r="R140">
        <f t="shared" si="60"/>
        <v>4</v>
      </c>
      <c r="S140">
        <f t="shared" si="61"/>
        <v>2005</v>
      </c>
      <c r="T140" t="str">
        <f t="shared" si="52"/>
        <v>FY2005-11</v>
      </c>
      <c r="U140" t="str">
        <f t="shared" si="62"/>
        <v>FY2005Q4</v>
      </c>
    </row>
    <row r="141" spans="1:21" x14ac:dyDescent="0.2">
      <c r="A141" t="str">
        <f t="shared" si="56"/>
        <v>20050520</v>
      </c>
      <c r="B141" s="2">
        <f t="shared" si="42"/>
        <v>38492</v>
      </c>
      <c r="C141" s="2" t="str">
        <f t="shared" si="57"/>
        <v>2005/05/20</v>
      </c>
      <c r="D141">
        <f t="shared" si="43"/>
        <v>6</v>
      </c>
      <c r="E141" t="str">
        <f t="shared" si="44"/>
        <v>Friday</v>
      </c>
      <c r="F141">
        <f t="shared" si="45"/>
        <v>20</v>
      </c>
      <c r="G141" s="3">
        <f t="shared" si="46"/>
        <v>140</v>
      </c>
      <c r="H141" t="str">
        <f t="shared" si="47"/>
        <v>Weekend</v>
      </c>
      <c r="I141">
        <f t="shared" si="53"/>
        <v>21</v>
      </c>
      <c r="J141" t="str">
        <f t="shared" si="48"/>
        <v>May</v>
      </c>
      <c r="K141">
        <f t="shared" si="49"/>
        <v>5</v>
      </c>
      <c r="L141" s="2" t="str">
        <f t="shared" si="54"/>
        <v>N</v>
      </c>
      <c r="M141">
        <f t="shared" si="50"/>
        <v>2</v>
      </c>
      <c r="N141">
        <f t="shared" si="51"/>
        <v>2005</v>
      </c>
      <c r="O141" t="str">
        <f t="shared" si="55"/>
        <v>2005-05</v>
      </c>
      <c r="P141" t="str">
        <f t="shared" si="58"/>
        <v>2005Q2</v>
      </c>
      <c r="Q141">
        <f t="shared" si="59"/>
        <v>11</v>
      </c>
      <c r="R141">
        <f t="shared" si="60"/>
        <v>4</v>
      </c>
      <c r="S141">
        <f t="shared" si="61"/>
        <v>2005</v>
      </c>
      <c r="T141" t="str">
        <f t="shared" si="52"/>
        <v>FY2005-11</v>
      </c>
      <c r="U141" t="str">
        <f t="shared" si="62"/>
        <v>FY2005Q4</v>
      </c>
    </row>
    <row r="142" spans="1:21" x14ac:dyDescent="0.2">
      <c r="A142" t="str">
        <f t="shared" si="56"/>
        <v>20050521</v>
      </c>
      <c r="B142" s="2">
        <f t="shared" si="42"/>
        <v>38493</v>
      </c>
      <c r="C142" s="2" t="str">
        <f t="shared" si="57"/>
        <v>2005/05/21</v>
      </c>
      <c r="D142">
        <f t="shared" si="43"/>
        <v>7</v>
      </c>
      <c r="E142" t="str">
        <f t="shared" si="44"/>
        <v>Saturday</v>
      </c>
      <c r="F142">
        <f t="shared" si="45"/>
        <v>21</v>
      </c>
      <c r="G142" s="3">
        <f t="shared" si="46"/>
        <v>141</v>
      </c>
      <c r="H142" t="str">
        <f t="shared" si="47"/>
        <v>Weekend</v>
      </c>
      <c r="I142">
        <f t="shared" si="53"/>
        <v>21</v>
      </c>
      <c r="J142" t="str">
        <f t="shared" si="48"/>
        <v>May</v>
      </c>
      <c r="K142">
        <f t="shared" si="49"/>
        <v>5</v>
      </c>
      <c r="L142" s="2" t="str">
        <f t="shared" si="54"/>
        <v>N</v>
      </c>
      <c r="M142">
        <f t="shared" si="50"/>
        <v>2</v>
      </c>
      <c r="N142">
        <f t="shared" si="51"/>
        <v>2005</v>
      </c>
      <c r="O142" t="str">
        <f t="shared" si="55"/>
        <v>2005-05</v>
      </c>
      <c r="P142" t="str">
        <f t="shared" si="58"/>
        <v>2005Q2</v>
      </c>
      <c r="Q142">
        <f t="shared" si="59"/>
        <v>11</v>
      </c>
      <c r="R142">
        <f t="shared" si="60"/>
        <v>4</v>
      </c>
      <c r="S142">
        <f t="shared" si="61"/>
        <v>2005</v>
      </c>
      <c r="T142" t="str">
        <f t="shared" si="52"/>
        <v>FY2005-11</v>
      </c>
      <c r="U142" t="str">
        <f t="shared" si="62"/>
        <v>FY2005Q4</v>
      </c>
    </row>
    <row r="143" spans="1:21" x14ac:dyDescent="0.2">
      <c r="A143" t="str">
        <f t="shared" si="56"/>
        <v>20050522</v>
      </c>
      <c r="B143" s="2">
        <f t="shared" si="42"/>
        <v>38494</v>
      </c>
      <c r="C143" s="2" t="str">
        <f t="shared" si="57"/>
        <v>2005/05/22</v>
      </c>
      <c r="D143">
        <f t="shared" si="43"/>
        <v>1</v>
      </c>
      <c r="E143" t="str">
        <f t="shared" si="44"/>
        <v>Sunday</v>
      </c>
      <c r="F143">
        <f t="shared" si="45"/>
        <v>22</v>
      </c>
      <c r="G143" s="3">
        <f t="shared" si="46"/>
        <v>142</v>
      </c>
      <c r="H143" t="str">
        <f t="shared" si="47"/>
        <v>Weekday</v>
      </c>
      <c r="I143">
        <f t="shared" si="53"/>
        <v>22</v>
      </c>
      <c r="J143" t="str">
        <f t="shared" si="48"/>
        <v>May</v>
      </c>
      <c r="K143">
        <f t="shared" si="49"/>
        <v>5</v>
      </c>
      <c r="L143" s="2" t="str">
        <f t="shared" si="54"/>
        <v>N</v>
      </c>
      <c r="M143">
        <f t="shared" si="50"/>
        <v>2</v>
      </c>
      <c r="N143">
        <f t="shared" si="51"/>
        <v>2005</v>
      </c>
      <c r="O143" t="str">
        <f t="shared" si="55"/>
        <v>2005-05</v>
      </c>
      <c r="P143" t="str">
        <f t="shared" si="58"/>
        <v>2005Q2</v>
      </c>
      <c r="Q143">
        <f t="shared" si="59"/>
        <v>11</v>
      </c>
      <c r="R143">
        <f t="shared" si="60"/>
        <v>4</v>
      </c>
      <c r="S143">
        <f t="shared" si="61"/>
        <v>2005</v>
      </c>
      <c r="T143" t="str">
        <f t="shared" si="52"/>
        <v>FY2005-11</v>
      </c>
      <c r="U143" t="str">
        <f t="shared" si="62"/>
        <v>FY2005Q4</v>
      </c>
    </row>
    <row r="144" spans="1:21" x14ac:dyDescent="0.2">
      <c r="A144" t="str">
        <f t="shared" si="56"/>
        <v>20050523</v>
      </c>
      <c r="B144" s="2">
        <f t="shared" si="42"/>
        <v>38495</v>
      </c>
      <c r="C144" s="2" t="str">
        <f t="shared" si="57"/>
        <v>2005/05/23</v>
      </c>
      <c r="D144">
        <f t="shared" si="43"/>
        <v>2</v>
      </c>
      <c r="E144" t="str">
        <f t="shared" si="44"/>
        <v>Monday</v>
      </c>
      <c r="F144">
        <f t="shared" si="45"/>
        <v>23</v>
      </c>
      <c r="G144" s="3">
        <f t="shared" si="46"/>
        <v>143</v>
      </c>
      <c r="H144" t="str">
        <f t="shared" si="47"/>
        <v>Weekday</v>
      </c>
      <c r="I144">
        <f t="shared" si="53"/>
        <v>22</v>
      </c>
      <c r="J144" t="str">
        <f t="shared" si="48"/>
        <v>May</v>
      </c>
      <c r="K144">
        <f t="shared" si="49"/>
        <v>5</v>
      </c>
      <c r="L144" s="2" t="str">
        <f t="shared" si="54"/>
        <v>N</v>
      </c>
      <c r="M144">
        <f t="shared" si="50"/>
        <v>2</v>
      </c>
      <c r="N144">
        <f t="shared" si="51"/>
        <v>2005</v>
      </c>
      <c r="O144" t="str">
        <f t="shared" si="55"/>
        <v>2005-05</v>
      </c>
      <c r="P144" t="str">
        <f t="shared" si="58"/>
        <v>2005Q2</v>
      </c>
      <c r="Q144">
        <f t="shared" si="59"/>
        <v>11</v>
      </c>
      <c r="R144">
        <f t="shared" si="60"/>
        <v>4</v>
      </c>
      <c r="S144">
        <f t="shared" si="61"/>
        <v>2005</v>
      </c>
      <c r="T144" t="str">
        <f t="shared" si="52"/>
        <v>FY2005-11</v>
      </c>
      <c r="U144" t="str">
        <f t="shared" si="62"/>
        <v>FY2005Q4</v>
      </c>
    </row>
    <row r="145" spans="1:21" x14ac:dyDescent="0.2">
      <c r="A145" t="str">
        <f t="shared" si="56"/>
        <v>20050524</v>
      </c>
      <c r="B145" s="2">
        <f t="shared" si="42"/>
        <v>38496</v>
      </c>
      <c r="C145" s="2" t="str">
        <f t="shared" si="57"/>
        <v>2005/05/24</v>
      </c>
      <c r="D145">
        <f t="shared" si="43"/>
        <v>3</v>
      </c>
      <c r="E145" t="str">
        <f t="shared" si="44"/>
        <v>Tuesday</v>
      </c>
      <c r="F145">
        <f t="shared" si="45"/>
        <v>24</v>
      </c>
      <c r="G145" s="3">
        <f t="shared" si="46"/>
        <v>144</v>
      </c>
      <c r="H145" t="str">
        <f t="shared" si="47"/>
        <v>Weekday</v>
      </c>
      <c r="I145">
        <f t="shared" si="53"/>
        <v>22</v>
      </c>
      <c r="J145" t="str">
        <f t="shared" si="48"/>
        <v>May</v>
      </c>
      <c r="K145">
        <f t="shared" si="49"/>
        <v>5</v>
      </c>
      <c r="L145" s="2" t="str">
        <f t="shared" si="54"/>
        <v>N</v>
      </c>
      <c r="M145">
        <f t="shared" si="50"/>
        <v>2</v>
      </c>
      <c r="N145">
        <f t="shared" si="51"/>
        <v>2005</v>
      </c>
      <c r="O145" t="str">
        <f t="shared" si="55"/>
        <v>2005-05</v>
      </c>
      <c r="P145" t="str">
        <f t="shared" si="58"/>
        <v>2005Q2</v>
      </c>
      <c r="Q145">
        <f t="shared" si="59"/>
        <v>11</v>
      </c>
      <c r="R145">
        <f t="shared" si="60"/>
        <v>4</v>
      </c>
      <c r="S145">
        <f t="shared" si="61"/>
        <v>2005</v>
      </c>
      <c r="T145" t="str">
        <f t="shared" si="52"/>
        <v>FY2005-11</v>
      </c>
      <c r="U145" t="str">
        <f t="shared" si="62"/>
        <v>FY2005Q4</v>
      </c>
    </row>
    <row r="146" spans="1:21" x14ac:dyDescent="0.2">
      <c r="A146" t="str">
        <f t="shared" si="56"/>
        <v>20050525</v>
      </c>
      <c r="B146" s="2">
        <f t="shared" si="42"/>
        <v>38497</v>
      </c>
      <c r="C146" s="2" t="str">
        <f t="shared" si="57"/>
        <v>2005/05/25</v>
      </c>
      <c r="D146">
        <f t="shared" si="43"/>
        <v>4</v>
      </c>
      <c r="E146" t="str">
        <f t="shared" si="44"/>
        <v>Wednesday</v>
      </c>
      <c r="F146">
        <f t="shared" si="45"/>
        <v>25</v>
      </c>
      <c r="G146" s="3">
        <f t="shared" si="46"/>
        <v>145</v>
      </c>
      <c r="H146" t="str">
        <f t="shared" si="47"/>
        <v>Weekday</v>
      </c>
      <c r="I146">
        <f t="shared" si="53"/>
        <v>22</v>
      </c>
      <c r="J146" t="str">
        <f t="shared" si="48"/>
        <v>May</v>
      </c>
      <c r="K146">
        <f t="shared" si="49"/>
        <v>5</v>
      </c>
      <c r="L146" s="2" t="str">
        <f t="shared" si="54"/>
        <v>N</v>
      </c>
      <c r="M146">
        <f t="shared" si="50"/>
        <v>2</v>
      </c>
      <c r="N146">
        <f t="shared" si="51"/>
        <v>2005</v>
      </c>
      <c r="O146" t="str">
        <f t="shared" si="55"/>
        <v>2005-05</v>
      </c>
      <c r="P146" t="str">
        <f t="shared" si="58"/>
        <v>2005Q2</v>
      </c>
      <c r="Q146">
        <f t="shared" si="59"/>
        <v>11</v>
      </c>
      <c r="R146">
        <f t="shared" si="60"/>
        <v>4</v>
      </c>
      <c r="S146">
        <f t="shared" si="61"/>
        <v>2005</v>
      </c>
      <c r="T146" t="str">
        <f t="shared" si="52"/>
        <v>FY2005-11</v>
      </c>
      <c r="U146" t="str">
        <f t="shared" si="62"/>
        <v>FY2005Q4</v>
      </c>
    </row>
    <row r="147" spans="1:21" x14ac:dyDescent="0.2">
      <c r="A147" t="str">
        <f t="shared" si="56"/>
        <v>20050526</v>
      </c>
      <c r="B147" s="2">
        <f t="shared" si="42"/>
        <v>38498</v>
      </c>
      <c r="C147" s="2" t="str">
        <f t="shared" si="57"/>
        <v>2005/05/26</v>
      </c>
      <c r="D147">
        <f t="shared" si="43"/>
        <v>5</v>
      </c>
      <c r="E147" t="str">
        <f t="shared" si="44"/>
        <v>Thursday</v>
      </c>
      <c r="F147">
        <f t="shared" si="45"/>
        <v>26</v>
      </c>
      <c r="G147" s="3">
        <f t="shared" si="46"/>
        <v>146</v>
      </c>
      <c r="H147" t="str">
        <f t="shared" si="47"/>
        <v>Weekday</v>
      </c>
      <c r="I147">
        <f t="shared" si="53"/>
        <v>22</v>
      </c>
      <c r="J147" t="str">
        <f t="shared" si="48"/>
        <v>May</v>
      </c>
      <c r="K147">
        <f t="shared" si="49"/>
        <v>5</v>
      </c>
      <c r="L147" s="2" t="str">
        <f t="shared" si="54"/>
        <v>N</v>
      </c>
      <c r="M147">
        <f t="shared" si="50"/>
        <v>2</v>
      </c>
      <c r="N147">
        <f t="shared" si="51"/>
        <v>2005</v>
      </c>
      <c r="O147" t="str">
        <f t="shared" si="55"/>
        <v>2005-05</v>
      </c>
      <c r="P147" t="str">
        <f t="shared" si="58"/>
        <v>2005Q2</v>
      </c>
      <c r="Q147">
        <f t="shared" si="59"/>
        <v>11</v>
      </c>
      <c r="R147">
        <f t="shared" si="60"/>
        <v>4</v>
      </c>
      <c r="S147">
        <f t="shared" si="61"/>
        <v>2005</v>
      </c>
      <c r="T147" t="str">
        <f t="shared" si="52"/>
        <v>FY2005-11</v>
      </c>
      <c r="U147" t="str">
        <f t="shared" si="62"/>
        <v>FY2005Q4</v>
      </c>
    </row>
    <row r="148" spans="1:21" x14ac:dyDescent="0.2">
      <c r="A148" t="str">
        <f t="shared" si="56"/>
        <v>20050527</v>
      </c>
      <c r="B148" s="2">
        <f t="shared" si="42"/>
        <v>38499</v>
      </c>
      <c r="C148" s="2" t="str">
        <f t="shared" si="57"/>
        <v>2005/05/27</v>
      </c>
      <c r="D148">
        <f t="shared" si="43"/>
        <v>6</v>
      </c>
      <c r="E148" t="str">
        <f t="shared" si="44"/>
        <v>Friday</v>
      </c>
      <c r="F148">
        <f t="shared" si="45"/>
        <v>27</v>
      </c>
      <c r="G148" s="3">
        <f t="shared" si="46"/>
        <v>147</v>
      </c>
      <c r="H148" t="str">
        <f t="shared" si="47"/>
        <v>Weekend</v>
      </c>
      <c r="I148">
        <f t="shared" si="53"/>
        <v>22</v>
      </c>
      <c r="J148" t="str">
        <f t="shared" si="48"/>
        <v>May</v>
      </c>
      <c r="K148">
        <f t="shared" si="49"/>
        <v>5</v>
      </c>
      <c r="L148" s="2" t="str">
        <f t="shared" si="54"/>
        <v>N</v>
      </c>
      <c r="M148">
        <f t="shared" si="50"/>
        <v>2</v>
      </c>
      <c r="N148">
        <f t="shared" si="51"/>
        <v>2005</v>
      </c>
      <c r="O148" t="str">
        <f t="shared" si="55"/>
        <v>2005-05</v>
      </c>
      <c r="P148" t="str">
        <f t="shared" si="58"/>
        <v>2005Q2</v>
      </c>
      <c r="Q148">
        <f t="shared" si="59"/>
        <v>11</v>
      </c>
      <c r="R148">
        <f t="shared" si="60"/>
        <v>4</v>
      </c>
      <c r="S148">
        <f t="shared" si="61"/>
        <v>2005</v>
      </c>
      <c r="T148" t="str">
        <f t="shared" si="52"/>
        <v>FY2005-11</v>
      </c>
      <c r="U148" t="str">
        <f t="shared" si="62"/>
        <v>FY2005Q4</v>
      </c>
    </row>
    <row r="149" spans="1:21" x14ac:dyDescent="0.2">
      <c r="A149" t="str">
        <f t="shared" si="56"/>
        <v>20050528</v>
      </c>
      <c r="B149" s="2">
        <f t="shared" si="42"/>
        <v>38500</v>
      </c>
      <c r="C149" s="2" t="str">
        <f t="shared" si="57"/>
        <v>2005/05/28</v>
      </c>
      <c r="D149">
        <f t="shared" si="43"/>
        <v>7</v>
      </c>
      <c r="E149" t="str">
        <f t="shared" si="44"/>
        <v>Saturday</v>
      </c>
      <c r="F149">
        <f t="shared" si="45"/>
        <v>28</v>
      </c>
      <c r="G149" s="3">
        <f t="shared" si="46"/>
        <v>148</v>
      </c>
      <c r="H149" t="str">
        <f t="shared" si="47"/>
        <v>Weekend</v>
      </c>
      <c r="I149">
        <f t="shared" si="53"/>
        <v>22</v>
      </c>
      <c r="J149" t="str">
        <f t="shared" si="48"/>
        <v>May</v>
      </c>
      <c r="K149">
        <f t="shared" si="49"/>
        <v>5</v>
      </c>
      <c r="L149" s="2" t="str">
        <f t="shared" si="54"/>
        <v>N</v>
      </c>
      <c r="M149">
        <f t="shared" si="50"/>
        <v>2</v>
      </c>
      <c r="N149">
        <f t="shared" si="51"/>
        <v>2005</v>
      </c>
      <c r="O149" t="str">
        <f t="shared" si="55"/>
        <v>2005-05</v>
      </c>
      <c r="P149" t="str">
        <f t="shared" si="58"/>
        <v>2005Q2</v>
      </c>
      <c r="Q149">
        <f t="shared" si="59"/>
        <v>11</v>
      </c>
      <c r="R149">
        <f t="shared" si="60"/>
        <v>4</v>
      </c>
      <c r="S149">
        <f t="shared" si="61"/>
        <v>2005</v>
      </c>
      <c r="T149" t="str">
        <f t="shared" si="52"/>
        <v>FY2005-11</v>
      </c>
      <c r="U149" t="str">
        <f t="shared" si="62"/>
        <v>FY2005Q4</v>
      </c>
    </row>
    <row r="150" spans="1:21" x14ac:dyDescent="0.2">
      <c r="A150" t="str">
        <f t="shared" si="56"/>
        <v>20050529</v>
      </c>
      <c r="B150" s="2">
        <f t="shared" si="42"/>
        <v>38501</v>
      </c>
      <c r="C150" s="2" t="str">
        <f t="shared" si="57"/>
        <v>2005/05/29</v>
      </c>
      <c r="D150">
        <f t="shared" si="43"/>
        <v>1</v>
      </c>
      <c r="E150" t="str">
        <f t="shared" si="44"/>
        <v>Sunday</v>
      </c>
      <c r="F150">
        <f t="shared" si="45"/>
        <v>29</v>
      </c>
      <c r="G150" s="3">
        <f t="shared" si="46"/>
        <v>149</v>
      </c>
      <c r="H150" t="str">
        <f t="shared" si="47"/>
        <v>Weekday</v>
      </c>
      <c r="I150">
        <f t="shared" si="53"/>
        <v>23</v>
      </c>
      <c r="J150" t="str">
        <f t="shared" si="48"/>
        <v>May</v>
      </c>
      <c r="K150">
        <f t="shared" si="49"/>
        <v>5</v>
      </c>
      <c r="L150" s="2" t="str">
        <f t="shared" si="54"/>
        <v>N</v>
      </c>
      <c r="M150">
        <f t="shared" si="50"/>
        <v>2</v>
      </c>
      <c r="N150">
        <f t="shared" si="51"/>
        <v>2005</v>
      </c>
      <c r="O150" t="str">
        <f t="shared" si="55"/>
        <v>2005-05</v>
      </c>
      <c r="P150" t="str">
        <f t="shared" si="58"/>
        <v>2005Q2</v>
      </c>
      <c r="Q150">
        <f t="shared" si="59"/>
        <v>11</v>
      </c>
      <c r="R150">
        <f t="shared" si="60"/>
        <v>4</v>
      </c>
      <c r="S150">
        <f t="shared" si="61"/>
        <v>2005</v>
      </c>
      <c r="T150" t="str">
        <f t="shared" si="52"/>
        <v>FY2005-11</v>
      </c>
      <c r="U150" t="str">
        <f t="shared" si="62"/>
        <v>FY2005Q4</v>
      </c>
    </row>
    <row r="151" spans="1:21" x14ac:dyDescent="0.2">
      <c r="A151" t="str">
        <f t="shared" si="56"/>
        <v>20050530</v>
      </c>
      <c r="B151" s="2">
        <f t="shared" si="42"/>
        <v>38502</v>
      </c>
      <c r="C151" s="2" t="str">
        <f t="shared" si="57"/>
        <v>2005/05/30</v>
      </c>
      <c r="D151">
        <f t="shared" si="43"/>
        <v>2</v>
      </c>
      <c r="E151" t="str">
        <f t="shared" si="44"/>
        <v>Monday</v>
      </c>
      <c r="F151">
        <f t="shared" si="45"/>
        <v>30</v>
      </c>
      <c r="G151" s="3">
        <f t="shared" si="46"/>
        <v>150</v>
      </c>
      <c r="H151" t="str">
        <f t="shared" si="47"/>
        <v>Weekday</v>
      </c>
      <c r="I151">
        <f t="shared" si="53"/>
        <v>23</v>
      </c>
      <c r="J151" t="str">
        <f t="shared" si="48"/>
        <v>May</v>
      </c>
      <c r="K151">
        <f t="shared" si="49"/>
        <v>5</v>
      </c>
      <c r="L151" s="2" t="str">
        <f t="shared" si="54"/>
        <v>N</v>
      </c>
      <c r="M151">
        <f t="shared" si="50"/>
        <v>2</v>
      </c>
      <c r="N151">
        <f t="shared" si="51"/>
        <v>2005</v>
      </c>
      <c r="O151" t="str">
        <f t="shared" si="55"/>
        <v>2005-05</v>
      </c>
      <c r="P151" t="str">
        <f t="shared" si="58"/>
        <v>2005Q2</v>
      </c>
      <c r="Q151">
        <f t="shared" si="59"/>
        <v>11</v>
      </c>
      <c r="R151">
        <f t="shared" si="60"/>
        <v>4</v>
      </c>
      <c r="S151">
        <f t="shared" si="61"/>
        <v>2005</v>
      </c>
      <c r="T151" t="str">
        <f t="shared" si="52"/>
        <v>FY2005-11</v>
      </c>
      <c r="U151" t="str">
        <f t="shared" si="62"/>
        <v>FY2005Q4</v>
      </c>
    </row>
    <row r="152" spans="1:21" x14ac:dyDescent="0.2">
      <c r="A152" t="str">
        <f t="shared" si="56"/>
        <v>20050531</v>
      </c>
      <c r="B152" s="2">
        <f t="shared" si="42"/>
        <v>38503</v>
      </c>
      <c r="C152" s="2" t="str">
        <f t="shared" si="57"/>
        <v>2005/05/31</v>
      </c>
      <c r="D152">
        <f t="shared" si="43"/>
        <v>3</v>
      </c>
      <c r="E152" t="str">
        <f t="shared" si="44"/>
        <v>Tuesday</v>
      </c>
      <c r="F152">
        <f t="shared" si="45"/>
        <v>31</v>
      </c>
      <c r="G152" s="3">
        <f t="shared" si="46"/>
        <v>151</v>
      </c>
      <c r="H152" t="str">
        <f t="shared" si="47"/>
        <v>Weekday</v>
      </c>
      <c r="I152">
        <f t="shared" si="53"/>
        <v>23</v>
      </c>
      <c r="J152" t="str">
        <f t="shared" si="48"/>
        <v>May</v>
      </c>
      <c r="K152">
        <f t="shared" si="49"/>
        <v>5</v>
      </c>
      <c r="L152" s="2" t="str">
        <f t="shared" si="54"/>
        <v>Y</v>
      </c>
      <c r="M152">
        <f t="shared" si="50"/>
        <v>2</v>
      </c>
      <c r="N152">
        <f t="shared" si="51"/>
        <v>2005</v>
      </c>
      <c r="O152" t="str">
        <f t="shared" si="55"/>
        <v>2005-05</v>
      </c>
      <c r="P152" t="str">
        <f t="shared" si="58"/>
        <v>2005Q2</v>
      </c>
      <c r="Q152">
        <f t="shared" si="59"/>
        <v>11</v>
      </c>
      <c r="R152">
        <f t="shared" si="60"/>
        <v>4</v>
      </c>
      <c r="S152">
        <f t="shared" si="61"/>
        <v>2005</v>
      </c>
      <c r="T152" t="str">
        <f t="shared" si="52"/>
        <v>FY2005-11</v>
      </c>
      <c r="U152" t="str">
        <f t="shared" si="62"/>
        <v>FY2005Q4</v>
      </c>
    </row>
    <row r="153" spans="1:21" x14ac:dyDescent="0.2">
      <c r="A153" t="str">
        <f t="shared" si="56"/>
        <v>20050601</v>
      </c>
      <c r="B153" s="2">
        <f t="shared" si="42"/>
        <v>38504</v>
      </c>
      <c r="C153" s="2" t="str">
        <f t="shared" si="57"/>
        <v>2005/06/01</v>
      </c>
      <c r="D153">
        <f t="shared" si="43"/>
        <v>4</v>
      </c>
      <c r="E153" t="str">
        <f t="shared" si="44"/>
        <v>Wednesday</v>
      </c>
      <c r="F153">
        <f t="shared" si="45"/>
        <v>1</v>
      </c>
      <c r="G153" s="3">
        <f t="shared" si="46"/>
        <v>152</v>
      </c>
      <c r="H153" t="str">
        <f t="shared" si="47"/>
        <v>Weekday</v>
      </c>
      <c r="I153">
        <f t="shared" si="53"/>
        <v>23</v>
      </c>
      <c r="J153" t="str">
        <f t="shared" si="48"/>
        <v>June</v>
      </c>
      <c r="K153">
        <f t="shared" si="49"/>
        <v>6</v>
      </c>
      <c r="L153" s="2" t="str">
        <f t="shared" si="54"/>
        <v>N</v>
      </c>
      <c r="M153">
        <f t="shared" si="50"/>
        <v>2</v>
      </c>
      <c r="N153">
        <f t="shared" si="51"/>
        <v>2005</v>
      </c>
      <c r="O153" t="str">
        <f t="shared" si="55"/>
        <v>2005-06</v>
      </c>
      <c r="P153" t="str">
        <f t="shared" si="58"/>
        <v>2005Q2</v>
      </c>
      <c r="Q153">
        <f t="shared" si="59"/>
        <v>12</v>
      </c>
      <c r="R153">
        <f t="shared" si="60"/>
        <v>4</v>
      </c>
      <c r="S153">
        <f t="shared" si="61"/>
        <v>2005</v>
      </c>
      <c r="T153" t="str">
        <f t="shared" si="52"/>
        <v>FY2005-12</v>
      </c>
      <c r="U153" t="str">
        <f t="shared" si="62"/>
        <v>FY2005Q4</v>
      </c>
    </row>
    <row r="154" spans="1:21" x14ac:dyDescent="0.2">
      <c r="A154" t="str">
        <f t="shared" si="56"/>
        <v>20050602</v>
      </c>
      <c r="B154" s="2">
        <f t="shared" ref="B154:B217" si="63">B153+1</f>
        <v>38505</v>
      </c>
      <c r="C154" s="2" t="str">
        <f t="shared" si="57"/>
        <v>2005/06/02</v>
      </c>
      <c r="D154">
        <f t="shared" ref="D154:D217" si="64">WEEKDAY(B154)</f>
        <v>5</v>
      </c>
      <c r="E154" t="str">
        <f t="shared" ref="E154:E217" si="65">TEXT(C154, "dddd")</f>
        <v>Thursday</v>
      </c>
      <c r="F154">
        <f t="shared" ref="F154:F217" si="66">DAY(B154)</f>
        <v>2</v>
      </c>
      <c r="G154" s="3">
        <f t="shared" ref="G154:G217" si="67">B154-DATEVALUE("1/1/"&amp;YEAR(B154))+1</f>
        <v>153</v>
      </c>
      <c r="H154" t="str">
        <f t="shared" ref="H154:H217" si="68">IF(D154&lt;6,"Weekday","Weekend")</f>
        <v>Weekday</v>
      </c>
      <c r="I154">
        <f t="shared" si="53"/>
        <v>23</v>
      </c>
      <c r="J154" t="str">
        <f t="shared" ref="J154:J217" si="69">TEXT(B154,"Mmmm")</f>
        <v>June</v>
      </c>
      <c r="K154">
        <f t="shared" ref="K154:K217" si="70">MONTH(B154)</f>
        <v>6</v>
      </c>
      <c r="L154" s="2" t="str">
        <f t="shared" si="54"/>
        <v>N</v>
      </c>
      <c r="M154">
        <f t="shared" ref="M154:M217" si="71">IF(K154&lt;4,1,IF(K154&lt;7,2,IF(K154&lt;10,3,4)))</f>
        <v>2</v>
      </c>
      <c r="N154">
        <f t="shared" ref="N154:N217" si="72">YEAR(B154)</f>
        <v>2005</v>
      </c>
      <c r="O154" t="str">
        <f t="shared" si="55"/>
        <v>2005-06</v>
      </c>
      <c r="P154" t="str">
        <f t="shared" si="58"/>
        <v>2005Q2</v>
      </c>
      <c r="Q154">
        <f t="shared" si="59"/>
        <v>12</v>
      </c>
      <c r="R154">
        <f t="shared" si="60"/>
        <v>4</v>
      </c>
      <c r="S154">
        <f t="shared" si="61"/>
        <v>2005</v>
      </c>
      <c r="T154" t="str">
        <f t="shared" si="52"/>
        <v>FY2005-12</v>
      </c>
      <c r="U154" t="str">
        <f t="shared" si="62"/>
        <v>FY2005Q4</v>
      </c>
    </row>
    <row r="155" spans="1:21" x14ac:dyDescent="0.2">
      <c r="A155" t="str">
        <f t="shared" si="56"/>
        <v>20050603</v>
      </c>
      <c r="B155" s="2">
        <f t="shared" si="63"/>
        <v>38506</v>
      </c>
      <c r="C155" s="2" t="str">
        <f t="shared" si="57"/>
        <v>2005/06/03</v>
      </c>
      <c r="D155">
        <f t="shared" si="64"/>
        <v>6</v>
      </c>
      <c r="E155" t="str">
        <f t="shared" si="65"/>
        <v>Friday</v>
      </c>
      <c r="F155">
        <f t="shared" si="66"/>
        <v>3</v>
      </c>
      <c r="G155" s="3">
        <f t="shared" si="67"/>
        <v>154</v>
      </c>
      <c r="H155" t="str">
        <f t="shared" si="68"/>
        <v>Weekend</v>
      </c>
      <c r="I155">
        <f t="shared" si="53"/>
        <v>23</v>
      </c>
      <c r="J155" t="str">
        <f t="shared" si="69"/>
        <v>June</v>
      </c>
      <c r="K155">
        <f t="shared" si="70"/>
        <v>6</v>
      </c>
      <c r="L155" s="2" t="str">
        <f t="shared" si="54"/>
        <v>N</v>
      </c>
      <c r="M155">
        <f t="shared" si="71"/>
        <v>2</v>
      </c>
      <c r="N155">
        <f t="shared" si="72"/>
        <v>2005</v>
      </c>
      <c r="O155" t="str">
        <f t="shared" si="55"/>
        <v>2005-06</v>
      </c>
      <c r="P155" t="str">
        <f t="shared" si="58"/>
        <v>2005Q2</v>
      </c>
      <c r="Q155">
        <f t="shared" si="59"/>
        <v>12</v>
      </c>
      <c r="R155">
        <f t="shared" si="60"/>
        <v>4</v>
      </c>
      <c r="S155">
        <f t="shared" si="61"/>
        <v>2005</v>
      </c>
      <c r="T155" t="str">
        <f t="shared" si="52"/>
        <v>FY2005-12</v>
      </c>
      <c r="U155" t="str">
        <f t="shared" si="62"/>
        <v>FY2005Q4</v>
      </c>
    </row>
    <row r="156" spans="1:21" x14ac:dyDescent="0.2">
      <c r="A156" t="str">
        <f t="shared" si="56"/>
        <v>20050604</v>
      </c>
      <c r="B156" s="2">
        <f t="shared" si="63"/>
        <v>38507</v>
      </c>
      <c r="C156" s="2" t="str">
        <f t="shared" si="57"/>
        <v>2005/06/04</v>
      </c>
      <c r="D156">
        <f t="shared" si="64"/>
        <v>7</v>
      </c>
      <c r="E156" t="str">
        <f t="shared" si="65"/>
        <v>Saturday</v>
      </c>
      <c r="F156">
        <f t="shared" si="66"/>
        <v>4</v>
      </c>
      <c r="G156" s="3">
        <f t="shared" si="67"/>
        <v>155</v>
      </c>
      <c r="H156" t="str">
        <f t="shared" si="68"/>
        <v>Weekend</v>
      </c>
      <c r="I156">
        <f t="shared" si="53"/>
        <v>23</v>
      </c>
      <c r="J156" t="str">
        <f t="shared" si="69"/>
        <v>June</v>
      </c>
      <c r="K156">
        <f t="shared" si="70"/>
        <v>6</v>
      </c>
      <c r="L156" s="2" t="str">
        <f t="shared" si="54"/>
        <v>N</v>
      </c>
      <c r="M156">
        <f t="shared" si="71"/>
        <v>2</v>
      </c>
      <c r="N156">
        <f t="shared" si="72"/>
        <v>2005</v>
      </c>
      <c r="O156" t="str">
        <f t="shared" si="55"/>
        <v>2005-06</v>
      </c>
      <c r="P156" t="str">
        <f t="shared" si="58"/>
        <v>2005Q2</v>
      </c>
      <c r="Q156">
        <f t="shared" si="59"/>
        <v>12</v>
      </c>
      <c r="R156">
        <f t="shared" si="60"/>
        <v>4</v>
      </c>
      <c r="S156">
        <f t="shared" si="61"/>
        <v>2005</v>
      </c>
      <c r="T156" t="str">
        <f t="shared" si="52"/>
        <v>FY2005-12</v>
      </c>
      <c r="U156" t="str">
        <f t="shared" si="62"/>
        <v>FY2005Q4</v>
      </c>
    </row>
    <row r="157" spans="1:21" x14ac:dyDescent="0.2">
      <c r="A157" t="str">
        <f t="shared" si="56"/>
        <v>20050605</v>
      </c>
      <c r="B157" s="2">
        <f t="shared" si="63"/>
        <v>38508</v>
      </c>
      <c r="C157" s="2" t="str">
        <f t="shared" si="57"/>
        <v>2005/06/05</v>
      </c>
      <c r="D157">
        <f t="shared" si="64"/>
        <v>1</v>
      </c>
      <c r="E157" t="str">
        <f t="shared" si="65"/>
        <v>Sunday</v>
      </c>
      <c r="F157">
        <f t="shared" si="66"/>
        <v>5</v>
      </c>
      <c r="G157" s="3">
        <f t="shared" si="67"/>
        <v>156</v>
      </c>
      <c r="H157" t="str">
        <f t="shared" si="68"/>
        <v>Weekday</v>
      </c>
      <c r="I157">
        <f t="shared" si="53"/>
        <v>24</v>
      </c>
      <c r="J157" t="str">
        <f t="shared" si="69"/>
        <v>June</v>
      </c>
      <c r="K157">
        <f t="shared" si="70"/>
        <v>6</v>
      </c>
      <c r="L157" s="2" t="str">
        <f t="shared" si="54"/>
        <v>N</v>
      </c>
      <c r="M157">
        <f t="shared" si="71"/>
        <v>2</v>
      </c>
      <c r="N157">
        <f t="shared" si="72"/>
        <v>2005</v>
      </c>
      <c r="O157" t="str">
        <f t="shared" si="55"/>
        <v>2005-06</v>
      </c>
      <c r="P157" t="str">
        <f t="shared" si="58"/>
        <v>2005Q2</v>
      </c>
      <c r="Q157">
        <f t="shared" si="59"/>
        <v>12</v>
      </c>
      <c r="R157">
        <f t="shared" si="60"/>
        <v>4</v>
      </c>
      <c r="S157">
        <f t="shared" si="61"/>
        <v>2005</v>
      </c>
      <c r="T157" t="str">
        <f t="shared" ref="T157:T220" si="73">"FY"&amp;S157&amp;"-"&amp;IF(Q157&lt;10,"0","")&amp;Q157</f>
        <v>FY2005-12</v>
      </c>
      <c r="U157" t="str">
        <f t="shared" si="62"/>
        <v>FY2005Q4</v>
      </c>
    </row>
    <row r="158" spans="1:21" x14ac:dyDescent="0.2">
      <c r="A158" t="str">
        <f t="shared" si="56"/>
        <v>20050606</v>
      </c>
      <c r="B158" s="2">
        <f t="shared" si="63"/>
        <v>38509</v>
      </c>
      <c r="C158" s="2" t="str">
        <f t="shared" si="57"/>
        <v>2005/06/06</v>
      </c>
      <c r="D158">
        <f t="shared" si="64"/>
        <v>2</v>
      </c>
      <c r="E158" t="str">
        <f t="shared" si="65"/>
        <v>Monday</v>
      </c>
      <c r="F158">
        <f t="shared" si="66"/>
        <v>6</v>
      </c>
      <c r="G158" s="3">
        <f t="shared" si="67"/>
        <v>157</v>
      </c>
      <c r="H158" t="str">
        <f t="shared" si="68"/>
        <v>Weekday</v>
      </c>
      <c r="I158">
        <f t="shared" si="53"/>
        <v>24</v>
      </c>
      <c r="J158" t="str">
        <f t="shared" si="69"/>
        <v>June</v>
      </c>
      <c r="K158">
        <f t="shared" si="70"/>
        <v>6</v>
      </c>
      <c r="L158" s="2" t="str">
        <f t="shared" si="54"/>
        <v>N</v>
      </c>
      <c r="M158">
        <f t="shared" si="71"/>
        <v>2</v>
      </c>
      <c r="N158">
        <f t="shared" si="72"/>
        <v>2005</v>
      </c>
      <c r="O158" t="str">
        <f t="shared" si="55"/>
        <v>2005-06</v>
      </c>
      <c r="P158" t="str">
        <f t="shared" si="58"/>
        <v>2005Q2</v>
      </c>
      <c r="Q158">
        <f t="shared" si="59"/>
        <v>12</v>
      </c>
      <c r="R158">
        <f t="shared" si="60"/>
        <v>4</v>
      </c>
      <c r="S158">
        <f t="shared" si="61"/>
        <v>2005</v>
      </c>
      <c r="T158" t="str">
        <f t="shared" si="73"/>
        <v>FY2005-12</v>
      </c>
      <c r="U158" t="str">
        <f t="shared" si="62"/>
        <v>FY2005Q4</v>
      </c>
    </row>
    <row r="159" spans="1:21" x14ac:dyDescent="0.2">
      <c r="A159" t="str">
        <f t="shared" si="56"/>
        <v>20050607</v>
      </c>
      <c r="B159" s="2">
        <f t="shared" si="63"/>
        <v>38510</v>
      </c>
      <c r="C159" s="2" t="str">
        <f t="shared" si="57"/>
        <v>2005/06/07</v>
      </c>
      <c r="D159">
        <f t="shared" si="64"/>
        <v>3</v>
      </c>
      <c r="E159" t="str">
        <f t="shared" si="65"/>
        <v>Tuesday</v>
      </c>
      <c r="F159">
        <f t="shared" si="66"/>
        <v>7</v>
      </c>
      <c r="G159" s="3">
        <f t="shared" si="67"/>
        <v>158</v>
      </c>
      <c r="H159" t="str">
        <f t="shared" si="68"/>
        <v>Weekday</v>
      </c>
      <c r="I159">
        <f t="shared" si="53"/>
        <v>24</v>
      </c>
      <c r="J159" t="str">
        <f t="shared" si="69"/>
        <v>June</v>
      </c>
      <c r="K159">
        <f t="shared" si="70"/>
        <v>6</v>
      </c>
      <c r="L159" s="2" t="str">
        <f t="shared" si="54"/>
        <v>N</v>
      </c>
      <c r="M159">
        <f t="shared" si="71"/>
        <v>2</v>
      </c>
      <c r="N159">
        <f t="shared" si="72"/>
        <v>2005</v>
      </c>
      <c r="O159" t="str">
        <f t="shared" si="55"/>
        <v>2005-06</v>
      </c>
      <c r="P159" t="str">
        <f t="shared" si="58"/>
        <v>2005Q2</v>
      </c>
      <c r="Q159">
        <f t="shared" si="59"/>
        <v>12</v>
      </c>
      <c r="R159">
        <f t="shared" si="60"/>
        <v>4</v>
      </c>
      <c r="S159">
        <f t="shared" si="61"/>
        <v>2005</v>
      </c>
      <c r="T159" t="str">
        <f t="shared" si="73"/>
        <v>FY2005-12</v>
      </c>
      <c r="U159" t="str">
        <f t="shared" si="62"/>
        <v>FY2005Q4</v>
      </c>
    </row>
    <row r="160" spans="1:21" x14ac:dyDescent="0.2">
      <c r="A160" t="str">
        <f t="shared" si="56"/>
        <v>20050608</v>
      </c>
      <c r="B160" s="2">
        <f t="shared" si="63"/>
        <v>38511</v>
      </c>
      <c r="C160" s="2" t="str">
        <f t="shared" si="57"/>
        <v>2005/06/08</v>
      </c>
      <c r="D160">
        <f t="shared" si="64"/>
        <v>4</v>
      </c>
      <c r="E160" t="str">
        <f t="shared" si="65"/>
        <v>Wednesday</v>
      </c>
      <c r="F160">
        <f t="shared" si="66"/>
        <v>8</v>
      </c>
      <c r="G160" s="3">
        <f t="shared" si="67"/>
        <v>159</v>
      </c>
      <c r="H160" t="str">
        <f t="shared" si="68"/>
        <v>Weekday</v>
      </c>
      <c r="I160">
        <f t="shared" si="53"/>
        <v>24</v>
      </c>
      <c r="J160" t="str">
        <f t="shared" si="69"/>
        <v>June</v>
      </c>
      <c r="K160">
        <f t="shared" si="70"/>
        <v>6</v>
      </c>
      <c r="L160" s="2" t="str">
        <f t="shared" si="54"/>
        <v>N</v>
      </c>
      <c r="M160">
        <f t="shared" si="71"/>
        <v>2</v>
      </c>
      <c r="N160">
        <f t="shared" si="72"/>
        <v>2005</v>
      </c>
      <c r="O160" t="str">
        <f t="shared" si="55"/>
        <v>2005-06</v>
      </c>
      <c r="P160" t="str">
        <f t="shared" si="58"/>
        <v>2005Q2</v>
      </c>
      <c r="Q160">
        <f t="shared" si="59"/>
        <v>12</v>
      </c>
      <c r="R160">
        <f t="shared" si="60"/>
        <v>4</v>
      </c>
      <c r="S160">
        <f t="shared" si="61"/>
        <v>2005</v>
      </c>
      <c r="T160" t="str">
        <f t="shared" si="73"/>
        <v>FY2005-12</v>
      </c>
      <c r="U160" t="str">
        <f t="shared" si="62"/>
        <v>FY2005Q4</v>
      </c>
    </row>
    <row r="161" spans="1:21" x14ac:dyDescent="0.2">
      <c r="A161" t="str">
        <f t="shared" si="56"/>
        <v>20050609</v>
      </c>
      <c r="B161" s="2">
        <f t="shared" si="63"/>
        <v>38512</v>
      </c>
      <c r="C161" s="2" t="str">
        <f t="shared" si="57"/>
        <v>2005/06/09</v>
      </c>
      <c r="D161">
        <f t="shared" si="64"/>
        <v>5</v>
      </c>
      <c r="E161" t="str">
        <f t="shared" si="65"/>
        <v>Thursday</v>
      </c>
      <c r="F161">
        <f t="shared" si="66"/>
        <v>9</v>
      </c>
      <c r="G161" s="3">
        <f t="shared" si="67"/>
        <v>160</v>
      </c>
      <c r="H161" t="str">
        <f t="shared" si="68"/>
        <v>Weekday</v>
      </c>
      <c r="I161">
        <f t="shared" si="53"/>
        <v>24</v>
      </c>
      <c r="J161" t="str">
        <f t="shared" si="69"/>
        <v>June</v>
      </c>
      <c r="K161">
        <f t="shared" si="70"/>
        <v>6</v>
      </c>
      <c r="L161" s="2" t="str">
        <f t="shared" si="54"/>
        <v>N</v>
      </c>
      <c r="M161">
        <f t="shared" si="71"/>
        <v>2</v>
      </c>
      <c r="N161">
        <f t="shared" si="72"/>
        <v>2005</v>
      </c>
      <c r="O161" t="str">
        <f t="shared" si="55"/>
        <v>2005-06</v>
      </c>
      <c r="P161" t="str">
        <f t="shared" si="58"/>
        <v>2005Q2</v>
      </c>
      <c r="Q161">
        <f t="shared" si="59"/>
        <v>12</v>
      </c>
      <c r="R161">
        <f t="shared" si="60"/>
        <v>4</v>
      </c>
      <c r="S161">
        <f t="shared" si="61"/>
        <v>2005</v>
      </c>
      <c r="T161" t="str">
        <f t="shared" si="73"/>
        <v>FY2005-12</v>
      </c>
      <c r="U161" t="str">
        <f t="shared" si="62"/>
        <v>FY2005Q4</v>
      </c>
    </row>
    <row r="162" spans="1:21" x14ac:dyDescent="0.2">
      <c r="A162" t="str">
        <f t="shared" si="56"/>
        <v>20050610</v>
      </c>
      <c r="B162" s="2">
        <f t="shared" si="63"/>
        <v>38513</v>
      </c>
      <c r="C162" s="2" t="str">
        <f t="shared" si="57"/>
        <v>2005/06/10</v>
      </c>
      <c r="D162">
        <f t="shared" si="64"/>
        <v>6</v>
      </c>
      <c r="E162" t="str">
        <f t="shared" si="65"/>
        <v>Friday</v>
      </c>
      <c r="F162">
        <f t="shared" si="66"/>
        <v>10</v>
      </c>
      <c r="G162" s="3">
        <f t="shared" si="67"/>
        <v>161</v>
      </c>
      <c r="H162" t="str">
        <f t="shared" si="68"/>
        <v>Weekend</v>
      </c>
      <c r="I162">
        <f t="shared" si="53"/>
        <v>24</v>
      </c>
      <c r="J162" t="str">
        <f t="shared" si="69"/>
        <v>June</v>
      </c>
      <c r="K162">
        <f t="shared" si="70"/>
        <v>6</v>
      </c>
      <c r="L162" s="2" t="str">
        <f t="shared" si="54"/>
        <v>N</v>
      </c>
      <c r="M162">
        <f t="shared" si="71"/>
        <v>2</v>
      </c>
      <c r="N162">
        <f t="shared" si="72"/>
        <v>2005</v>
      </c>
      <c r="O162" t="str">
        <f t="shared" si="55"/>
        <v>2005-06</v>
      </c>
      <c r="P162" t="str">
        <f t="shared" si="58"/>
        <v>2005Q2</v>
      </c>
      <c r="Q162">
        <f t="shared" si="59"/>
        <v>12</v>
      </c>
      <c r="R162">
        <f t="shared" si="60"/>
        <v>4</v>
      </c>
      <c r="S162">
        <f t="shared" si="61"/>
        <v>2005</v>
      </c>
      <c r="T162" t="str">
        <f t="shared" si="73"/>
        <v>FY2005-12</v>
      </c>
      <c r="U162" t="str">
        <f t="shared" si="62"/>
        <v>FY2005Q4</v>
      </c>
    </row>
    <row r="163" spans="1:21" x14ac:dyDescent="0.2">
      <c r="A163" t="str">
        <f t="shared" si="56"/>
        <v>20050611</v>
      </c>
      <c r="B163" s="2">
        <f t="shared" si="63"/>
        <v>38514</v>
      </c>
      <c r="C163" s="2" t="str">
        <f t="shared" si="57"/>
        <v>2005/06/11</v>
      </c>
      <c r="D163">
        <f t="shared" si="64"/>
        <v>7</v>
      </c>
      <c r="E163" t="str">
        <f t="shared" si="65"/>
        <v>Saturday</v>
      </c>
      <c r="F163">
        <f t="shared" si="66"/>
        <v>11</v>
      </c>
      <c r="G163" s="3">
        <f t="shared" si="67"/>
        <v>162</v>
      </c>
      <c r="H163" t="str">
        <f t="shared" si="68"/>
        <v>Weekend</v>
      </c>
      <c r="I163">
        <f t="shared" si="53"/>
        <v>24</v>
      </c>
      <c r="J163" t="str">
        <f t="shared" si="69"/>
        <v>June</v>
      </c>
      <c r="K163">
        <f t="shared" si="70"/>
        <v>6</v>
      </c>
      <c r="L163" s="2" t="str">
        <f t="shared" si="54"/>
        <v>N</v>
      </c>
      <c r="M163">
        <f t="shared" si="71"/>
        <v>2</v>
      </c>
      <c r="N163">
        <f t="shared" si="72"/>
        <v>2005</v>
      </c>
      <c r="O163" t="str">
        <f t="shared" si="55"/>
        <v>2005-06</v>
      </c>
      <c r="P163" t="str">
        <f t="shared" si="58"/>
        <v>2005Q2</v>
      </c>
      <c r="Q163">
        <f t="shared" si="59"/>
        <v>12</v>
      </c>
      <c r="R163">
        <f t="shared" si="60"/>
        <v>4</v>
      </c>
      <c r="S163">
        <f t="shared" si="61"/>
        <v>2005</v>
      </c>
      <c r="T163" t="str">
        <f t="shared" si="73"/>
        <v>FY2005-12</v>
      </c>
      <c r="U163" t="str">
        <f t="shared" si="62"/>
        <v>FY2005Q4</v>
      </c>
    </row>
    <row r="164" spans="1:21" x14ac:dyDescent="0.2">
      <c r="A164" t="str">
        <f t="shared" si="56"/>
        <v>20050612</v>
      </c>
      <c r="B164" s="2">
        <f t="shared" si="63"/>
        <v>38515</v>
      </c>
      <c r="C164" s="2" t="str">
        <f t="shared" si="57"/>
        <v>2005/06/12</v>
      </c>
      <c r="D164">
        <f t="shared" si="64"/>
        <v>1</v>
      </c>
      <c r="E164" t="str">
        <f t="shared" si="65"/>
        <v>Sunday</v>
      </c>
      <c r="F164">
        <f t="shared" si="66"/>
        <v>12</v>
      </c>
      <c r="G164" s="3">
        <f t="shared" si="67"/>
        <v>163</v>
      </c>
      <c r="H164" t="str">
        <f t="shared" si="68"/>
        <v>Weekday</v>
      </c>
      <c r="I164">
        <f t="shared" si="53"/>
        <v>25</v>
      </c>
      <c r="J164" t="str">
        <f t="shared" si="69"/>
        <v>June</v>
      </c>
      <c r="K164">
        <f t="shared" si="70"/>
        <v>6</v>
      </c>
      <c r="L164" s="2" t="str">
        <f t="shared" si="54"/>
        <v>N</v>
      </c>
      <c r="M164">
        <f t="shared" si="71"/>
        <v>2</v>
      </c>
      <c r="N164">
        <f t="shared" si="72"/>
        <v>2005</v>
      </c>
      <c r="O164" t="str">
        <f t="shared" si="55"/>
        <v>2005-06</v>
      </c>
      <c r="P164" t="str">
        <f t="shared" si="58"/>
        <v>2005Q2</v>
      </c>
      <c r="Q164">
        <f t="shared" si="59"/>
        <v>12</v>
      </c>
      <c r="R164">
        <f t="shared" si="60"/>
        <v>4</v>
      </c>
      <c r="S164">
        <f t="shared" si="61"/>
        <v>2005</v>
      </c>
      <c r="T164" t="str">
        <f t="shared" si="73"/>
        <v>FY2005-12</v>
      </c>
      <c r="U164" t="str">
        <f t="shared" si="62"/>
        <v>FY2005Q4</v>
      </c>
    </row>
    <row r="165" spans="1:21" x14ac:dyDescent="0.2">
      <c r="A165" t="str">
        <f t="shared" si="56"/>
        <v>20050613</v>
      </c>
      <c r="B165" s="2">
        <f t="shared" si="63"/>
        <v>38516</v>
      </c>
      <c r="C165" s="2" t="str">
        <f t="shared" si="57"/>
        <v>2005/06/13</v>
      </c>
      <c r="D165">
        <f t="shared" si="64"/>
        <v>2</v>
      </c>
      <c r="E165" t="str">
        <f t="shared" si="65"/>
        <v>Monday</v>
      </c>
      <c r="F165">
        <f t="shared" si="66"/>
        <v>13</v>
      </c>
      <c r="G165" s="3">
        <f t="shared" si="67"/>
        <v>164</v>
      </c>
      <c r="H165" t="str">
        <f t="shared" si="68"/>
        <v>Weekday</v>
      </c>
      <c r="I165">
        <f t="shared" si="53"/>
        <v>25</v>
      </c>
      <c r="J165" t="str">
        <f t="shared" si="69"/>
        <v>June</v>
      </c>
      <c r="K165">
        <f t="shared" si="70"/>
        <v>6</v>
      </c>
      <c r="L165" s="2" t="str">
        <f t="shared" si="54"/>
        <v>N</v>
      </c>
      <c r="M165">
        <f t="shared" si="71"/>
        <v>2</v>
      </c>
      <c r="N165">
        <f t="shared" si="72"/>
        <v>2005</v>
      </c>
      <c r="O165" t="str">
        <f t="shared" si="55"/>
        <v>2005-06</v>
      </c>
      <c r="P165" t="str">
        <f t="shared" si="58"/>
        <v>2005Q2</v>
      </c>
      <c r="Q165">
        <f t="shared" si="59"/>
        <v>12</v>
      </c>
      <c r="R165">
        <f t="shared" si="60"/>
        <v>4</v>
      </c>
      <c r="S165">
        <f t="shared" si="61"/>
        <v>2005</v>
      </c>
      <c r="T165" t="str">
        <f t="shared" si="73"/>
        <v>FY2005-12</v>
      </c>
      <c r="U165" t="str">
        <f t="shared" si="62"/>
        <v>FY2005Q4</v>
      </c>
    </row>
    <row r="166" spans="1:21" x14ac:dyDescent="0.2">
      <c r="A166" t="str">
        <f t="shared" si="56"/>
        <v>20050614</v>
      </c>
      <c r="B166" s="2">
        <f t="shared" si="63"/>
        <v>38517</v>
      </c>
      <c r="C166" s="2" t="str">
        <f t="shared" si="57"/>
        <v>2005/06/14</v>
      </c>
      <c r="D166">
        <f t="shared" si="64"/>
        <v>3</v>
      </c>
      <c r="E166" t="str">
        <f t="shared" si="65"/>
        <v>Tuesday</v>
      </c>
      <c r="F166">
        <f t="shared" si="66"/>
        <v>14</v>
      </c>
      <c r="G166" s="3">
        <f t="shared" si="67"/>
        <v>165</v>
      </c>
      <c r="H166" t="str">
        <f t="shared" si="68"/>
        <v>Weekday</v>
      </c>
      <c r="I166">
        <f t="shared" si="53"/>
        <v>25</v>
      </c>
      <c r="J166" t="str">
        <f t="shared" si="69"/>
        <v>June</v>
      </c>
      <c r="K166">
        <f t="shared" si="70"/>
        <v>6</v>
      </c>
      <c r="L166" s="2" t="str">
        <f t="shared" si="54"/>
        <v>N</v>
      </c>
      <c r="M166">
        <f t="shared" si="71"/>
        <v>2</v>
      </c>
      <c r="N166">
        <f t="shared" si="72"/>
        <v>2005</v>
      </c>
      <c r="O166" t="str">
        <f t="shared" si="55"/>
        <v>2005-06</v>
      </c>
      <c r="P166" t="str">
        <f t="shared" si="58"/>
        <v>2005Q2</v>
      </c>
      <c r="Q166">
        <f t="shared" si="59"/>
        <v>12</v>
      </c>
      <c r="R166">
        <f t="shared" si="60"/>
        <v>4</v>
      </c>
      <c r="S166">
        <f t="shared" si="61"/>
        <v>2005</v>
      </c>
      <c r="T166" t="str">
        <f t="shared" si="73"/>
        <v>FY2005-12</v>
      </c>
      <c r="U166" t="str">
        <f t="shared" si="62"/>
        <v>FY2005Q4</v>
      </c>
    </row>
    <row r="167" spans="1:21" x14ac:dyDescent="0.2">
      <c r="A167" t="str">
        <f t="shared" si="56"/>
        <v>20050615</v>
      </c>
      <c r="B167" s="2">
        <f t="shared" si="63"/>
        <v>38518</v>
      </c>
      <c r="C167" s="2" t="str">
        <f t="shared" si="57"/>
        <v>2005/06/15</v>
      </c>
      <c r="D167">
        <f t="shared" si="64"/>
        <v>4</v>
      </c>
      <c r="E167" t="str">
        <f t="shared" si="65"/>
        <v>Wednesday</v>
      </c>
      <c r="F167">
        <f t="shared" si="66"/>
        <v>15</v>
      </c>
      <c r="G167" s="3">
        <f t="shared" si="67"/>
        <v>166</v>
      </c>
      <c r="H167" t="str">
        <f t="shared" si="68"/>
        <v>Weekday</v>
      </c>
      <c r="I167">
        <f t="shared" si="53"/>
        <v>25</v>
      </c>
      <c r="J167" t="str">
        <f t="shared" si="69"/>
        <v>June</v>
      </c>
      <c r="K167">
        <f t="shared" si="70"/>
        <v>6</v>
      </c>
      <c r="L167" s="2" t="str">
        <f t="shared" si="54"/>
        <v>N</v>
      </c>
      <c r="M167">
        <f t="shared" si="71"/>
        <v>2</v>
      </c>
      <c r="N167">
        <f t="shared" si="72"/>
        <v>2005</v>
      </c>
      <c r="O167" t="str">
        <f t="shared" si="55"/>
        <v>2005-06</v>
      </c>
      <c r="P167" t="str">
        <f t="shared" si="58"/>
        <v>2005Q2</v>
      </c>
      <c r="Q167">
        <f t="shared" si="59"/>
        <v>12</v>
      </c>
      <c r="R167">
        <f t="shared" si="60"/>
        <v>4</v>
      </c>
      <c r="S167">
        <f t="shared" si="61"/>
        <v>2005</v>
      </c>
      <c r="T167" t="str">
        <f t="shared" si="73"/>
        <v>FY2005-12</v>
      </c>
      <c r="U167" t="str">
        <f t="shared" si="62"/>
        <v>FY2005Q4</v>
      </c>
    </row>
    <row r="168" spans="1:21" x14ac:dyDescent="0.2">
      <c r="A168" t="str">
        <f t="shared" si="56"/>
        <v>20050616</v>
      </c>
      <c r="B168" s="2">
        <f t="shared" si="63"/>
        <v>38519</v>
      </c>
      <c r="C168" s="2" t="str">
        <f t="shared" si="57"/>
        <v>2005/06/16</v>
      </c>
      <c r="D168">
        <f t="shared" si="64"/>
        <v>5</v>
      </c>
      <c r="E168" t="str">
        <f t="shared" si="65"/>
        <v>Thursday</v>
      </c>
      <c r="F168">
        <f t="shared" si="66"/>
        <v>16</v>
      </c>
      <c r="G168" s="3">
        <f t="shared" si="67"/>
        <v>167</v>
      </c>
      <c r="H168" t="str">
        <f t="shared" si="68"/>
        <v>Weekday</v>
      </c>
      <c r="I168">
        <f t="shared" si="53"/>
        <v>25</v>
      </c>
      <c r="J168" t="str">
        <f t="shared" si="69"/>
        <v>June</v>
      </c>
      <c r="K168">
        <f t="shared" si="70"/>
        <v>6</v>
      </c>
      <c r="L168" s="2" t="str">
        <f t="shared" si="54"/>
        <v>N</v>
      </c>
      <c r="M168">
        <f t="shared" si="71"/>
        <v>2</v>
      </c>
      <c r="N168">
        <f t="shared" si="72"/>
        <v>2005</v>
      </c>
      <c r="O168" t="str">
        <f t="shared" si="55"/>
        <v>2005-06</v>
      </c>
      <c r="P168" t="str">
        <f t="shared" si="58"/>
        <v>2005Q2</v>
      </c>
      <c r="Q168">
        <f t="shared" si="59"/>
        <v>12</v>
      </c>
      <c r="R168">
        <f t="shared" si="60"/>
        <v>4</v>
      </c>
      <c r="S168">
        <f t="shared" si="61"/>
        <v>2005</v>
      </c>
      <c r="T168" t="str">
        <f t="shared" si="73"/>
        <v>FY2005-12</v>
      </c>
      <c r="U168" t="str">
        <f t="shared" si="62"/>
        <v>FY2005Q4</v>
      </c>
    </row>
    <row r="169" spans="1:21" x14ac:dyDescent="0.2">
      <c r="A169" t="str">
        <f t="shared" si="56"/>
        <v>20050617</v>
      </c>
      <c r="B169" s="2">
        <f t="shared" si="63"/>
        <v>38520</v>
      </c>
      <c r="C169" s="2" t="str">
        <f t="shared" si="57"/>
        <v>2005/06/17</v>
      </c>
      <c r="D169">
        <f t="shared" si="64"/>
        <v>6</v>
      </c>
      <c r="E169" t="str">
        <f t="shared" si="65"/>
        <v>Friday</v>
      </c>
      <c r="F169">
        <f t="shared" si="66"/>
        <v>17</v>
      </c>
      <c r="G169" s="3">
        <f t="shared" si="67"/>
        <v>168</v>
      </c>
      <c r="H169" t="str">
        <f t="shared" si="68"/>
        <v>Weekend</v>
      </c>
      <c r="I169">
        <f t="shared" si="53"/>
        <v>25</v>
      </c>
      <c r="J169" t="str">
        <f t="shared" si="69"/>
        <v>June</v>
      </c>
      <c r="K169">
        <f t="shared" si="70"/>
        <v>6</v>
      </c>
      <c r="L169" s="2" t="str">
        <f t="shared" si="54"/>
        <v>N</v>
      </c>
      <c r="M169">
        <f t="shared" si="71"/>
        <v>2</v>
      </c>
      <c r="N169">
        <f t="shared" si="72"/>
        <v>2005</v>
      </c>
      <c r="O169" t="str">
        <f t="shared" si="55"/>
        <v>2005-06</v>
      </c>
      <c r="P169" t="str">
        <f t="shared" si="58"/>
        <v>2005Q2</v>
      </c>
      <c r="Q169">
        <f t="shared" si="59"/>
        <v>12</v>
      </c>
      <c r="R169">
        <f t="shared" si="60"/>
        <v>4</v>
      </c>
      <c r="S169">
        <f t="shared" si="61"/>
        <v>2005</v>
      </c>
      <c r="T169" t="str">
        <f t="shared" si="73"/>
        <v>FY2005-12</v>
      </c>
      <c r="U169" t="str">
        <f t="shared" si="62"/>
        <v>FY2005Q4</v>
      </c>
    </row>
    <row r="170" spans="1:21" x14ac:dyDescent="0.2">
      <c r="A170" t="str">
        <f t="shared" si="56"/>
        <v>20050618</v>
      </c>
      <c r="B170" s="2">
        <f t="shared" si="63"/>
        <v>38521</v>
      </c>
      <c r="C170" s="2" t="str">
        <f t="shared" si="57"/>
        <v>2005/06/18</v>
      </c>
      <c r="D170">
        <f t="shared" si="64"/>
        <v>7</v>
      </c>
      <c r="E170" t="str">
        <f t="shared" si="65"/>
        <v>Saturday</v>
      </c>
      <c r="F170">
        <f t="shared" si="66"/>
        <v>18</v>
      </c>
      <c r="G170" s="3">
        <f t="shared" si="67"/>
        <v>169</v>
      </c>
      <c r="H170" t="str">
        <f t="shared" si="68"/>
        <v>Weekend</v>
      </c>
      <c r="I170">
        <f t="shared" si="53"/>
        <v>25</v>
      </c>
      <c r="J170" t="str">
        <f t="shared" si="69"/>
        <v>June</v>
      </c>
      <c r="K170">
        <f t="shared" si="70"/>
        <v>6</v>
      </c>
      <c r="L170" s="2" t="str">
        <f t="shared" si="54"/>
        <v>N</v>
      </c>
      <c r="M170">
        <f t="shared" si="71"/>
        <v>2</v>
      </c>
      <c r="N170">
        <f t="shared" si="72"/>
        <v>2005</v>
      </c>
      <c r="O170" t="str">
        <f t="shared" si="55"/>
        <v>2005-06</v>
      </c>
      <c r="P170" t="str">
        <f t="shared" si="58"/>
        <v>2005Q2</v>
      </c>
      <c r="Q170">
        <f t="shared" si="59"/>
        <v>12</v>
      </c>
      <c r="R170">
        <f t="shared" si="60"/>
        <v>4</v>
      </c>
      <c r="S170">
        <f t="shared" si="61"/>
        <v>2005</v>
      </c>
      <c r="T170" t="str">
        <f t="shared" si="73"/>
        <v>FY2005-12</v>
      </c>
      <c r="U170" t="str">
        <f t="shared" si="62"/>
        <v>FY2005Q4</v>
      </c>
    </row>
    <row r="171" spans="1:21" x14ac:dyDescent="0.2">
      <c r="A171" t="str">
        <f t="shared" si="56"/>
        <v>20050619</v>
      </c>
      <c r="B171" s="2">
        <f t="shared" si="63"/>
        <v>38522</v>
      </c>
      <c r="C171" s="2" t="str">
        <f t="shared" si="57"/>
        <v>2005/06/19</v>
      </c>
      <c r="D171">
        <f t="shared" si="64"/>
        <v>1</v>
      </c>
      <c r="E171" t="str">
        <f t="shared" si="65"/>
        <v>Sunday</v>
      </c>
      <c r="F171">
        <f t="shared" si="66"/>
        <v>19</v>
      </c>
      <c r="G171" s="3">
        <f t="shared" si="67"/>
        <v>170</v>
      </c>
      <c r="H171" t="str">
        <f t="shared" si="68"/>
        <v>Weekday</v>
      </c>
      <c r="I171">
        <f t="shared" si="53"/>
        <v>26</v>
      </c>
      <c r="J171" t="str">
        <f t="shared" si="69"/>
        <v>June</v>
      </c>
      <c r="K171">
        <f t="shared" si="70"/>
        <v>6</v>
      </c>
      <c r="L171" s="2" t="str">
        <f t="shared" si="54"/>
        <v>N</v>
      </c>
      <c r="M171">
        <f t="shared" si="71"/>
        <v>2</v>
      </c>
      <c r="N171">
        <f t="shared" si="72"/>
        <v>2005</v>
      </c>
      <c r="O171" t="str">
        <f t="shared" si="55"/>
        <v>2005-06</v>
      </c>
      <c r="P171" t="str">
        <f t="shared" si="58"/>
        <v>2005Q2</v>
      </c>
      <c r="Q171">
        <f t="shared" si="59"/>
        <v>12</v>
      </c>
      <c r="R171">
        <f t="shared" si="60"/>
        <v>4</v>
      </c>
      <c r="S171">
        <f t="shared" si="61"/>
        <v>2005</v>
      </c>
      <c r="T171" t="str">
        <f t="shared" si="73"/>
        <v>FY2005-12</v>
      </c>
      <c r="U171" t="str">
        <f t="shared" si="62"/>
        <v>FY2005Q4</v>
      </c>
    </row>
    <row r="172" spans="1:21" x14ac:dyDescent="0.2">
      <c r="A172" t="str">
        <f t="shared" si="56"/>
        <v>20050620</v>
      </c>
      <c r="B172" s="2">
        <f t="shared" si="63"/>
        <v>38523</v>
      </c>
      <c r="C172" s="2" t="str">
        <f t="shared" si="57"/>
        <v>2005/06/20</v>
      </c>
      <c r="D172">
        <f t="shared" si="64"/>
        <v>2</v>
      </c>
      <c r="E172" t="str">
        <f t="shared" si="65"/>
        <v>Monday</v>
      </c>
      <c r="F172">
        <f t="shared" si="66"/>
        <v>20</v>
      </c>
      <c r="G172" s="3">
        <f t="shared" si="67"/>
        <v>171</v>
      </c>
      <c r="H172" t="str">
        <f t="shared" si="68"/>
        <v>Weekday</v>
      </c>
      <c r="I172">
        <f t="shared" si="53"/>
        <v>26</v>
      </c>
      <c r="J172" t="str">
        <f t="shared" si="69"/>
        <v>June</v>
      </c>
      <c r="K172">
        <f t="shared" si="70"/>
        <v>6</v>
      </c>
      <c r="L172" s="2" t="str">
        <f t="shared" si="54"/>
        <v>N</v>
      </c>
      <c r="M172">
        <f t="shared" si="71"/>
        <v>2</v>
      </c>
      <c r="N172">
        <f t="shared" si="72"/>
        <v>2005</v>
      </c>
      <c r="O172" t="str">
        <f t="shared" si="55"/>
        <v>2005-06</v>
      </c>
      <c r="P172" t="str">
        <f t="shared" si="58"/>
        <v>2005Q2</v>
      </c>
      <c r="Q172">
        <f t="shared" si="59"/>
        <v>12</v>
      </c>
      <c r="R172">
        <f t="shared" si="60"/>
        <v>4</v>
      </c>
      <c r="S172">
        <f t="shared" si="61"/>
        <v>2005</v>
      </c>
      <c r="T172" t="str">
        <f t="shared" si="73"/>
        <v>FY2005-12</v>
      </c>
      <c r="U172" t="str">
        <f t="shared" si="62"/>
        <v>FY2005Q4</v>
      </c>
    </row>
    <row r="173" spans="1:21" x14ac:dyDescent="0.2">
      <c r="A173" t="str">
        <f t="shared" si="56"/>
        <v>20050621</v>
      </c>
      <c r="B173" s="2">
        <f t="shared" si="63"/>
        <v>38524</v>
      </c>
      <c r="C173" s="2" t="str">
        <f t="shared" si="57"/>
        <v>2005/06/21</v>
      </c>
      <c r="D173">
        <f t="shared" si="64"/>
        <v>3</v>
      </c>
      <c r="E173" t="str">
        <f t="shared" si="65"/>
        <v>Tuesday</v>
      </c>
      <c r="F173">
        <f t="shared" si="66"/>
        <v>21</v>
      </c>
      <c r="G173" s="3">
        <f t="shared" si="67"/>
        <v>172</v>
      </c>
      <c r="H173" t="str">
        <f t="shared" si="68"/>
        <v>Weekday</v>
      </c>
      <c r="I173">
        <f t="shared" si="53"/>
        <v>26</v>
      </c>
      <c r="J173" t="str">
        <f t="shared" si="69"/>
        <v>June</v>
      </c>
      <c r="K173">
        <f t="shared" si="70"/>
        <v>6</v>
      </c>
      <c r="L173" s="2" t="str">
        <f t="shared" si="54"/>
        <v>N</v>
      </c>
      <c r="M173">
        <f t="shared" si="71"/>
        <v>2</v>
      </c>
      <c r="N173">
        <f t="shared" si="72"/>
        <v>2005</v>
      </c>
      <c r="O173" t="str">
        <f t="shared" si="55"/>
        <v>2005-06</v>
      </c>
      <c r="P173" t="str">
        <f t="shared" si="58"/>
        <v>2005Q2</v>
      </c>
      <c r="Q173">
        <f t="shared" si="59"/>
        <v>12</v>
      </c>
      <c r="R173">
        <f t="shared" si="60"/>
        <v>4</v>
      </c>
      <c r="S173">
        <f t="shared" si="61"/>
        <v>2005</v>
      </c>
      <c r="T173" t="str">
        <f t="shared" si="73"/>
        <v>FY2005-12</v>
      </c>
      <c r="U173" t="str">
        <f t="shared" si="62"/>
        <v>FY2005Q4</v>
      </c>
    </row>
    <row r="174" spans="1:21" x14ac:dyDescent="0.2">
      <c r="A174" t="str">
        <f t="shared" si="56"/>
        <v>20050622</v>
      </c>
      <c r="B174" s="2">
        <f t="shared" si="63"/>
        <v>38525</v>
      </c>
      <c r="C174" s="2" t="str">
        <f t="shared" si="57"/>
        <v>2005/06/22</v>
      </c>
      <c r="D174">
        <f t="shared" si="64"/>
        <v>4</v>
      </c>
      <c r="E174" t="str">
        <f t="shared" si="65"/>
        <v>Wednesday</v>
      </c>
      <c r="F174">
        <f t="shared" si="66"/>
        <v>22</v>
      </c>
      <c r="G174" s="3">
        <f t="shared" si="67"/>
        <v>173</v>
      </c>
      <c r="H174" t="str">
        <f t="shared" si="68"/>
        <v>Weekday</v>
      </c>
      <c r="I174">
        <f t="shared" si="53"/>
        <v>26</v>
      </c>
      <c r="J174" t="str">
        <f t="shared" si="69"/>
        <v>June</v>
      </c>
      <c r="K174">
        <f t="shared" si="70"/>
        <v>6</v>
      </c>
      <c r="L174" s="2" t="str">
        <f t="shared" si="54"/>
        <v>N</v>
      </c>
      <c r="M174">
        <f t="shared" si="71"/>
        <v>2</v>
      </c>
      <c r="N174">
        <f t="shared" si="72"/>
        <v>2005</v>
      </c>
      <c r="O174" t="str">
        <f t="shared" si="55"/>
        <v>2005-06</v>
      </c>
      <c r="P174" t="str">
        <f t="shared" si="58"/>
        <v>2005Q2</v>
      </c>
      <c r="Q174">
        <f t="shared" si="59"/>
        <v>12</v>
      </c>
      <c r="R174">
        <f t="shared" si="60"/>
        <v>4</v>
      </c>
      <c r="S174">
        <f t="shared" si="61"/>
        <v>2005</v>
      </c>
      <c r="T174" t="str">
        <f t="shared" si="73"/>
        <v>FY2005-12</v>
      </c>
      <c r="U174" t="str">
        <f t="shared" si="62"/>
        <v>FY2005Q4</v>
      </c>
    </row>
    <row r="175" spans="1:21" x14ac:dyDescent="0.2">
      <c r="A175" t="str">
        <f t="shared" si="56"/>
        <v>20050623</v>
      </c>
      <c r="B175" s="2">
        <f t="shared" si="63"/>
        <v>38526</v>
      </c>
      <c r="C175" s="2" t="str">
        <f t="shared" si="57"/>
        <v>2005/06/23</v>
      </c>
      <c r="D175">
        <f t="shared" si="64"/>
        <v>5</v>
      </c>
      <c r="E175" t="str">
        <f t="shared" si="65"/>
        <v>Thursday</v>
      </c>
      <c r="F175">
        <f t="shared" si="66"/>
        <v>23</v>
      </c>
      <c r="G175" s="3">
        <f t="shared" si="67"/>
        <v>174</v>
      </c>
      <c r="H175" t="str">
        <f t="shared" si="68"/>
        <v>Weekday</v>
      </c>
      <c r="I175">
        <f t="shared" si="53"/>
        <v>26</v>
      </c>
      <c r="J175" t="str">
        <f t="shared" si="69"/>
        <v>June</v>
      </c>
      <c r="K175">
        <f t="shared" si="70"/>
        <v>6</v>
      </c>
      <c r="L175" s="2" t="str">
        <f t="shared" si="54"/>
        <v>N</v>
      </c>
      <c r="M175">
        <f t="shared" si="71"/>
        <v>2</v>
      </c>
      <c r="N175">
        <f t="shared" si="72"/>
        <v>2005</v>
      </c>
      <c r="O175" t="str">
        <f t="shared" si="55"/>
        <v>2005-06</v>
      </c>
      <c r="P175" t="str">
        <f t="shared" si="58"/>
        <v>2005Q2</v>
      </c>
      <c r="Q175">
        <f t="shared" si="59"/>
        <v>12</v>
      </c>
      <c r="R175">
        <f t="shared" si="60"/>
        <v>4</v>
      </c>
      <c r="S175">
        <f t="shared" si="61"/>
        <v>2005</v>
      </c>
      <c r="T175" t="str">
        <f t="shared" si="73"/>
        <v>FY2005-12</v>
      </c>
      <c r="U175" t="str">
        <f t="shared" si="62"/>
        <v>FY2005Q4</v>
      </c>
    </row>
    <row r="176" spans="1:21" x14ac:dyDescent="0.2">
      <c r="A176" t="str">
        <f t="shared" si="56"/>
        <v>20050624</v>
      </c>
      <c r="B176" s="2">
        <f t="shared" si="63"/>
        <v>38527</v>
      </c>
      <c r="C176" s="2" t="str">
        <f t="shared" si="57"/>
        <v>2005/06/24</v>
      </c>
      <c r="D176">
        <f t="shared" si="64"/>
        <v>6</v>
      </c>
      <c r="E176" t="str">
        <f t="shared" si="65"/>
        <v>Friday</v>
      </c>
      <c r="F176">
        <f t="shared" si="66"/>
        <v>24</v>
      </c>
      <c r="G176" s="3">
        <f t="shared" si="67"/>
        <v>175</v>
      </c>
      <c r="H176" t="str">
        <f t="shared" si="68"/>
        <v>Weekend</v>
      </c>
      <c r="I176">
        <f t="shared" si="53"/>
        <v>26</v>
      </c>
      <c r="J176" t="str">
        <f t="shared" si="69"/>
        <v>June</v>
      </c>
      <c r="K176">
        <f t="shared" si="70"/>
        <v>6</v>
      </c>
      <c r="L176" s="2" t="str">
        <f t="shared" si="54"/>
        <v>N</v>
      </c>
      <c r="M176">
        <f t="shared" si="71"/>
        <v>2</v>
      </c>
      <c r="N176">
        <f t="shared" si="72"/>
        <v>2005</v>
      </c>
      <c r="O176" t="str">
        <f t="shared" si="55"/>
        <v>2005-06</v>
      </c>
      <c r="P176" t="str">
        <f t="shared" si="58"/>
        <v>2005Q2</v>
      </c>
      <c r="Q176">
        <f t="shared" si="59"/>
        <v>12</v>
      </c>
      <c r="R176">
        <f t="shared" si="60"/>
        <v>4</v>
      </c>
      <c r="S176">
        <f t="shared" si="61"/>
        <v>2005</v>
      </c>
      <c r="T176" t="str">
        <f t="shared" si="73"/>
        <v>FY2005-12</v>
      </c>
      <c r="U176" t="str">
        <f t="shared" si="62"/>
        <v>FY2005Q4</v>
      </c>
    </row>
    <row r="177" spans="1:21" x14ac:dyDescent="0.2">
      <c r="A177" t="str">
        <f t="shared" si="56"/>
        <v>20050625</v>
      </c>
      <c r="B177" s="2">
        <f t="shared" si="63"/>
        <v>38528</v>
      </c>
      <c r="C177" s="2" t="str">
        <f t="shared" si="57"/>
        <v>2005/06/25</v>
      </c>
      <c r="D177">
        <f t="shared" si="64"/>
        <v>7</v>
      </c>
      <c r="E177" t="str">
        <f t="shared" si="65"/>
        <v>Saturday</v>
      </c>
      <c r="F177">
        <f t="shared" si="66"/>
        <v>25</v>
      </c>
      <c r="G177" s="3">
        <f t="shared" si="67"/>
        <v>176</v>
      </c>
      <c r="H177" t="str">
        <f t="shared" si="68"/>
        <v>Weekend</v>
      </c>
      <c r="I177">
        <f t="shared" si="53"/>
        <v>26</v>
      </c>
      <c r="J177" t="str">
        <f t="shared" si="69"/>
        <v>June</v>
      </c>
      <c r="K177">
        <f t="shared" si="70"/>
        <v>6</v>
      </c>
      <c r="L177" s="2" t="str">
        <f t="shared" si="54"/>
        <v>N</v>
      </c>
      <c r="M177">
        <f t="shared" si="71"/>
        <v>2</v>
      </c>
      <c r="N177">
        <f t="shared" si="72"/>
        <v>2005</v>
      </c>
      <c r="O177" t="str">
        <f t="shared" si="55"/>
        <v>2005-06</v>
      </c>
      <c r="P177" t="str">
        <f t="shared" si="58"/>
        <v>2005Q2</v>
      </c>
      <c r="Q177">
        <f t="shared" si="59"/>
        <v>12</v>
      </c>
      <c r="R177">
        <f t="shared" si="60"/>
        <v>4</v>
      </c>
      <c r="S177">
        <f t="shared" si="61"/>
        <v>2005</v>
      </c>
      <c r="T177" t="str">
        <f t="shared" si="73"/>
        <v>FY2005-12</v>
      </c>
      <c r="U177" t="str">
        <f t="shared" si="62"/>
        <v>FY2005Q4</v>
      </c>
    </row>
    <row r="178" spans="1:21" x14ac:dyDescent="0.2">
      <c r="A178" t="str">
        <f t="shared" si="56"/>
        <v>20050626</v>
      </c>
      <c r="B178" s="2">
        <f t="shared" si="63"/>
        <v>38529</v>
      </c>
      <c r="C178" s="2" t="str">
        <f t="shared" si="57"/>
        <v>2005/06/26</v>
      </c>
      <c r="D178">
        <f t="shared" si="64"/>
        <v>1</v>
      </c>
      <c r="E178" t="str">
        <f t="shared" si="65"/>
        <v>Sunday</v>
      </c>
      <c r="F178">
        <f t="shared" si="66"/>
        <v>26</v>
      </c>
      <c r="G178" s="3">
        <f t="shared" si="67"/>
        <v>177</v>
      </c>
      <c r="H178" t="str">
        <f t="shared" si="68"/>
        <v>Weekday</v>
      </c>
      <c r="I178">
        <f t="shared" si="53"/>
        <v>27</v>
      </c>
      <c r="J178" t="str">
        <f t="shared" si="69"/>
        <v>June</v>
      </c>
      <c r="K178">
        <f t="shared" si="70"/>
        <v>6</v>
      </c>
      <c r="L178" s="2" t="str">
        <f t="shared" si="54"/>
        <v>N</v>
      </c>
      <c r="M178">
        <f t="shared" si="71"/>
        <v>2</v>
      </c>
      <c r="N178">
        <f t="shared" si="72"/>
        <v>2005</v>
      </c>
      <c r="O178" t="str">
        <f t="shared" si="55"/>
        <v>2005-06</v>
      </c>
      <c r="P178" t="str">
        <f t="shared" si="58"/>
        <v>2005Q2</v>
      </c>
      <c r="Q178">
        <f t="shared" si="59"/>
        <v>12</v>
      </c>
      <c r="R178">
        <f t="shared" si="60"/>
        <v>4</v>
      </c>
      <c r="S178">
        <f t="shared" si="61"/>
        <v>2005</v>
      </c>
      <c r="T178" t="str">
        <f t="shared" si="73"/>
        <v>FY2005-12</v>
      </c>
      <c r="U178" t="str">
        <f t="shared" si="62"/>
        <v>FY2005Q4</v>
      </c>
    </row>
    <row r="179" spans="1:21" x14ac:dyDescent="0.2">
      <c r="A179" t="str">
        <f t="shared" si="56"/>
        <v>20050627</v>
      </c>
      <c r="B179" s="2">
        <f t="shared" si="63"/>
        <v>38530</v>
      </c>
      <c r="C179" s="2" t="str">
        <f t="shared" si="57"/>
        <v>2005/06/27</v>
      </c>
      <c r="D179">
        <f t="shared" si="64"/>
        <v>2</v>
      </c>
      <c r="E179" t="str">
        <f t="shared" si="65"/>
        <v>Monday</v>
      </c>
      <c r="F179">
        <f t="shared" si="66"/>
        <v>27</v>
      </c>
      <c r="G179" s="3">
        <f t="shared" si="67"/>
        <v>178</v>
      </c>
      <c r="H179" t="str">
        <f t="shared" si="68"/>
        <v>Weekday</v>
      </c>
      <c r="I179">
        <f t="shared" si="53"/>
        <v>27</v>
      </c>
      <c r="J179" t="str">
        <f t="shared" si="69"/>
        <v>June</v>
      </c>
      <c r="K179">
        <f t="shared" si="70"/>
        <v>6</v>
      </c>
      <c r="L179" s="2" t="str">
        <f t="shared" si="54"/>
        <v>N</v>
      </c>
      <c r="M179">
        <f t="shared" si="71"/>
        <v>2</v>
      </c>
      <c r="N179">
        <f t="shared" si="72"/>
        <v>2005</v>
      </c>
      <c r="O179" t="str">
        <f t="shared" si="55"/>
        <v>2005-06</v>
      </c>
      <c r="P179" t="str">
        <f t="shared" si="58"/>
        <v>2005Q2</v>
      </c>
      <c r="Q179">
        <f t="shared" si="59"/>
        <v>12</v>
      </c>
      <c r="R179">
        <f t="shared" si="60"/>
        <v>4</v>
      </c>
      <c r="S179">
        <f t="shared" si="61"/>
        <v>2005</v>
      </c>
      <c r="T179" t="str">
        <f t="shared" si="73"/>
        <v>FY2005-12</v>
      </c>
      <c r="U179" t="str">
        <f t="shared" si="62"/>
        <v>FY2005Q4</v>
      </c>
    </row>
    <row r="180" spans="1:21" x14ac:dyDescent="0.2">
      <c r="A180" t="str">
        <f t="shared" si="56"/>
        <v>20050628</v>
      </c>
      <c r="B180" s="2">
        <f t="shared" si="63"/>
        <v>38531</v>
      </c>
      <c r="C180" s="2" t="str">
        <f t="shared" si="57"/>
        <v>2005/06/28</v>
      </c>
      <c r="D180">
        <f t="shared" si="64"/>
        <v>3</v>
      </c>
      <c r="E180" t="str">
        <f t="shared" si="65"/>
        <v>Tuesday</v>
      </c>
      <c r="F180">
        <f t="shared" si="66"/>
        <v>28</v>
      </c>
      <c r="G180" s="3">
        <f t="shared" si="67"/>
        <v>179</v>
      </c>
      <c r="H180" t="str">
        <f t="shared" si="68"/>
        <v>Weekday</v>
      </c>
      <c r="I180">
        <f t="shared" si="53"/>
        <v>27</v>
      </c>
      <c r="J180" t="str">
        <f t="shared" si="69"/>
        <v>June</v>
      </c>
      <c r="K180">
        <f t="shared" si="70"/>
        <v>6</v>
      </c>
      <c r="L180" s="2" t="str">
        <f t="shared" si="54"/>
        <v>N</v>
      </c>
      <c r="M180">
        <f t="shared" si="71"/>
        <v>2</v>
      </c>
      <c r="N180">
        <f t="shared" si="72"/>
        <v>2005</v>
      </c>
      <c r="O180" t="str">
        <f t="shared" si="55"/>
        <v>2005-06</v>
      </c>
      <c r="P180" t="str">
        <f t="shared" si="58"/>
        <v>2005Q2</v>
      </c>
      <c r="Q180">
        <f t="shared" si="59"/>
        <v>12</v>
      </c>
      <c r="R180">
        <f t="shared" si="60"/>
        <v>4</v>
      </c>
      <c r="S180">
        <f t="shared" si="61"/>
        <v>2005</v>
      </c>
      <c r="T180" t="str">
        <f t="shared" si="73"/>
        <v>FY2005-12</v>
      </c>
      <c r="U180" t="str">
        <f t="shared" si="62"/>
        <v>FY2005Q4</v>
      </c>
    </row>
    <row r="181" spans="1:21" x14ac:dyDescent="0.2">
      <c r="A181" t="str">
        <f t="shared" si="56"/>
        <v>20050629</v>
      </c>
      <c r="B181" s="2">
        <f t="shared" si="63"/>
        <v>38532</v>
      </c>
      <c r="C181" s="2" t="str">
        <f t="shared" si="57"/>
        <v>2005/06/29</v>
      </c>
      <c r="D181">
        <f t="shared" si="64"/>
        <v>4</v>
      </c>
      <c r="E181" t="str">
        <f t="shared" si="65"/>
        <v>Wednesday</v>
      </c>
      <c r="F181">
        <f t="shared" si="66"/>
        <v>29</v>
      </c>
      <c r="G181" s="3">
        <f t="shared" si="67"/>
        <v>180</v>
      </c>
      <c r="H181" t="str">
        <f t="shared" si="68"/>
        <v>Weekday</v>
      </c>
      <c r="I181">
        <f t="shared" si="53"/>
        <v>27</v>
      </c>
      <c r="J181" t="str">
        <f t="shared" si="69"/>
        <v>June</v>
      </c>
      <c r="K181">
        <f t="shared" si="70"/>
        <v>6</v>
      </c>
      <c r="L181" s="2" t="str">
        <f t="shared" si="54"/>
        <v>N</v>
      </c>
      <c r="M181">
        <f t="shared" si="71"/>
        <v>2</v>
      </c>
      <c r="N181">
        <f t="shared" si="72"/>
        <v>2005</v>
      </c>
      <c r="O181" t="str">
        <f t="shared" si="55"/>
        <v>2005-06</v>
      </c>
      <c r="P181" t="str">
        <f t="shared" si="58"/>
        <v>2005Q2</v>
      </c>
      <c r="Q181">
        <f t="shared" si="59"/>
        <v>12</v>
      </c>
      <c r="R181">
        <f t="shared" si="60"/>
        <v>4</v>
      </c>
      <c r="S181">
        <f t="shared" si="61"/>
        <v>2005</v>
      </c>
      <c r="T181" t="str">
        <f t="shared" si="73"/>
        <v>FY2005-12</v>
      </c>
      <c r="U181" t="str">
        <f t="shared" si="62"/>
        <v>FY2005Q4</v>
      </c>
    </row>
    <row r="182" spans="1:21" x14ac:dyDescent="0.2">
      <c r="A182" t="str">
        <f t="shared" si="56"/>
        <v>20050630</v>
      </c>
      <c r="B182" s="2">
        <f t="shared" si="63"/>
        <v>38533</v>
      </c>
      <c r="C182" s="2" t="str">
        <f t="shared" si="57"/>
        <v>2005/06/30</v>
      </c>
      <c r="D182">
        <f t="shared" si="64"/>
        <v>5</v>
      </c>
      <c r="E182" t="str">
        <f t="shared" si="65"/>
        <v>Thursday</v>
      </c>
      <c r="F182">
        <f t="shared" si="66"/>
        <v>30</v>
      </c>
      <c r="G182" s="3">
        <f t="shared" si="67"/>
        <v>181</v>
      </c>
      <c r="H182" t="str">
        <f t="shared" si="68"/>
        <v>Weekday</v>
      </c>
      <c r="I182">
        <f t="shared" si="53"/>
        <v>27</v>
      </c>
      <c r="J182" t="str">
        <f t="shared" si="69"/>
        <v>June</v>
      </c>
      <c r="K182">
        <f t="shared" si="70"/>
        <v>6</v>
      </c>
      <c r="L182" s="2" t="str">
        <f t="shared" si="54"/>
        <v>Y</v>
      </c>
      <c r="M182">
        <f t="shared" si="71"/>
        <v>2</v>
      </c>
      <c r="N182">
        <f t="shared" si="72"/>
        <v>2005</v>
      </c>
      <c r="O182" t="str">
        <f t="shared" si="55"/>
        <v>2005-06</v>
      </c>
      <c r="P182" t="str">
        <f t="shared" si="58"/>
        <v>2005Q2</v>
      </c>
      <c r="Q182">
        <f t="shared" si="59"/>
        <v>12</v>
      </c>
      <c r="R182">
        <f t="shared" si="60"/>
        <v>4</v>
      </c>
      <c r="S182">
        <f t="shared" si="61"/>
        <v>2005</v>
      </c>
      <c r="T182" t="str">
        <f t="shared" si="73"/>
        <v>FY2005-12</v>
      </c>
      <c r="U182" t="str">
        <f t="shared" si="62"/>
        <v>FY2005Q4</v>
      </c>
    </row>
    <row r="183" spans="1:21" x14ac:dyDescent="0.2">
      <c r="A183" t="str">
        <f t="shared" si="56"/>
        <v>20050701</v>
      </c>
      <c r="B183" s="2">
        <f t="shared" si="63"/>
        <v>38534</v>
      </c>
      <c r="C183" s="2" t="str">
        <f t="shared" si="57"/>
        <v>2005/07/01</v>
      </c>
      <c r="D183">
        <f t="shared" si="64"/>
        <v>6</v>
      </c>
      <c r="E183" t="str">
        <f t="shared" si="65"/>
        <v>Friday</v>
      </c>
      <c r="F183">
        <f t="shared" si="66"/>
        <v>1</v>
      </c>
      <c r="G183" s="3">
        <f t="shared" si="67"/>
        <v>182</v>
      </c>
      <c r="H183" t="str">
        <f t="shared" si="68"/>
        <v>Weekend</v>
      </c>
      <c r="I183">
        <f t="shared" si="53"/>
        <v>27</v>
      </c>
      <c r="J183" t="str">
        <f t="shared" si="69"/>
        <v>July</v>
      </c>
      <c r="K183">
        <f t="shared" si="70"/>
        <v>7</v>
      </c>
      <c r="L183" s="2" t="str">
        <f t="shared" si="54"/>
        <v>N</v>
      </c>
      <c r="M183">
        <f t="shared" si="71"/>
        <v>3</v>
      </c>
      <c r="N183">
        <f t="shared" si="72"/>
        <v>2005</v>
      </c>
      <c r="O183" t="str">
        <f t="shared" si="55"/>
        <v>2005-07</v>
      </c>
      <c r="P183" t="str">
        <f t="shared" si="58"/>
        <v>2005Q3</v>
      </c>
      <c r="Q183">
        <f t="shared" si="59"/>
        <v>1</v>
      </c>
      <c r="R183">
        <f t="shared" si="60"/>
        <v>1</v>
      </c>
      <c r="S183">
        <f t="shared" si="61"/>
        <v>2006</v>
      </c>
      <c r="T183" t="str">
        <f t="shared" si="73"/>
        <v>FY2006-01</v>
      </c>
      <c r="U183" t="str">
        <f t="shared" si="62"/>
        <v>FY2006Q1</v>
      </c>
    </row>
    <row r="184" spans="1:21" x14ac:dyDescent="0.2">
      <c r="A184" t="str">
        <f t="shared" si="56"/>
        <v>20050702</v>
      </c>
      <c r="B184" s="2">
        <f t="shared" si="63"/>
        <v>38535</v>
      </c>
      <c r="C184" s="2" t="str">
        <f t="shared" si="57"/>
        <v>2005/07/02</v>
      </c>
      <c r="D184">
        <f t="shared" si="64"/>
        <v>7</v>
      </c>
      <c r="E184" t="str">
        <f t="shared" si="65"/>
        <v>Saturday</v>
      </c>
      <c r="F184">
        <f t="shared" si="66"/>
        <v>2</v>
      </c>
      <c r="G184" s="3">
        <f t="shared" si="67"/>
        <v>183</v>
      </c>
      <c r="H184" t="str">
        <f t="shared" si="68"/>
        <v>Weekend</v>
      </c>
      <c r="I184">
        <f t="shared" si="53"/>
        <v>27</v>
      </c>
      <c r="J184" t="str">
        <f t="shared" si="69"/>
        <v>July</v>
      </c>
      <c r="K184">
        <f t="shared" si="70"/>
        <v>7</v>
      </c>
      <c r="L184" s="2" t="str">
        <f t="shared" si="54"/>
        <v>N</v>
      </c>
      <c r="M184">
        <f t="shared" si="71"/>
        <v>3</v>
      </c>
      <c r="N184">
        <f t="shared" si="72"/>
        <v>2005</v>
      </c>
      <c r="O184" t="str">
        <f t="shared" si="55"/>
        <v>2005-07</v>
      </c>
      <c r="P184" t="str">
        <f t="shared" si="58"/>
        <v>2005Q3</v>
      </c>
      <c r="Q184">
        <f t="shared" si="59"/>
        <v>1</v>
      </c>
      <c r="R184">
        <f t="shared" si="60"/>
        <v>1</v>
      </c>
      <c r="S184">
        <f t="shared" si="61"/>
        <v>2006</v>
      </c>
      <c r="T184" t="str">
        <f t="shared" si="73"/>
        <v>FY2006-01</v>
      </c>
      <c r="U184" t="str">
        <f t="shared" si="62"/>
        <v>FY2006Q1</v>
      </c>
    </row>
    <row r="185" spans="1:21" x14ac:dyDescent="0.2">
      <c r="A185" t="str">
        <f t="shared" si="56"/>
        <v>20050703</v>
      </c>
      <c r="B185" s="2">
        <f t="shared" si="63"/>
        <v>38536</v>
      </c>
      <c r="C185" s="2" t="str">
        <f t="shared" si="57"/>
        <v>2005/07/03</v>
      </c>
      <c r="D185">
        <f t="shared" si="64"/>
        <v>1</v>
      </c>
      <c r="E185" t="str">
        <f t="shared" si="65"/>
        <v>Sunday</v>
      </c>
      <c r="F185">
        <f t="shared" si="66"/>
        <v>3</v>
      </c>
      <c r="G185" s="3">
        <f t="shared" si="67"/>
        <v>184</v>
      </c>
      <c r="H185" t="str">
        <f t="shared" si="68"/>
        <v>Weekday</v>
      </c>
      <c r="I185">
        <f t="shared" si="53"/>
        <v>28</v>
      </c>
      <c r="J185" t="str">
        <f t="shared" si="69"/>
        <v>July</v>
      </c>
      <c r="K185">
        <f t="shared" si="70"/>
        <v>7</v>
      </c>
      <c r="L185" s="2" t="str">
        <f t="shared" si="54"/>
        <v>N</v>
      </c>
      <c r="M185">
        <f t="shared" si="71"/>
        <v>3</v>
      </c>
      <c r="N185">
        <f t="shared" si="72"/>
        <v>2005</v>
      </c>
      <c r="O185" t="str">
        <f t="shared" si="55"/>
        <v>2005-07</v>
      </c>
      <c r="P185" t="str">
        <f t="shared" si="58"/>
        <v>2005Q3</v>
      </c>
      <c r="Q185">
        <f t="shared" si="59"/>
        <v>1</v>
      </c>
      <c r="R185">
        <f t="shared" si="60"/>
        <v>1</v>
      </c>
      <c r="S185">
        <f t="shared" si="61"/>
        <v>2006</v>
      </c>
      <c r="T185" t="str">
        <f t="shared" si="73"/>
        <v>FY2006-01</v>
      </c>
      <c r="U185" t="str">
        <f t="shared" si="62"/>
        <v>FY2006Q1</v>
      </c>
    </row>
    <row r="186" spans="1:21" x14ac:dyDescent="0.2">
      <c r="A186" t="str">
        <f t="shared" si="56"/>
        <v>20050704</v>
      </c>
      <c r="B186" s="2">
        <f t="shared" si="63"/>
        <v>38537</v>
      </c>
      <c r="C186" s="2" t="str">
        <f t="shared" si="57"/>
        <v>2005/07/04</v>
      </c>
      <c r="D186">
        <f t="shared" si="64"/>
        <v>2</v>
      </c>
      <c r="E186" t="str">
        <f t="shared" si="65"/>
        <v>Monday</v>
      </c>
      <c r="F186">
        <f t="shared" si="66"/>
        <v>4</v>
      </c>
      <c r="G186" s="3">
        <f t="shared" si="67"/>
        <v>185</v>
      </c>
      <c r="H186" t="str">
        <f t="shared" si="68"/>
        <v>Weekday</v>
      </c>
      <c r="I186">
        <f t="shared" si="53"/>
        <v>28</v>
      </c>
      <c r="J186" t="str">
        <f t="shared" si="69"/>
        <v>July</v>
      </c>
      <c r="K186">
        <f t="shared" si="70"/>
        <v>7</v>
      </c>
      <c r="L186" s="2" t="str">
        <f t="shared" si="54"/>
        <v>N</v>
      </c>
      <c r="M186">
        <f t="shared" si="71"/>
        <v>3</v>
      </c>
      <c r="N186">
        <f t="shared" si="72"/>
        <v>2005</v>
      </c>
      <c r="O186" t="str">
        <f t="shared" si="55"/>
        <v>2005-07</v>
      </c>
      <c r="P186" t="str">
        <f t="shared" si="58"/>
        <v>2005Q3</v>
      </c>
      <c r="Q186">
        <f t="shared" si="59"/>
        <v>1</v>
      </c>
      <c r="R186">
        <f t="shared" si="60"/>
        <v>1</v>
      </c>
      <c r="S186">
        <f t="shared" si="61"/>
        <v>2006</v>
      </c>
      <c r="T186" t="str">
        <f t="shared" si="73"/>
        <v>FY2006-01</v>
      </c>
      <c r="U186" t="str">
        <f t="shared" si="62"/>
        <v>FY2006Q1</v>
      </c>
    </row>
    <row r="187" spans="1:21" x14ac:dyDescent="0.2">
      <c r="A187" t="str">
        <f t="shared" si="56"/>
        <v>20050705</v>
      </c>
      <c r="B187" s="2">
        <f t="shared" si="63"/>
        <v>38538</v>
      </c>
      <c r="C187" s="2" t="str">
        <f t="shared" si="57"/>
        <v>2005/07/05</v>
      </c>
      <c r="D187">
        <f t="shared" si="64"/>
        <v>3</v>
      </c>
      <c r="E187" t="str">
        <f t="shared" si="65"/>
        <v>Tuesday</v>
      </c>
      <c r="F187">
        <f t="shared" si="66"/>
        <v>5</v>
      </c>
      <c r="G187" s="3">
        <f t="shared" si="67"/>
        <v>186</v>
      </c>
      <c r="H187" t="str">
        <f t="shared" si="68"/>
        <v>Weekday</v>
      </c>
      <c r="I187">
        <f t="shared" si="53"/>
        <v>28</v>
      </c>
      <c r="J187" t="str">
        <f t="shared" si="69"/>
        <v>July</v>
      </c>
      <c r="K187">
        <f t="shared" si="70"/>
        <v>7</v>
      </c>
      <c r="L187" s="2" t="str">
        <f t="shared" si="54"/>
        <v>N</v>
      </c>
      <c r="M187">
        <f t="shared" si="71"/>
        <v>3</v>
      </c>
      <c r="N187">
        <f t="shared" si="72"/>
        <v>2005</v>
      </c>
      <c r="O187" t="str">
        <f t="shared" si="55"/>
        <v>2005-07</v>
      </c>
      <c r="P187" t="str">
        <f t="shared" si="58"/>
        <v>2005Q3</v>
      </c>
      <c r="Q187">
        <f t="shared" si="59"/>
        <v>1</v>
      </c>
      <c r="R187">
        <f t="shared" si="60"/>
        <v>1</v>
      </c>
      <c r="S187">
        <f t="shared" si="61"/>
        <v>2006</v>
      </c>
      <c r="T187" t="str">
        <f t="shared" si="73"/>
        <v>FY2006-01</v>
      </c>
      <c r="U187" t="str">
        <f t="shared" si="62"/>
        <v>FY2006Q1</v>
      </c>
    </row>
    <row r="188" spans="1:21" x14ac:dyDescent="0.2">
      <c r="A188" t="str">
        <f t="shared" si="56"/>
        <v>20050706</v>
      </c>
      <c r="B188" s="2">
        <f t="shared" si="63"/>
        <v>38539</v>
      </c>
      <c r="C188" s="2" t="str">
        <f t="shared" si="57"/>
        <v>2005/07/06</v>
      </c>
      <c r="D188">
        <f t="shared" si="64"/>
        <v>4</v>
      </c>
      <c r="E188" t="str">
        <f t="shared" si="65"/>
        <v>Wednesday</v>
      </c>
      <c r="F188">
        <f t="shared" si="66"/>
        <v>6</v>
      </c>
      <c r="G188" s="3">
        <f t="shared" si="67"/>
        <v>187</v>
      </c>
      <c r="H188" t="str">
        <f t="shared" si="68"/>
        <v>Weekday</v>
      </c>
      <c r="I188">
        <f t="shared" si="53"/>
        <v>28</v>
      </c>
      <c r="J188" t="str">
        <f t="shared" si="69"/>
        <v>July</v>
      </c>
      <c r="K188">
        <f t="shared" si="70"/>
        <v>7</v>
      </c>
      <c r="L188" s="2" t="str">
        <f t="shared" si="54"/>
        <v>N</v>
      </c>
      <c r="M188">
        <f t="shared" si="71"/>
        <v>3</v>
      </c>
      <c r="N188">
        <f t="shared" si="72"/>
        <v>2005</v>
      </c>
      <c r="O188" t="str">
        <f t="shared" si="55"/>
        <v>2005-07</v>
      </c>
      <c r="P188" t="str">
        <f t="shared" si="58"/>
        <v>2005Q3</v>
      </c>
      <c r="Q188">
        <f t="shared" si="59"/>
        <v>1</v>
      </c>
      <c r="R188">
        <f t="shared" si="60"/>
        <v>1</v>
      </c>
      <c r="S188">
        <f t="shared" si="61"/>
        <v>2006</v>
      </c>
      <c r="T188" t="str">
        <f t="shared" si="73"/>
        <v>FY2006-01</v>
      </c>
      <c r="U188" t="str">
        <f t="shared" si="62"/>
        <v>FY2006Q1</v>
      </c>
    </row>
    <row r="189" spans="1:21" x14ac:dyDescent="0.2">
      <c r="A189" t="str">
        <f t="shared" si="56"/>
        <v>20050707</v>
      </c>
      <c r="B189" s="2">
        <f t="shared" si="63"/>
        <v>38540</v>
      </c>
      <c r="C189" s="2" t="str">
        <f t="shared" si="57"/>
        <v>2005/07/07</v>
      </c>
      <c r="D189">
        <f t="shared" si="64"/>
        <v>5</v>
      </c>
      <c r="E189" t="str">
        <f t="shared" si="65"/>
        <v>Thursday</v>
      </c>
      <c r="F189">
        <f t="shared" si="66"/>
        <v>7</v>
      </c>
      <c r="G189" s="3">
        <f t="shared" si="67"/>
        <v>188</v>
      </c>
      <c r="H189" t="str">
        <f t="shared" si="68"/>
        <v>Weekday</v>
      </c>
      <c r="I189">
        <f t="shared" si="53"/>
        <v>28</v>
      </c>
      <c r="J189" t="str">
        <f t="shared" si="69"/>
        <v>July</v>
      </c>
      <c r="K189">
        <f t="shared" si="70"/>
        <v>7</v>
      </c>
      <c r="L189" s="2" t="str">
        <f t="shared" si="54"/>
        <v>N</v>
      </c>
      <c r="M189">
        <f t="shared" si="71"/>
        <v>3</v>
      </c>
      <c r="N189">
        <f t="shared" si="72"/>
        <v>2005</v>
      </c>
      <c r="O189" t="str">
        <f t="shared" si="55"/>
        <v>2005-07</v>
      </c>
      <c r="P189" t="str">
        <f t="shared" si="58"/>
        <v>2005Q3</v>
      </c>
      <c r="Q189">
        <f t="shared" si="59"/>
        <v>1</v>
      </c>
      <c r="R189">
        <f t="shared" si="60"/>
        <v>1</v>
      </c>
      <c r="S189">
        <f t="shared" si="61"/>
        <v>2006</v>
      </c>
      <c r="T189" t="str">
        <f t="shared" si="73"/>
        <v>FY2006-01</v>
      </c>
      <c r="U189" t="str">
        <f t="shared" si="62"/>
        <v>FY2006Q1</v>
      </c>
    </row>
    <row r="190" spans="1:21" x14ac:dyDescent="0.2">
      <c r="A190" t="str">
        <f t="shared" si="56"/>
        <v>20050708</v>
      </c>
      <c r="B190" s="2">
        <f t="shared" si="63"/>
        <v>38541</v>
      </c>
      <c r="C190" s="2" t="str">
        <f t="shared" si="57"/>
        <v>2005/07/08</v>
      </c>
      <c r="D190">
        <f t="shared" si="64"/>
        <v>6</v>
      </c>
      <c r="E190" t="str">
        <f t="shared" si="65"/>
        <v>Friday</v>
      </c>
      <c r="F190">
        <f t="shared" si="66"/>
        <v>8</v>
      </c>
      <c r="G190" s="3">
        <f t="shared" si="67"/>
        <v>189</v>
      </c>
      <c r="H190" t="str">
        <f t="shared" si="68"/>
        <v>Weekend</v>
      </c>
      <c r="I190">
        <f t="shared" si="53"/>
        <v>28</v>
      </c>
      <c r="J190" t="str">
        <f t="shared" si="69"/>
        <v>July</v>
      </c>
      <c r="K190">
        <f t="shared" si="70"/>
        <v>7</v>
      </c>
      <c r="L190" s="2" t="str">
        <f t="shared" si="54"/>
        <v>N</v>
      </c>
      <c r="M190">
        <f t="shared" si="71"/>
        <v>3</v>
      </c>
      <c r="N190">
        <f t="shared" si="72"/>
        <v>2005</v>
      </c>
      <c r="O190" t="str">
        <f t="shared" si="55"/>
        <v>2005-07</v>
      </c>
      <c r="P190" t="str">
        <f t="shared" si="58"/>
        <v>2005Q3</v>
      </c>
      <c r="Q190">
        <f t="shared" si="59"/>
        <v>1</v>
      </c>
      <c r="R190">
        <f t="shared" si="60"/>
        <v>1</v>
      </c>
      <c r="S190">
        <f t="shared" si="61"/>
        <v>2006</v>
      </c>
      <c r="T190" t="str">
        <f t="shared" si="73"/>
        <v>FY2006-01</v>
      </c>
      <c r="U190" t="str">
        <f t="shared" si="62"/>
        <v>FY2006Q1</v>
      </c>
    </row>
    <row r="191" spans="1:21" x14ac:dyDescent="0.2">
      <c r="A191" t="str">
        <f t="shared" si="56"/>
        <v>20050709</v>
      </c>
      <c r="B191" s="2">
        <f t="shared" si="63"/>
        <v>38542</v>
      </c>
      <c r="C191" s="2" t="str">
        <f t="shared" si="57"/>
        <v>2005/07/09</v>
      </c>
      <c r="D191">
        <f t="shared" si="64"/>
        <v>7</v>
      </c>
      <c r="E191" t="str">
        <f t="shared" si="65"/>
        <v>Saturday</v>
      </c>
      <c r="F191">
        <f t="shared" si="66"/>
        <v>9</v>
      </c>
      <c r="G191" s="3">
        <f t="shared" si="67"/>
        <v>190</v>
      </c>
      <c r="H191" t="str">
        <f t="shared" si="68"/>
        <v>Weekend</v>
      </c>
      <c r="I191">
        <f t="shared" si="53"/>
        <v>28</v>
      </c>
      <c r="J191" t="str">
        <f t="shared" si="69"/>
        <v>July</v>
      </c>
      <c r="K191">
        <f t="shared" si="70"/>
        <v>7</v>
      </c>
      <c r="L191" s="2" t="str">
        <f t="shared" si="54"/>
        <v>N</v>
      </c>
      <c r="M191">
        <f t="shared" si="71"/>
        <v>3</v>
      </c>
      <c r="N191">
        <f t="shared" si="72"/>
        <v>2005</v>
      </c>
      <c r="O191" t="str">
        <f t="shared" si="55"/>
        <v>2005-07</v>
      </c>
      <c r="P191" t="str">
        <f t="shared" si="58"/>
        <v>2005Q3</v>
      </c>
      <c r="Q191">
        <f t="shared" si="59"/>
        <v>1</v>
      </c>
      <c r="R191">
        <f t="shared" si="60"/>
        <v>1</v>
      </c>
      <c r="S191">
        <f t="shared" si="61"/>
        <v>2006</v>
      </c>
      <c r="T191" t="str">
        <f t="shared" si="73"/>
        <v>FY2006-01</v>
      </c>
      <c r="U191" t="str">
        <f t="shared" si="62"/>
        <v>FY2006Q1</v>
      </c>
    </row>
    <row r="192" spans="1:21" x14ac:dyDescent="0.2">
      <c r="A192" t="str">
        <f t="shared" si="56"/>
        <v>20050710</v>
      </c>
      <c r="B192" s="2">
        <f t="shared" si="63"/>
        <v>38543</v>
      </c>
      <c r="C192" s="2" t="str">
        <f t="shared" si="57"/>
        <v>2005/07/10</v>
      </c>
      <c r="D192">
        <f t="shared" si="64"/>
        <v>1</v>
      </c>
      <c r="E192" t="str">
        <f t="shared" si="65"/>
        <v>Sunday</v>
      </c>
      <c r="F192">
        <f t="shared" si="66"/>
        <v>10</v>
      </c>
      <c r="G192" s="3">
        <f t="shared" si="67"/>
        <v>191</v>
      </c>
      <c r="H192" t="str">
        <f t="shared" si="68"/>
        <v>Weekday</v>
      </c>
      <c r="I192">
        <f t="shared" si="53"/>
        <v>29</v>
      </c>
      <c r="J192" t="str">
        <f t="shared" si="69"/>
        <v>July</v>
      </c>
      <c r="K192">
        <f t="shared" si="70"/>
        <v>7</v>
      </c>
      <c r="L192" s="2" t="str">
        <f t="shared" si="54"/>
        <v>N</v>
      </c>
      <c r="M192">
        <f t="shared" si="71"/>
        <v>3</v>
      </c>
      <c r="N192">
        <f t="shared" si="72"/>
        <v>2005</v>
      </c>
      <c r="O192" t="str">
        <f t="shared" si="55"/>
        <v>2005-07</v>
      </c>
      <c r="P192" t="str">
        <f t="shared" si="58"/>
        <v>2005Q3</v>
      </c>
      <c r="Q192">
        <f t="shared" si="59"/>
        <v>1</v>
      </c>
      <c r="R192">
        <f t="shared" si="60"/>
        <v>1</v>
      </c>
      <c r="S192">
        <f t="shared" si="61"/>
        <v>2006</v>
      </c>
      <c r="T192" t="str">
        <f t="shared" si="73"/>
        <v>FY2006-01</v>
      </c>
      <c r="U192" t="str">
        <f t="shared" si="62"/>
        <v>FY2006Q1</v>
      </c>
    </row>
    <row r="193" spans="1:21" x14ac:dyDescent="0.2">
      <c r="A193" t="str">
        <f t="shared" si="56"/>
        <v>20050711</v>
      </c>
      <c r="B193" s="2">
        <f t="shared" si="63"/>
        <v>38544</v>
      </c>
      <c r="C193" s="2" t="str">
        <f t="shared" si="57"/>
        <v>2005/07/11</v>
      </c>
      <c r="D193">
        <f t="shared" si="64"/>
        <v>2</v>
      </c>
      <c r="E193" t="str">
        <f t="shared" si="65"/>
        <v>Monday</v>
      </c>
      <c r="F193">
        <f t="shared" si="66"/>
        <v>11</v>
      </c>
      <c r="G193" s="3">
        <f t="shared" si="67"/>
        <v>192</v>
      </c>
      <c r="H193" t="str">
        <f t="shared" si="68"/>
        <v>Weekday</v>
      </c>
      <c r="I193">
        <f t="shared" si="53"/>
        <v>29</v>
      </c>
      <c r="J193" t="str">
        <f t="shared" si="69"/>
        <v>July</v>
      </c>
      <c r="K193">
        <f t="shared" si="70"/>
        <v>7</v>
      </c>
      <c r="L193" s="2" t="str">
        <f t="shared" si="54"/>
        <v>N</v>
      </c>
      <c r="M193">
        <f t="shared" si="71"/>
        <v>3</v>
      </c>
      <c r="N193">
        <f t="shared" si="72"/>
        <v>2005</v>
      </c>
      <c r="O193" t="str">
        <f t="shared" si="55"/>
        <v>2005-07</v>
      </c>
      <c r="P193" t="str">
        <f t="shared" si="58"/>
        <v>2005Q3</v>
      </c>
      <c r="Q193">
        <f t="shared" si="59"/>
        <v>1</v>
      </c>
      <c r="R193">
        <f t="shared" si="60"/>
        <v>1</v>
      </c>
      <c r="S193">
        <f t="shared" si="61"/>
        <v>2006</v>
      </c>
      <c r="T193" t="str">
        <f t="shared" si="73"/>
        <v>FY2006-01</v>
      </c>
      <c r="U193" t="str">
        <f t="shared" si="62"/>
        <v>FY2006Q1</v>
      </c>
    </row>
    <row r="194" spans="1:21" x14ac:dyDescent="0.2">
      <c r="A194" t="str">
        <f t="shared" si="56"/>
        <v>20050712</v>
      </c>
      <c r="B194" s="2">
        <f t="shared" si="63"/>
        <v>38545</v>
      </c>
      <c r="C194" s="2" t="str">
        <f t="shared" si="57"/>
        <v>2005/07/12</v>
      </c>
      <c r="D194">
        <f t="shared" si="64"/>
        <v>3</v>
      </c>
      <c r="E194" t="str">
        <f t="shared" si="65"/>
        <v>Tuesday</v>
      </c>
      <c r="F194">
        <f t="shared" si="66"/>
        <v>12</v>
      </c>
      <c r="G194" s="3">
        <f t="shared" si="67"/>
        <v>193</v>
      </c>
      <c r="H194" t="str">
        <f t="shared" si="68"/>
        <v>Weekday</v>
      </c>
      <c r="I194">
        <f t="shared" ref="I194:I257" si="74">WEEKNUM(C194,1)</f>
        <v>29</v>
      </c>
      <c r="J194" t="str">
        <f t="shared" si="69"/>
        <v>July</v>
      </c>
      <c r="K194">
        <f t="shared" si="70"/>
        <v>7</v>
      </c>
      <c r="L194" s="2" t="str">
        <f t="shared" ref="L194:L257" si="75">IF(B194=EOMONTH(B194,0),"Y","N")</f>
        <v>N</v>
      </c>
      <c r="M194">
        <f t="shared" si="71"/>
        <v>3</v>
      </c>
      <c r="N194">
        <f t="shared" si="72"/>
        <v>2005</v>
      </c>
      <c r="O194" t="str">
        <f t="shared" ref="O194:O257" si="76">N194&amp;"-"&amp;IF(K194&lt;10,"0","")&amp;K194</f>
        <v>2005-07</v>
      </c>
      <c r="P194" t="str">
        <f t="shared" si="58"/>
        <v>2005Q3</v>
      </c>
      <c r="Q194">
        <f t="shared" si="59"/>
        <v>1</v>
      </c>
      <c r="R194">
        <f t="shared" si="60"/>
        <v>1</v>
      </c>
      <c r="S194">
        <f t="shared" si="61"/>
        <v>2006</v>
      </c>
      <c r="T194" t="str">
        <f t="shared" si="73"/>
        <v>FY2006-01</v>
      </c>
      <c r="U194" t="str">
        <f t="shared" si="62"/>
        <v>FY2006Q1</v>
      </c>
    </row>
    <row r="195" spans="1:21" x14ac:dyDescent="0.2">
      <c r="A195" t="str">
        <f t="shared" ref="A195:A258" si="77">TEXT(B195,"yyyymmdd")</f>
        <v>20050713</v>
      </c>
      <c r="B195" s="2">
        <f t="shared" si="63"/>
        <v>38546</v>
      </c>
      <c r="C195" s="2" t="str">
        <f t="shared" ref="C195:C258" si="78">TEXT(B195,"yyyy/mm/dd")</f>
        <v>2005/07/13</v>
      </c>
      <c r="D195">
        <f t="shared" si="64"/>
        <v>4</v>
      </c>
      <c r="E195" t="str">
        <f t="shared" si="65"/>
        <v>Wednesday</v>
      </c>
      <c r="F195">
        <f t="shared" si="66"/>
        <v>13</v>
      </c>
      <c r="G195" s="3">
        <f t="shared" si="67"/>
        <v>194</v>
      </c>
      <c r="H195" t="str">
        <f t="shared" si="68"/>
        <v>Weekday</v>
      </c>
      <c r="I195">
        <f t="shared" si="74"/>
        <v>29</v>
      </c>
      <c r="J195" t="str">
        <f t="shared" si="69"/>
        <v>July</v>
      </c>
      <c r="K195">
        <f t="shared" si="70"/>
        <v>7</v>
      </c>
      <c r="L195" s="2" t="str">
        <f t="shared" si="75"/>
        <v>N</v>
      </c>
      <c r="M195">
        <f t="shared" si="71"/>
        <v>3</v>
      </c>
      <c r="N195">
        <f t="shared" si="72"/>
        <v>2005</v>
      </c>
      <c r="O195" t="str">
        <f t="shared" si="76"/>
        <v>2005-07</v>
      </c>
      <c r="P195" t="str">
        <f t="shared" ref="P195:P258" si="79">N195&amp;"Q"&amp;M195</f>
        <v>2005Q3</v>
      </c>
      <c r="Q195">
        <f t="shared" ref="Q195:Q258" si="80">IF(K195&lt;7,K195+6,K195-6)</f>
        <v>1</v>
      </c>
      <c r="R195">
        <f t="shared" ref="R195:R258" si="81">IF(Q195&lt;4,1,IF(Q195&lt;7,2,IF(Q195&lt;10,3,4)))</f>
        <v>1</v>
      </c>
      <c r="S195">
        <f t="shared" ref="S195:S258" si="82">IF(K195&lt;7,N195,N195+1)</f>
        <v>2006</v>
      </c>
      <c r="T195" t="str">
        <f t="shared" si="73"/>
        <v>FY2006-01</v>
      </c>
      <c r="U195" t="str">
        <f t="shared" ref="U195:U258" si="83">"FY"&amp;S195&amp;"Q"&amp;R195</f>
        <v>FY2006Q1</v>
      </c>
    </row>
    <row r="196" spans="1:21" x14ac:dyDescent="0.2">
      <c r="A196" t="str">
        <f t="shared" si="77"/>
        <v>20050714</v>
      </c>
      <c r="B196" s="2">
        <f t="shared" si="63"/>
        <v>38547</v>
      </c>
      <c r="C196" s="2" t="str">
        <f t="shared" si="78"/>
        <v>2005/07/14</v>
      </c>
      <c r="D196">
        <f t="shared" si="64"/>
        <v>5</v>
      </c>
      <c r="E196" t="str">
        <f t="shared" si="65"/>
        <v>Thursday</v>
      </c>
      <c r="F196">
        <f t="shared" si="66"/>
        <v>14</v>
      </c>
      <c r="G196" s="3">
        <f t="shared" si="67"/>
        <v>195</v>
      </c>
      <c r="H196" t="str">
        <f t="shared" si="68"/>
        <v>Weekday</v>
      </c>
      <c r="I196">
        <f t="shared" si="74"/>
        <v>29</v>
      </c>
      <c r="J196" t="str">
        <f t="shared" si="69"/>
        <v>July</v>
      </c>
      <c r="K196">
        <f t="shared" si="70"/>
        <v>7</v>
      </c>
      <c r="L196" s="2" t="str">
        <f t="shared" si="75"/>
        <v>N</v>
      </c>
      <c r="M196">
        <f t="shared" si="71"/>
        <v>3</v>
      </c>
      <c r="N196">
        <f t="shared" si="72"/>
        <v>2005</v>
      </c>
      <c r="O196" t="str">
        <f t="shared" si="76"/>
        <v>2005-07</v>
      </c>
      <c r="P196" t="str">
        <f t="shared" si="79"/>
        <v>2005Q3</v>
      </c>
      <c r="Q196">
        <f t="shared" si="80"/>
        <v>1</v>
      </c>
      <c r="R196">
        <f t="shared" si="81"/>
        <v>1</v>
      </c>
      <c r="S196">
        <f t="shared" si="82"/>
        <v>2006</v>
      </c>
      <c r="T196" t="str">
        <f t="shared" si="73"/>
        <v>FY2006-01</v>
      </c>
      <c r="U196" t="str">
        <f t="shared" si="83"/>
        <v>FY2006Q1</v>
      </c>
    </row>
    <row r="197" spans="1:21" x14ac:dyDescent="0.2">
      <c r="A197" t="str">
        <f t="shared" si="77"/>
        <v>20050715</v>
      </c>
      <c r="B197" s="2">
        <f t="shared" si="63"/>
        <v>38548</v>
      </c>
      <c r="C197" s="2" t="str">
        <f t="shared" si="78"/>
        <v>2005/07/15</v>
      </c>
      <c r="D197">
        <f t="shared" si="64"/>
        <v>6</v>
      </c>
      <c r="E197" t="str">
        <f t="shared" si="65"/>
        <v>Friday</v>
      </c>
      <c r="F197">
        <f t="shared" si="66"/>
        <v>15</v>
      </c>
      <c r="G197" s="3">
        <f t="shared" si="67"/>
        <v>196</v>
      </c>
      <c r="H197" t="str">
        <f t="shared" si="68"/>
        <v>Weekend</v>
      </c>
      <c r="I197">
        <f t="shared" si="74"/>
        <v>29</v>
      </c>
      <c r="J197" t="str">
        <f t="shared" si="69"/>
        <v>July</v>
      </c>
      <c r="K197">
        <f t="shared" si="70"/>
        <v>7</v>
      </c>
      <c r="L197" s="2" t="str">
        <f t="shared" si="75"/>
        <v>N</v>
      </c>
      <c r="M197">
        <f t="shared" si="71"/>
        <v>3</v>
      </c>
      <c r="N197">
        <f t="shared" si="72"/>
        <v>2005</v>
      </c>
      <c r="O197" t="str">
        <f t="shared" si="76"/>
        <v>2005-07</v>
      </c>
      <c r="P197" t="str">
        <f t="shared" si="79"/>
        <v>2005Q3</v>
      </c>
      <c r="Q197">
        <f t="shared" si="80"/>
        <v>1</v>
      </c>
      <c r="R197">
        <f t="shared" si="81"/>
        <v>1</v>
      </c>
      <c r="S197">
        <f t="shared" si="82"/>
        <v>2006</v>
      </c>
      <c r="T197" t="str">
        <f t="shared" si="73"/>
        <v>FY2006-01</v>
      </c>
      <c r="U197" t="str">
        <f t="shared" si="83"/>
        <v>FY2006Q1</v>
      </c>
    </row>
    <row r="198" spans="1:21" x14ac:dyDescent="0.2">
      <c r="A198" t="str">
        <f t="shared" si="77"/>
        <v>20050716</v>
      </c>
      <c r="B198" s="2">
        <f t="shared" si="63"/>
        <v>38549</v>
      </c>
      <c r="C198" s="2" t="str">
        <f t="shared" si="78"/>
        <v>2005/07/16</v>
      </c>
      <c r="D198">
        <f t="shared" si="64"/>
        <v>7</v>
      </c>
      <c r="E198" t="str">
        <f t="shared" si="65"/>
        <v>Saturday</v>
      </c>
      <c r="F198">
        <f t="shared" si="66"/>
        <v>16</v>
      </c>
      <c r="G198" s="3">
        <f t="shared" si="67"/>
        <v>197</v>
      </c>
      <c r="H198" t="str">
        <f t="shared" si="68"/>
        <v>Weekend</v>
      </c>
      <c r="I198">
        <f t="shared" si="74"/>
        <v>29</v>
      </c>
      <c r="J198" t="str">
        <f t="shared" si="69"/>
        <v>July</v>
      </c>
      <c r="K198">
        <f t="shared" si="70"/>
        <v>7</v>
      </c>
      <c r="L198" s="2" t="str">
        <f t="shared" si="75"/>
        <v>N</v>
      </c>
      <c r="M198">
        <f t="shared" si="71"/>
        <v>3</v>
      </c>
      <c r="N198">
        <f t="shared" si="72"/>
        <v>2005</v>
      </c>
      <c r="O198" t="str">
        <f t="shared" si="76"/>
        <v>2005-07</v>
      </c>
      <c r="P198" t="str">
        <f t="shared" si="79"/>
        <v>2005Q3</v>
      </c>
      <c r="Q198">
        <f t="shared" si="80"/>
        <v>1</v>
      </c>
      <c r="R198">
        <f t="shared" si="81"/>
        <v>1</v>
      </c>
      <c r="S198">
        <f t="shared" si="82"/>
        <v>2006</v>
      </c>
      <c r="T198" t="str">
        <f t="shared" si="73"/>
        <v>FY2006-01</v>
      </c>
      <c r="U198" t="str">
        <f t="shared" si="83"/>
        <v>FY2006Q1</v>
      </c>
    </row>
    <row r="199" spans="1:21" x14ac:dyDescent="0.2">
      <c r="A199" t="str">
        <f t="shared" si="77"/>
        <v>20050717</v>
      </c>
      <c r="B199" s="2">
        <f t="shared" si="63"/>
        <v>38550</v>
      </c>
      <c r="C199" s="2" t="str">
        <f t="shared" si="78"/>
        <v>2005/07/17</v>
      </c>
      <c r="D199">
        <f t="shared" si="64"/>
        <v>1</v>
      </c>
      <c r="E199" t="str">
        <f t="shared" si="65"/>
        <v>Sunday</v>
      </c>
      <c r="F199">
        <f t="shared" si="66"/>
        <v>17</v>
      </c>
      <c r="G199" s="3">
        <f t="shared" si="67"/>
        <v>198</v>
      </c>
      <c r="H199" t="str">
        <f t="shared" si="68"/>
        <v>Weekday</v>
      </c>
      <c r="I199">
        <f t="shared" si="74"/>
        <v>30</v>
      </c>
      <c r="J199" t="str">
        <f t="shared" si="69"/>
        <v>July</v>
      </c>
      <c r="K199">
        <f t="shared" si="70"/>
        <v>7</v>
      </c>
      <c r="L199" s="2" t="str">
        <f t="shared" si="75"/>
        <v>N</v>
      </c>
      <c r="M199">
        <f t="shared" si="71"/>
        <v>3</v>
      </c>
      <c r="N199">
        <f t="shared" si="72"/>
        <v>2005</v>
      </c>
      <c r="O199" t="str">
        <f t="shared" si="76"/>
        <v>2005-07</v>
      </c>
      <c r="P199" t="str">
        <f t="shared" si="79"/>
        <v>2005Q3</v>
      </c>
      <c r="Q199">
        <f t="shared" si="80"/>
        <v>1</v>
      </c>
      <c r="R199">
        <f t="shared" si="81"/>
        <v>1</v>
      </c>
      <c r="S199">
        <f t="shared" si="82"/>
        <v>2006</v>
      </c>
      <c r="T199" t="str">
        <f t="shared" si="73"/>
        <v>FY2006-01</v>
      </c>
      <c r="U199" t="str">
        <f t="shared" si="83"/>
        <v>FY2006Q1</v>
      </c>
    </row>
    <row r="200" spans="1:21" x14ac:dyDescent="0.2">
      <c r="A200" t="str">
        <f t="shared" si="77"/>
        <v>20050718</v>
      </c>
      <c r="B200" s="2">
        <f t="shared" si="63"/>
        <v>38551</v>
      </c>
      <c r="C200" s="2" t="str">
        <f t="shared" si="78"/>
        <v>2005/07/18</v>
      </c>
      <c r="D200">
        <f t="shared" si="64"/>
        <v>2</v>
      </c>
      <c r="E200" t="str">
        <f t="shared" si="65"/>
        <v>Monday</v>
      </c>
      <c r="F200">
        <f t="shared" si="66"/>
        <v>18</v>
      </c>
      <c r="G200" s="3">
        <f t="shared" si="67"/>
        <v>199</v>
      </c>
      <c r="H200" t="str">
        <f t="shared" si="68"/>
        <v>Weekday</v>
      </c>
      <c r="I200">
        <f t="shared" si="74"/>
        <v>30</v>
      </c>
      <c r="J200" t="str">
        <f t="shared" si="69"/>
        <v>July</v>
      </c>
      <c r="K200">
        <f t="shared" si="70"/>
        <v>7</v>
      </c>
      <c r="L200" s="2" t="str">
        <f t="shared" si="75"/>
        <v>N</v>
      </c>
      <c r="M200">
        <f t="shared" si="71"/>
        <v>3</v>
      </c>
      <c r="N200">
        <f t="shared" si="72"/>
        <v>2005</v>
      </c>
      <c r="O200" t="str">
        <f t="shared" si="76"/>
        <v>2005-07</v>
      </c>
      <c r="P200" t="str">
        <f t="shared" si="79"/>
        <v>2005Q3</v>
      </c>
      <c r="Q200">
        <f t="shared" si="80"/>
        <v>1</v>
      </c>
      <c r="R200">
        <f t="shared" si="81"/>
        <v>1</v>
      </c>
      <c r="S200">
        <f t="shared" si="82"/>
        <v>2006</v>
      </c>
      <c r="T200" t="str">
        <f t="shared" si="73"/>
        <v>FY2006-01</v>
      </c>
      <c r="U200" t="str">
        <f t="shared" si="83"/>
        <v>FY2006Q1</v>
      </c>
    </row>
    <row r="201" spans="1:21" x14ac:dyDescent="0.2">
      <c r="A201" t="str">
        <f t="shared" si="77"/>
        <v>20050719</v>
      </c>
      <c r="B201" s="2">
        <f t="shared" si="63"/>
        <v>38552</v>
      </c>
      <c r="C201" s="2" t="str">
        <f t="shared" si="78"/>
        <v>2005/07/19</v>
      </c>
      <c r="D201">
        <f t="shared" si="64"/>
        <v>3</v>
      </c>
      <c r="E201" t="str">
        <f t="shared" si="65"/>
        <v>Tuesday</v>
      </c>
      <c r="F201">
        <f t="shared" si="66"/>
        <v>19</v>
      </c>
      <c r="G201" s="3">
        <f t="shared" si="67"/>
        <v>200</v>
      </c>
      <c r="H201" t="str">
        <f t="shared" si="68"/>
        <v>Weekday</v>
      </c>
      <c r="I201">
        <f t="shared" si="74"/>
        <v>30</v>
      </c>
      <c r="J201" t="str">
        <f t="shared" si="69"/>
        <v>July</v>
      </c>
      <c r="K201">
        <f t="shared" si="70"/>
        <v>7</v>
      </c>
      <c r="L201" s="2" t="str">
        <f t="shared" si="75"/>
        <v>N</v>
      </c>
      <c r="M201">
        <f t="shared" si="71"/>
        <v>3</v>
      </c>
      <c r="N201">
        <f t="shared" si="72"/>
        <v>2005</v>
      </c>
      <c r="O201" t="str">
        <f t="shared" si="76"/>
        <v>2005-07</v>
      </c>
      <c r="P201" t="str">
        <f t="shared" si="79"/>
        <v>2005Q3</v>
      </c>
      <c r="Q201">
        <f t="shared" si="80"/>
        <v>1</v>
      </c>
      <c r="R201">
        <f t="shared" si="81"/>
        <v>1</v>
      </c>
      <c r="S201">
        <f t="shared" si="82"/>
        <v>2006</v>
      </c>
      <c r="T201" t="str">
        <f t="shared" si="73"/>
        <v>FY2006-01</v>
      </c>
      <c r="U201" t="str">
        <f t="shared" si="83"/>
        <v>FY2006Q1</v>
      </c>
    </row>
    <row r="202" spans="1:21" x14ac:dyDescent="0.2">
      <c r="A202" t="str">
        <f t="shared" si="77"/>
        <v>20050720</v>
      </c>
      <c r="B202" s="2">
        <f t="shared" si="63"/>
        <v>38553</v>
      </c>
      <c r="C202" s="2" t="str">
        <f t="shared" si="78"/>
        <v>2005/07/20</v>
      </c>
      <c r="D202">
        <f t="shared" si="64"/>
        <v>4</v>
      </c>
      <c r="E202" t="str">
        <f t="shared" si="65"/>
        <v>Wednesday</v>
      </c>
      <c r="F202">
        <f t="shared" si="66"/>
        <v>20</v>
      </c>
      <c r="G202" s="3">
        <f t="shared" si="67"/>
        <v>201</v>
      </c>
      <c r="H202" t="str">
        <f t="shared" si="68"/>
        <v>Weekday</v>
      </c>
      <c r="I202">
        <f t="shared" si="74"/>
        <v>30</v>
      </c>
      <c r="J202" t="str">
        <f t="shared" si="69"/>
        <v>July</v>
      </c>
      <c r="K202">
        <f t="shared" si="70"/>
        <v>7</v>
      </c>
      <c r="L202" s="2" t="str">
        <f t="shared" si="75"/>
        <v>N</v>
      </c>
      <c r="M202">
        <f t="shared" si="71"/>
        <v>3</v>
      </c>
      <c r="N202">
        <f t="shared" si="72"/>
        <v>2005</v>
      </c>
      <c r="O202" t="str">
        <f t="shared" si="76"/>
        <v>2005-07</v>
      </c>
      <c r="P202" t="str">
        <f t="shared" si="79"/>
        <v>2005Q3</v>
      </c>
      <c r="Q202">
        <f t="shared" si="80"/>
        <v>1</v>
      </c>
      <c r="R202">
        <f t="shared" si="81"/>
        <v>1</v>
      </c>
      <c r="S202">
        <f t="shared" si="82"/>
        <v>2006</v>
      </c>
      <c r="T202" t="str">
        <f t="shared" si="73"/>
        <v>FY2006-01</v>
      </c>
      <c r="U202" t="str">
        <f t="shared" si="83"/>
        <v>FY2006Q1</v>
      </c>
    </row>
    <row r="203" spans="1:21" x14ac:dyDescent="0.2">
      <c r="A203" t="str">
        <f t="shared" si="77"/>
        <v>20050721</v>
      </c>
      <c r="B203" s="2">
        <f t="shared" si="63"/>
        <v>38554</v>
      </c>
      <c r="C203" s="2" t="str">
        <f t="shared" si="78"/>
        <v>2005/07/21</v>
      </c>
      <c r="D203">
        <f t="shared" si="64"/>
        <v>5</v>
      </c>
      <c r="E203" t="str">
        <f t="shared" si="65"/>
        <v>Thursday</v>
      </c>
      <c r="F203">
        <f t="shared" si="66"/>
        <v>21</v>
      </c>
      <c r="G203" s="3">
        <f t="shared" si="67"/>
        <v>202</v>
      </c>
      <c r="H203" t="str">
        <f t="shared" si="68"/>
        <v>Weekday</v>
      </c>
      <c r="I203">
        <f t="shared" si="74"/>
        <v>30</v>
      </c>
      <c r="J203" t="str">
        <f t="shared" si="69"/>
        <v>July</v>
      </c>
      <c r="K203">
        <f t="shared" si="70"/>
        <v>7</v>
      </c>
      <c r="L203" s="2" t="str">
        <f t="shared" si="75"/>
        <v>N</v>
      </c>
      <c r="M203">
        <f t="shared" si="71"/>
        <v>3</v>
      </c>
      <c r="N203">
        <f t="shared" si="72"/>
        <v>2005</v>
      </c>
      <c r="O203" t="str">
        <f t="shared" si="76"/>
        <v>2005-07</v>
      </c>
      <c r="P203" t="str">
        <f t="shared" si="79"/>
        <v>2005Q3</v>
      </c>
      <c r="Q203">
        <f t="shared" si="80"/>
        <v>1</v>
      </c>
      <c r="R203">
        <f t="shared" si="81"/>
        <v>1</v>
      </c>
      <c r="S203">
        <f t="shared" si="82"/>
        <v>2006</v>
      </c>
      <c r="T203" t="str">
        <f t="shared" si="73"/>
        <v>FY2006-01</v>
      </c>
      <c r="U203" t="str">
        <f t="shared" si="83"/>
        <v>FY2006Q1</v>
      </c>
    </row>
    <row r="204" spans="1:21" x14ac:dyDescent="0.2">
      <c r="A204" t="str">
        <f t="shared" si="77"/>
        <v>20050722</v>
      </c>
      <c r="B204" s="2">
        <f t="shared" si="63"/>
        <v>38555</v>
      </c>
      <c r="C204" s="2" t="str">
        <f t="shared" si="78"/>
        <v>2005/07/22</v>
      </c>
      <c r="D204">
        <f t="shared" si="64"/>
        <v>6</v>
      </c>
      <c r="E204" t="str">
        <f t="shared" si="65"/>
        <v>Friday</v>
      </c>
      <c r="F204">
        <f t="shared" si="66"/>
        <v>22</v>
      </c>
      <c r="G204" s="3">
        <f t="shared" si="67"/>
        <v>203</v>
      </c>
      <c r="H204" t="str">
        <f t="shared" si="68"/>
        <v>Weekend</v>
      </c>
      <c r="I204">
        <f t="shared" si="74"/>
        <v>30</v>
      </c>
      <c r="J204" t="str">
        <f t="shared" si="69"/>
        <v>July</v>
      </c>
      <c r="K204">
        <f t="shared" si="70"/>
        <v>7</v>
      </c>
      <c r="L204" s="2" t="str">
        <f t="shared" si="75"/>
        <v>N</v>
      </c>
      <c r="M204">
        <f t="shared" si="71"/>
        <v>3</v>
      </c>
      <c r="N204">
        <f t="shared" si="72"/>
        <v>2005</v>
      </c>
      <c r="O204" t="str">
        <f t="shared" si="76"/>
        <v>2005-07</v>
      </c>
      <c r="P204" t="str">
        <f t="shared" si="79"/>
        <v>2005Q3</v>
      </c>
      <c r="Q204">
        <f t="shared" si="80"/>
        <v>1</v>
      </c>
      <c r="R204">
        <f t="shared" si="81"/>
        <v>1</v>
      </c>
      <c r="S204">
        <f t="shared" si="82"/>
        <v>2006</v>
      </c>
      <c r="T204" t="str">
        <f t="shared" si="73"/>
        <v>FY2006-01</v>
      </c>
      <c r="U204" t="str">
        <f t="shared" si="83"/>
        <v>FY2006Q1</v>
      </c>
    </row>
    <row r="205" spans="1:21" x14ac:dyDescent="0.2">
      <c r="A205" t="str">
        <f t="shared" si="77"/>
        <v>20050723</v>
      </c>
      <c r="B205" s="2">
        <f t="shared" si="63"/>
        <v>38556</v>
      </c>
      <c r="C205" s="2" t="str">
        <f t="shared" si="78"/>
        <v>2005/07/23</v>
      </c>
      <c r="D205">
        <f t="shared" si="64"/>
        <v>7</v>
      </c>
      <c r="E205" t="str">
        <f t="shared" si="65"/>
        <v>Saturday</v>
      </c>
      <c r="F205">
        <f t="shared" si="66"/>
        <v>23</v>
      </c>
      <c r="G205" s="3">
        <f t="shared" si="67"/>
        <v>204</v>
      </c>
      <c r="H205" t="str">
        <f t="shared" si="68"/>
        <v>Weekend</v>
      </c>
      <c r="I205">
        <f t="shared" si="74"/>
        <v>30</v>
      </c>
      <c r="J205" t="str">
        <f t="shared" si="69"/>
        <v>July</v>
      </c>
      <c r="K205">
        <f t="shared" si="70"/>
        <v>7</v>
      </c>
      <c r="L205" s="2" t="str">
        <f t="shared" si="75"/>
        <v>N</v>
      </c>
      <c r="M205">
        <f t="shared" si="71"/>
        <v>3</v>
      </c>
      <c r="N205">
        <f t="shared" si="72"/>
        <v>2005</v>
      </c>
      <c r="O205" t="str">
        <f t="shared" si="76"/>
        <v>2005-07</v>
      </c>
      <c r="P205" t="str">
        <f t="shared" si="79"/>
        <v>2005Q3</v>
      </c>
      <c r="Q205">
        <f t="shared" si="80"/>
        <v>1</v>
      </c>
      <c r="R205">
        <f t="shared" si="81"/>
        <v>1</v>
      </c>
      <c r="S205">
        <f t="shared" si="82"/>
        <v>2006</v>
      </c>
      <c r="T205" t="str">
        <f t="shared" si="73"/>
        <v>FY2006-01</v>
      </c>
      <c r="U205" t="str">
        <f t="shared" si="83"/>
        <v>FY2006Q1</v>
      </c>
    </row>
    <row r="206" spans="1:21" x14ac:dyDescent="0.2">
      <c r="A206" t="str">
        <f t="shared" si="77"/>
        <v>20050724</v>
      </c>
      <c r="B206" s="2">
        <f t="shared" si="63"/>
        <v>38557</v>
      </c>
      <c r="C206" s="2" t="str">
        <f t="shared" si="78"/>
        <v>2005/07/24</v>
      </c>
      <c r="D206">
        <f t="shared" si="64"/>
        <v>1</v>
      </c>
      <c r="E206" t="str">
        <f t="shared" si="65"/>
        <v>Sunday</v>
      </c>
      <c r="F206">
        <f t="shared" si="66"/>
        <v>24</v>
      </c>
      <c r="G206" s="3">
        <f t="shared" si="67"/>
        <v>205</v>
      </c>
      <c r="H206" t="str">
        <f t="shared" si="68"/>
        <v>Weekday</v>
      </c>
      <c r="I206">
        <f t="shared" si="74"/>
        <v>31</v>
      </c>
      <c r="J206" t="str">
        <f t="shared" si="69"/>
        <v>July</v>
      </c>
      <c r="K206">
        <f t="shared" si="70"/>
        <v>7</v>
      </c>
      <c r="L206" s="2" t="str">
        <f t="shared" si="75"/>
        <v>N</v>
      </c>
      <c r="M206">
        <f t="shared" si="71"/>
        <v>3</v>
      </c>
      <c r="N206">
        <f t="shared" si="72"/>
        <v>2005</v>
      </c>
      <c r="O206" t="str">
        <f t="shared" si="76"/>
        <v>2005-07</v>
      </c>
      <c r="P206" t="str">
        <f t="shared" si="79"/>
        <v>2005Q3</v>
      </c>
      <c r="Q206">
        <f t="shared" si="80"/>
        <v>1</v>
      </c>
      <c r="R206">
        <f t="shared" si="81"/>
        <v>1</v>
      </c>
      <c r="S206">
        <f t="shared" si="82"/>
        <v>2006</v>
      </c>
      <c r="T206" t="str">
        <f t="shared" si="73"/>
        <v>FY2006-01</v>
      </c>
      <c r="U206" t="str">
        <f t="shared" si="83"/>
        <v>FY2006Q1</v>
      </c>
    </row>
    <row r="207" spans="1:21" x14ac:dyDescent="0.2">
      <c r="A207" t="str">
        <f t="shared" si="77"/>
        <v>20050725</v>
      </c>
      <c r="B207" s="2">
        <f t="shared" si="63"/>
        <v>38558</v>
      </c>
      <c r="C207" s="2" t="str">
        <f t="shared" si="78"/>
        <v>2005/07/25</v>
      </c>
      <c r="D207">
        <f t="shared" si="64"/>
        <v>2</v>
      </c>
      <c r="E207" t="str">
        <f t="shared" si="65"/>
        <v>Monday</v>
      </c>
      <c r="F207">
        <f t="shared" si="66"/>
        <v>25</v>
      </c>
      <c r="G207" s="3">
        <f t="shared" si="67"/>
        <v>206</v>
      </c>
      <c r="H207" t="str">
        <f t="shared" si="68"/>
        <v>Weekday</v>
      </c>
      <c r="I207">
        <f t="shared" si="74"/>
        <v>31</v>
      </c>
      <c r="J207" t="str">
        <f t="shared" si="69"/>
        <v>July</v>
      </c>
      <c r="K207">
        <f t="shared" si="70"/>
        <v>7</v>
      </c>
      <c r="L207" s="2" t="str">
        <f t="shared" si="75"/>
        <v>N</v>
      </c>
      <c r="M207">
        <f t="shared" si="71"/>
        <v>3</v>
      </c>
      <c r="N207">
        <f t="shared" si="72"/>
        <v>2005</v>
      </c>
      <c r="O207" t="str">
        <f t="shared" si="76"/>
        <v>2005-07</v>
      </c>
      <c r="P207" t="str">
        <f t="shared" si="79"/>
        <v>2005Q3</v>
      </c>
      <c r="Q207">
        <f t="shared" si="80"/>
        <v>1</v>
      </c>
      <c r="R207">
        <f t="shared" si="81"/>
        <v>1</v>
      </c>
      <c r="S207">
        <f t="shared" si="82"/>
        <v>2006</v>
      </c>
      <c r="T207" t="str">
        <f t="shared" si="73"/>
        <v>FY2006-01</v>
      </c>
      <c r="U207" t="str">
        <f t="shared" si="83"/>
        <v>FY2006Q1</v>
      </c>
    </row>
    <row r="208" spans="1:21" x14ac:dyDescent="0.2">
      <c r="A208" t="str">
        <f t="shared" si="77"/>
        <v>20050726</v>
      </c>
      <c r="B208" s="2">
        <f t="shared" si="63"/>
        <v>38559</v>
      </c>
      <c r="C208" s="2" t="str">
        <f t="shared" si="78"/>
        <v>2005/07/26</v>
      </c>
      <c r="D208">
        <f t="shared" si="64"/>
        <v>3</v>
      </c>
      <c r="E208" t="str">
        <f t="shared" si="65"/>
        <v>Tuesday</v>
      </c>
      <c r="F208">
        <f t="shared" si="66"/>
        <v>26</v>
      </c>
      <c r="G208" s="3">
        <f t="shared" si="67"/>
        <v>207</v>
      </c>
      <c r="H208" t="str">
        <f t="shared" si="68"/>
        <v>Weekday</v>
      </c>
      <c r="I208">
        <f t="shared" si="74"/>
        <v>31</v>
      </c>
      <c r="J208" t="str">
        <f t="shared" si="69"/>
        <v>July</v>
      </c>
      <c r="K208">
        <f t="shared" si="70"/>
        <v>7</v>
      </c>
      <c r="L208" s="2" t="str">
        <f t="shared" si="75"/>
        <v>N</v>
      </c>
      <c r="M208">
        <f t="shared" si="71"/>
        <v>3</v>
      </c>
      <c r="N208">
        <f t="shared" si="72"/>
        <v>2005</v>
      </c>
      <c r="O208" t="str">
        <f t="shared" si="76"/>
        <v>2005-07</v>
      </c>
      <c r="P208" t="str">
        <f t="shared" si="79"/>
        <v>2005Q3</v>
      </c>
      <c r="Q208">
        <f t="shared" si="80"/>
        <v>1</v>
      </c>
      <c r="R208">
        <f t="shared" si="81"/>
        <v>1</v>
      </c>
      <c r="S208">
        <f t="shared" si="82"/>
        <v>2006</v>
      </c>
      <c r="T208" t="str">
        <f t="shared" si="73"/>
        <v>FY2006-01</v>
      </c>
      <c r="U208" t="str">
        <f t="shared" si="83"/>
        <v>FY2006Q1</v>
      </c>
    </row>
    <row r="209" spans="1:21" x14ac:dyDescent="0.2">
      <c r="A209" t="str">
        <f t="shared" si="77"/>
        <v>20050727</v>
      </c>
      <c r="B209" s="2">
        <f t="shared" si="63"/>
        <v>38560</v>
      </c>
      <c r="C209" s="2" t="str">
        <f t="shared" si="78"/>
        <v>2005/07/27</v>
      </c>
      <c r="D209">
        <f t="shared" si="64"/>
        <v>4</v>
      </c>
      <c r="E209" t="str">
        <f t="shared" si="65"/>
        <v>Wednesday</v>
      </c>
      <c r="F209">
        <f t="shared" si="66"/>
        <v>27</v>
      </c>
      <c r="G209" s="3">
        <f t="shared" si="67"/>
        <v>208</v>
      </c>
      <c r="H209" t="str">
        <f t="shared" si="68"/>
        <v>Weekday</v>
      </c>
      <c r="I209">
        <f t="shared" si="74"/>
        <v>31</v>
      </c>
      <c r="J209" t="str">
        <f t="shared" si="69"/>
        <v>July</v>
      </c>
      <c r="K209">
        <f t="shared" si="70"/>
        <v>7</v>
      </c>
      <c r="L209" s="2" t="str">
        <f t="shared" si="75"/>
        <v>N</v>
      </c>
      <c r="M209">
        <f t="shared" si="71"/>
        <v>3</v>
      </c>
      <c r="N209">
        <f t="shared" si="72"/>
        <v>2005</v>
      </c>
      <c r="O209" t="str">
        <f t="shared" si="76"/>
        <v>2005-07</v>
      </c>
      <c r="P209" t="str">
        <f t="shared" si="79"/>
        <v>2005Q3</v>
      </c>
      <c r="Q209">
        <f t="shared" si="80"/>
        <v>1</v>
      </c>
      <c r="R209">
        <f t="shared" si="81"/>
        <v>1</v>
      </c>
      <c r="S209">
        <f t="shared" si="82"/>
        <v>2006</v>
      </c>
      <c r="T209" t="str">
        <f t="shared" si="73"/>
        <v>FY2006-01</v>
      </c>
      <c r="U209" t="str">
        <f t="shared" si="83"/>
        <v>FY2006Q1</v>
      </c>
    </row>
    <row r="210" spans="1:21" x14ac:dyDescent="0.2">
      <c r="A210" t="str">
        <f t="shared" si="77"/>
        <v>20050728</v>
      </c>
      <c r="B210" s="2">
        <f t="shared" si="63"/>
        <v>38561</v>
      </c>
      <c r="C210" s="2" t="str">
        <f t="shared" si="78"/>
        <v>2005/07/28</v>
      </c>
      <c r="D210">
        <f t="shared" si="64"/>
        <v>5</v>
      </c>
      <c r="E210" t="str">
        <f t="shared" si="65"/>
        <v>Thursday</v>
      </c>
      <c r="F210">
        <f t="shared" si="66"/>
        <v>28</v>
      </c>
      <c r="G210" s="3">
        <f t="shared" si="67"/>
        <v>209</v>
      </c>
      <c r="H210" t="str">
        <f t="shared" si="68"/>
        <v>Weekday</v>
      </c>
      <c r="I210">
        <f t="shared" si="74"/>
        <v>31</v>
      </c>
      <c r="J210" t="str">
        <f t="shared" si="69"/>
        <v>July</v>
      </c>
      <c r="K210">
        <f t="shared" si="70"/>
        <v>7</v>
      </c>
      <c r="L210" s="2" t="str">
        <f t="shared" si="75"/>
        <v>N</v>
      </c>
      <c r="M210">
        <f t="shared" si="71"/>
        <v>3</v>
      </c>
      <c r="N210">
        <f t="shared" si="72"/>
        <v>2005</v>
      </c>
      <c r="O210" t="str">
        <f t="shared" si="76"/>
        <v>2005-07</v>
      </c>
      <c r="P210" t="str">
        <f t="shared" si="79"/>
        <v>2005Q3</v>
      </c>
      <c r="Q210">
        <f t="shared" si="80"/>
        <v>1</v>
      </c>
      <c r="R210">
        <f t="shared" si="81"/>
        <v>1</v>
      </c>
      <c r="S210">
        <f t="shared" si="82"/>
        <v>2006</v>
      </c>
      <c r="T210" t="str">
        <f t="shared" si="73"/>
        <v>FY2006-01</v>
      </c>
      <c r="U210" t="str">
        <f t="shared" si="83"/>
        <v>FY2006Q1</v>
      </c>
    </row>
    <row r="211" spans="1:21" x14ac:dyDescent="0.2">
      <c r="A211" t="str">
        <f t="shared" si="77"/>
        <v>20050729</v>
      </c>
      <c r="B211" s="2">
        <f t="shared" si="63"/>
        <v>38562</v>
      </c>
      <c r="C211" s="2" t="str">
        <f t="shared" si="78"/>
        <v>2005/07/29</v>
      </c>
      <c r="D211">
        <f t="shared" si="64"/>
        <v>6</v>
      </c>
      <c r="E211" t="str">
        <f t="shared" si="65"/>
        <v>Friday</v>
      </c>
      <c r="F211">
        <f t="shared" si="66"/>
        <v>29</v>
      </c>
      <c r="G211" s="3">
        <f t="shared" si="67"/>
        <v>210</v>
      </c>
      <c r="H211" t="str">
        <f t="shared" si="68"/>
        <v>Weekend</v>
      </c>
      <c r="I211">
        <f t="shared" si="74"/>
        <v>31</v>
      </c>
      <c r="J211" t="str">
        <f t="shared" si="69"/>
        <v>July</v>
      </c>
      <c r="K211">
        <f t="shared" si="70"/>
        <v>7</v>
      </c>
      <c r="L211" s="2" t="str">
        <f t="shared" si="75"/>
        <v>N</v>
      </c>
      <c r="M211">
        <f t="shared" si="71"/>
        <v>3</v>
      </c>
      <c r="N211">
        <f t="shared" si="72"/>
        <v>2005</v>
      </c>
      <c r="O211" t="str">
        <f t="shared" si="76"/>
        <v>2005-07</v>
      </c>
      <c r="P211" t="str">
        <f t="shared" si="79"/>
        <v>2005Q3</v>
      </c>
      <c r="Q211">
        <f t="shared" si="80"/>
        <v>1</v>
      </c>
      <c r="R211">
        <f t="shared" si="81"/>
        <v>1</v>
      </c>
      <c r="S211">
        <f t="shared" si="82"/>
        <v>2006</v>
      </c>
      <c r="T211" t="str">
        <f t="shared" si="73"/>
        <v>FY2006-01</v>
      </c>
      <c r="U211" t="str">
        <f t="shared" si="83"/>
        <v>FY2006Q1</v>
      </c>
    </row>
    <row r="212" spans="1:21" x14ac:dyDescent="0.2">
      <c r="A212" t="str">
        <f t="shared" si="77"/>
        <v>20050730</v>
      </c>
      <c r="B212" s="2">
        <f t="shared" si="63"/>
        <v>38563</v>
      </c>
      <c r="C212" s="2" t="str">
        <f t="shared" si="78"/>
        <v>2005/07/30</v>
      </c>
      <c r="D212">
        <f t="shared" si="64"/>
        <v>7</v>
      </c>
      <c r="E212" t="str">
        <f t="shared" si="65"/>
        <v>Saturday</v>
      </c>
      <c r="F212">
        <f t="shared" si="66"/>
        <v>30</v>
      </c>
      <c r="G212" s="3">
        <f t="shared" si="67"/>
        <v>211</v>
      </c>
      <c r="H212" t="str">
        <f t="shared" si="68"/>
        <v>Weekend</v>
      </c>
      <c r="I212">
        <f t="shared" si="74"/>
        <v>31</v>
      </c>
      <c r="J212" t="str">
        <f t="shared" si="69"/>
        <v>July</v>
      </c>
      <c r="K212">
        <f t="shared" si="70"/>
        <v>7</v>
      </c>
      <c r="L212" s="2" t="str">
        <f t="shared" si="75"/>
        <v>N</v>
      </c>
      <c r="M212">
        <f t="shared" si="71"/>
        <v>3</v>
      </c>
      <c r="N212">
        <f t="shared" si="72"/>
        <v>2005</v>
      </c>
      <c r="O212" t="str">
        <f t="shared" si="76"/>
        <v>2005-07</v>
      </c>
      <c r="P212" t="str">
        <f t="shared" si="79"/>
        <v>2005Q3</v>
      </c>
      <c r="Q212">
        <f t="shared" si="80"/>
        <v>1</v>
      </c>
      <c r="R212">
        <f t="shared" si="81"/>
        <v>1</v>
      </c>
      <c r="S212">
        <f t="shared" si="82"/>
        <v>2006</v>
      </c>
      <c r="T212" t="str">
        <f t="shared" si="73"/>
        <v>FY2006-01</v>
      </c>
      <c r="U212" t="str">
        <f t="shared" si="83"/>
        <v>FY2006Q1</v>
      </c>
    </row>
    <row r="213" spans="1:21" x14ac:dyDescent="0.2">
      <c r="A213" t="str">
        <f t="shared" si="77"/>
        <v>20050731</v>
      </c>
      <c r="B213" s="2">
        <f t="shared" si="63"/>
        <v>38564</v>
      </c>
      <c r="C213" s="2" t="str">
        <f t="shared" si="78"/>
        <v>2005/07/31</v>
      </c>
      <c r="D213">
        <f t="shared" si="64"/>
        <v>1</v>
      </c>
      <c r="E213" t="str">
        <f t="shared" si="65"/>
        <v>Sunday</v>
      </c>
      <c r="F213">
        <f t="shared" si="66"/>
        <v>31</v>
      </c>
      <c r="G213" s="3">
        <f t="shared" si="67"/>
        <v>212</v>
      </c>
      <c r="H213" t="str">
        <f t="shared" si="68"/>
        <v>Weekday</v>
      </c>
      <c r="I213">
        <f t="shared" si="74"/>
        <v>32</v>
      </c>
      <c r="J213" t="str">
        <f t="shared" si="69"/>
        <v>July</v>
      </c>
      <c r="K213">
        <f t="shared" si="70"/>
        <v>7</v>
      </c>
      <c r="L213" s="2" t="str">
        <f t="shared" si="75"/>
        <v>Y</v>
      </c>
      <c r="M213">
        <f t="shared" si="71"/>
        <v>3</v>
      </c>
      <c r="N213">
        <f t="shared" si="72"/>
        <v>2005</v>
      </c>
      <c r="O213" t="str">
        <f t="shared" si="76"/>
        <v>2005-07</v>
      </c>
      <c r="P213" t="str">
        <f t="shared" si="79"/>
        <v>2005Q3</v>
      </c>
      <c r="Q213">
        <f t="shared" si="80"/>
        <v>1</v>
      </c>
      <c r="R213">
        <f t="shared" si="81"/>
        <v>1</v>
      </c>
      <c r="S213">
        <f t="shared" si="82"/>
        <v>2006</v>
      </c>
      <c r="T213" t="str">
        <f t="shared" si="73"/>
        <v>FY2006-01</v>
      </c>
      <c r="U213" t="str">
        <f t="shared" si="83"/>
        <v>FY2006Q1</v>
      </c>
    </row>
    <row r="214" spans="1:21" x14ac:dyDescent="0.2">
      <c r="A214" t="str">
        <f t="shared" si="77"/>
        <v>20050801</v>
      </c>
      <c r="B214" s="2">
        <f t="shared" si="63"/>
        <v>38565</v>
      </c>
      <c r="C214" s="2" t="str">
        <f t="shared" si="78"/>
        <v>2005/08/01</v>
      </c>
      <c r="D214">
        <f t="shared" si="64"/>
        <v>2</v>
      </c>
      <c r="E214" t="str">
        <f t="shared" si="65"/>
        <v>Monday</v>
      </c>
      <c r="F214">
        <f t="shared" si="66"/>
        <v>1</v>
      </c>
      <c r="G214" s="3">
        <f t="shared" si="67"/>
        <v>213</v>
      </c>
      <c r="H214" t="str">
        <f t="shared" si="68"/>
        <v>Weekday</v>
      </c>
      <c r="I214">
        <f t="shared" si="74"/>
        <v>32</v>
      </c>
      <c r="J214" t="str">
        <f t="shared" si="69"/>
        <v>August</v>
      </c>
      <c r="K214">
        <f t="shared" si="70"/>
        <v>8</v>
      </c>
      <c r="L214" s="2" t="str">
        <f t="shared" si="75"/>
        <v>N</v>
      </c>
      <c r="M214">
        <f t="shared" si="71"/>
        <v>3</v>
      </c>
      <c r="N214">
        <f t="shared" si="72"/>
        <v>2005</v>
      </c>
      <c r="O214" t="str">
        <f t="shared" si="76"/>
        <v>2005-08</v>
      </c>
      <c r="P214" t="str">
        <f t="shared" si="79"/>
        <v>2005Q3</v>
      </c>
      <c r="Q214">
        <f t="shared" si="80"/>
        <v>2</v>
      </c>
      <c r="R214">
        <f t="shared" si="81"/>
        <v>1</v>
      </c>
      <c r="S214">
        <f t="shared" si="82"/>
        <v>2006</v>
      </c>
      <c r="T214" t="str">
        <f t="shared" si="73"/>
        <v>FY2006-02</v>
      </c>
      <c r="U214" t="str">
        <f t="shared" si="83"/>
        <v>FY2006Q1</v>
      </c>
    </row>
    <row r="215" spans="1:21" x14ac:dyDescent="0.2">
      <c r="A215" t="str">
        <f t="shared" si="77"/>
        <v>20050802</v>
      </c>
      <c r="B215" s="2">
        <f t="shared" si="63"/>
        <v>38566</v>
      </c>
      <c r="C215" s="2" t="str">
        <f t="shared" si="78"/>
        <v>2005/08/02</v>
      </c>
      <c r="D215">
        <f t="shared" si="64"/>
        <v>3</v>
      </c>
      <c r="E215" t="str">
        <f t="shared" si="65"/>
        <v>Tuesday</v>
      </c>
      <c r="F215">
        <f t="shared" si="66"/>
        <v>2</v>
      </c>
      <c r="G215" s="3">
        <f t="shared" si="67"/>
        <v>214</v>
      </c>
      <c r="H215" t="str">
        <f t="shared" si="68"/>
        <v>Weekday</v>
      </c>
      <c r="I215">
        <f t="shared" si="74"/>
        <v>32</v>
      </c>
      <c r="J215" t="str">
        <f t="shared" si="69"/>
        <v>August</v>
      </c>
      <c r="K215">
        <f t="shared" si="70"/>
        <v>8</v>
      </c>
      <c r="L215" s="2" t="str">
        <f t="shared" si="75"/>
        <v>N</v>
      </c>
      <c r="M215">
        <f t="shared" si="71"/>
        <v>3</v>
      </c>
      <c r="N215">
        <f t="shared" si="72"/>
        <v>2005</v>
      </c>
      <c r="O215" t="str">
        <f t="shared" si="76"/>
        <v>2005-08</v>
      </c>
      <c r="P215" t="str">
        <f t="shared" si="79"/>
        <v>2005Q3</v>
      </c>
      <c r="Q215">
        <f t="shared" si="80"/>
        <v>2</v>
      </c>
      <c r="R215">
        <f t="shared" si="81"/>
        <v>1</v>
      </c>
      <c r="S215">
        <f t="shared" si="82"/>
        <v>2006</v>
      </c>
      <c r="T215" t="str">
        <f t="shared" si="73"/>
        <v>FY2006-02</v>
      </c>
      <c r="U215" t="str">
        <f t="shared" si="83"/>
        <v>FY2006Q1</v>
      </c>
    </row>
    <row r="216" spans="1:21" x14ac:dyDescent="0.2">
      <c r="A216" t="str">
        <f t="shared" si="77"/>
        <v>20050803</v>
      </c>
      <c r="B216" s="2">
        <f t="shared" si="63"/>
        <v>38567</v>
      </c>
      <c r="C216" s="2" t="str">
        <f t="shared" si="78"/>
        <v>2005/08/03</v>
      </c>
      <c r="D216">
        <f t="shared" si="64"/>
        <v>4</v>
      </c>
      <c r="E216" t="str">
        <f t="shared" si="65"/>
        <v>Wednesday</v>
      </c>
      <c r="F216">
        <f t="shared" si="66"/>
        <v>3</v>
      </c>
      <c r="G216" s="3">
        <f t="shared" si="67"/>
        <v>215</v>
      </c>
      <c r="H216" t="str">
        <f t="shared" si="68"/>
        <v>Weekday</v>
      </c>
      <c r="I216">
        <f t="shared" si="74"/>
        <v>32</v>
      </c>
      <c r="J216" t="str">
        <f t="shared" si="69"/>
        <v>August</v>
      </c>
      <c r="K216">
        <f t="shared" si="70"/>
        <v>8</v>
      </c>
      <c r="L216" s="2" t="str">
        <f t="shared" si="75"/>
        <v>N</v>
      </c>
      <c r="M216">
        <f t="shared" si="71"/>
        <v>3</v>
      </c>
      <c r="N216">
        <f t="shared" si="72"/>
        <v>2005</v>
      </c>
      <c r="O216" t="str">
        <f t="shared" si="76"/>
        <v>2005-08</v>
      </c>
      <c r="P216" t="str">
        <f t="shared" si="79"/>
        <v>2005Q3</v>
      </c>
      <c r="Q216">
        <f t="shared" si="80"/>
        <v>2</v>
      </c>
      <c r="R216">
        <f t="shared" si="81"/>
        <v>1</v>
      </c>
      <c r="S216">
        <f t="shared" si="82"/>
        <v>2006</v>
      </c>
      <c r="T216" t="str">
        <f t="shared" si="73"/>
        <v>FY2006-02</v>
      </c>
      <c r="U216" t="str">
        <f t="shared" si="83"/>
        <v>FY2006Q1</v>
      </c>
    </row>
    <row r="217" spans="1:21" x14ac:dyDescent="0.2">
      <c r="A217" t="str">
        <f t="shared" si="77"/>
        <v>20050804</v>
      </c>
      <c r="B217" s="2">
        <f t="shared" si="63"/>
        <v>38568</v>
      </c>
      <c r="C217" s="2" t="str">
        <f t="shared" si="78"/>
        <v>2005/08/04</v>
      </c>
      <c r="D217">
        <f t="shared" si="64"/>
        <v>5</v>
      </c>
      <c r="E217" t="str">
        <f t="shared" si="65"/>
        <v>Thursday</v>
      </c>
      <c r="F217">
        <f t="shared" si="66"/>
        <v>4</v>
      </c>
      <c r="G217" s="3">
        <f t="shared" si="67"/>
        <v>216</v>
      </c>
      <c r="H217" t="str">
        <f t="shared" si="68"/>
        <v>Weekday</v>
      </c>
      <c r="I217">
        <f t="shared" si="74"/>
        <v>32</v>
      </c>
      <c r="J217" t="str">
        <f t="shared" si="69"/>
        <v>August</v>
      </c>
      <c r="K217">
        <f t="shared" si="70"/>
        <v>8</v>
      </c>
      <c r="L217" s="2" t="str">
        <f t="shared" si="75"/>
        <v>N</v>
      </c>
      <c r="M217">
        <f t="shared" si="71"/>
        <v>3</v>
      </c>
      <c r="N217">
        <f t="shared" si="72"/>
        <v>2005</v>
      </c>
      <c r="O217" t="str">
        <f t="shared" si="76"/>
        <v>2005-08</v>
      </c>
      <c r="P217" t="str">
        <f t="shared" si="79"/>
        <v>2005Q3</v>
      </c>
      <c r="Q217">
        <f t="shared" si="80"/>
        <v>2</v>
      </c>
      <c r="R217">
        <f t="shared" si="81"/>
        <v>1</v>
      </c>
      <c r="S217">
        <f t="shared" si="82"/>
        <v>2006</v>
      </c>
      <c r="T217" t="str">
        <f t="shared" si="73"/>
        <v>FY2006-02</v>
      </c>
      <c r="U217" t="str">
        <f t="shared" si="83"/>
        <v>FY2006Q1</v>
      </c>
    </row>
    <row r="218" spans="1:21" x14ac:dyDescent="0.2">
      <c r="A218" t="str">
        <f t="shared" si="77"/>
        <v>20050805</v>
      </c>
      <c r="B218" s="2">
        <f t="shared" ref="B218:B281" si="84">B217+1</f>
        <v>38569</v>
      </c>
      <c r="C218" s="2" t="str">
        <f t="shared" si="78"/>
        <v>2005/08/05</v>
      </c>
      <c r="D218">
        <f t="shared" ref="D218:D281" si="85">WEEKDAY(B218)</f>
        <v>6</v>
      </c>
      <c r="E218" t="str">
        <f t="shared" ref="E218:E281" si="86">TEXT(C218, "dddd")</f>
        <v>Friday</v>
      </c>
      <c r="F218">
        <f t="shared" ref="F218:F281" si="87">DAY(B218)</f>
        <v>5</v>
      </c>
      <c r="G218" s="3">
        <f t="shared" ref="G218:G281" si="88">B218-DATEVALUE("1/1/"&amp;YEAR(B218))+1</f>
        <v>217</v>
      </c>
      <c r="H218" t="str">
        <f t="shared" ref="H218:H281" si="89">IF(D218&lt;6,"Weekday","Weekend")</f>
        <v>Weekend</v>
      </c>
      <c r="I218">
        <f t="shared" si="74"/>
        <v>32</v>
      </c>
      <c r="J218" t="str">
        <f t="shared" ref="J218:J281" si="90">TEXT(B218,"Mmmm")</f>
        <v>August</v>
      </c>
      <c r="K218">
        <f t="shared" ref="K218:K281" si="91">MONTH(B218)</f>
        <v>8</v>
      </c>
      <c r="L218" s="2" t="str">
        <f t="shared" si="75"/>
        <v>N</v>
      </c>
      <c r="M218">
        <f t="shared" ref="M218:M281" si="92">IF(K218&lt;4,1,IF(K218&lt;7,2,IF(K218&lt;10,3,4)))</f>
        <v>3</v>
      </c>
      <c r="N218">
        <f t="shared" ref="N218:N281" si="93">YEAR(B218)</f>
        <v>2005</v>
      </c>
      <c r="O218" t="str">
        <f t="shared" si="76"/>
        <v>2005-08</v>
      </c>
      <c r="P218" t="str">
        <f t="shared" si="79"/>
        <v>2005Q3</v>
      </c>
      <c r="Q218">
        <f t="shared" si="80"/>
        <v>2</v>
      </c>
      <c r="R218">
        <f t="shared" si="81"/>
        <v>1</v>
      </c>
      <c r="S218">
        <f t="shared" si="82"/>
        <v>2006</v>
      </c>
      <c r="T218" t="str">
        <f t="shared" si="73"/>
        <v>FY2006-02</v>
      </c>
      <c r="U218" t="str">
        <f t="shared" si="83"/>
        <v>FY2006Q1</v>
      </c>
    </row>
    <row r="219" spans="1:21" x14ac:dyDescent="0.2">
      <c r="A219" t="str">
        <f t="shared" si="77"/>
        <v>20050806</v>
      </c>
      <c r="B219" s="2">
        <f t="shared" si="84"/>
        <v>38570</v>
      </c>
      <c r="C219" s="2" t="str">
        <f t="shared" si="78"/>
        <v>2005/08/06</v>
      </c>
      <c r="D219">
        <f t="shared" si="85"/>
        <v>7</v>
      </c>
      <c r="E219" t="str">
        <f t="shared" si="86"/>
        <v>Saturday</v>
      </c>
      <c r="F219">
        <f t="shared" si="87"/>
        <v>6</v>
      </c>
      <c r="G219" s="3">
        <f t="shared" si="88"/>
        <v>218</v>
      </c>
      <c r="H219" t="str">
        <f t="shared" si="89"/>
        <v>Weekend</v>
      </c>
      <c r="I219">
        <f t="shared" si="74"/>
        <v>32</v>
      </c>
      <c r="J219" t="str">
        <f t="shared" si="90"/>
        <v>August</v>
      </c>
      <c r="K219">
        <f t="shared" si="91"/>
        <v>8</v>
      </c>
      <c r="L219" s="2" t="str">
        <f t="shared" si="75"/>
        <v>N</v>
      </c>
      <c r="M219">
        <f t="shared" si="92"/>
        <v>3</v>
      </c>
      <c r="N219">
        <f t="shared" si="93"/>
        <v>2005</v>
      </c>
      <c r="O219" t="str">
        <f t="shared" si="76"/>
        <v>2005-08</v>
      </c>
      <c r="P219" t="str">
        <f t="shared" si="79"/>
        <v>2005Q3</v>
      </c>
      <c r="Q219">
        <f t="shared" si="80"/>
        <v>2</v>
      </c>
      <c r="R219">
        <f t="shared" si="81"/>
        <v>1</v>
      </c>
      <c r="S219">
        <f t="shared" si="82"/>
        <v>2006</v>
      </c>
      <c r="T219" t="str">
        <f t="shared" si="73"/>
        <v>FY2006-02</v>
      </c>
      <c r="U219" t="str">
        <f t="shared" si="83"/>
        <v>FY2006Q1</v>
      </c>
    </row>
    <row r="220" spans="1:21" x14ac:dyDescent="0.2">
      <c r="A220" t="str">
        <f t="shared" si="77"/>
        <v>20050807</v>
      </c>
      <c r="B220" s="2">
        <f t="shared" si="84"/>
        <v>38571</v>
      </c>
      <c r="C220" s="2" t="str">
        <f t="shared" si="78"/>
        <v>2005/08/07</v>
      </c>
      <c r="D220">
        <f t="shared" si="85"/>
        <v>1</v>
      </c>
      <c r="E220" t="str">
        <f t="shared" si="86"/>
        <v>Sunday</v>
      </c>
      <c r="F220">
        <f t="shared" si="87"/>
        <v>7</v>
      </c>
      <c r="G220" s="3">
        <f t="shared" si="88"/>
        <v>219</v>
      </c>
      <c r="H220" t="str">
        <f t="shared" si="89"/>
        <v>Weekday</v>
      </c>
      <c r="I220">
        <f t="shared" si="74"/>
        <v>33</v>
      </c>
      <c r="J220" t="str">
        <f t="shared" si="90"/>
        <v>August</v>
      </c>
      <c r="K220">
        <f t="shared" si="91"/>
        <v>8</v>
      </c>
      <c r="L220" s="2" t="str">
        <f t="shared" si="75"/>
        <v>N</v>
      </c>
      <c r="M220">
        <f t="shared" si="92"/>
        <v>3</v>
      </c>
      <c r="N220">
        <f t="shared" si="93"/>
        <v>2005</v>
      </c>
      <c r="O220" t="str">
        <f t="shared" si="76"/>
        <v>2005-08</v>
      </c>
      <c r="P220" t="str">
        <f t="shared" si="79"/>
        <v>2005Q3</v>
      </c>
      <c r="Q220">
        <f t="shared" si="80"/>
        <v>2</v>
      </c>
      <c r="R220">
        <f t="shared" si="81"/>
        <v>1</v>
      </c>
      <c r="S220">
        <f t="shared" si="82"/>
        <v>2006</v>
      </c>
      <c r="T220" t="str">
        <f t="shared" si="73"/>
        <v>FY2006-02</v>
      </c>
      <c r="U220" t="str">
        <f t="shared" si="83"/>
        <v>FY2006Q1</v>
      </c>
    </row>
    <row r="221" spans="1:21" x14ac:dyDescent="0.2">
      <c r="A221" t="str">
        <f t="shared" si="77"/>
        <v>20050808</v>
      </c>
      <c r="B221" s="2">
        <f t="shared" si="84"/>
        <v>38572</v>
      </c>
      <c r="C221" s="2" t="str">
        <f t="shared" si="78"/>
        <v>2005/08/08</v>
      </c>
      <c r="D221">
        <f t="shared" si="85"/>
        <v>2</v>
      </c>
      <c r="E221" t="str">
        <f t="shared" si="86"/>
        <v>Monday</v>
      </c>
      <c r="F221">
        <f t="shared" si="87"/>
        <v>8</v>
      </c>
      <c r="G221" s="3">
        <f t="shared" si="88"/>
        <v>220</v>
      </c>
      <c r="H221" t="str">
        <f t="shared" si="89"/>
        <v>Weekday</v>
      </c>
      <c r="I221">
        <f t="shared" si="74"/>
        <v>33</v>
      </c>
      <c r="J221" t="str">
        <f t="shared" si="90"/>
        <v>August</v>
      </c>
      <c r="K221">
        <f t="shared" si="91"/>
        <v>8</v>
      </c>
      <c r="L221" s="2" t="str">
        <f t="shared" si="75"/>
        <v>N</v>
      </c>
      <c r="M221">
        <f t="shared" si="92"/>
        <v>3</v>
      </c>
      <c r="N221">
        <f t="shared" si="93"/>
        <v>2005</v>
      </c>
      <c r="O221" t="str">
        <f t="shared" si="76"/>
        <v>2005-08</v>
      </c>
      <c r="P221" t="str">
        <f t="shared" si="79"/>
        <v>2005Q3</v>
      </c>
      <c r="Q221">
        <f t="shared" si="80"/>
        <v>2</v>
      </c>
      <c r="R221">
        <f t="shared" si="81"/>
        <v>1</v>
      </c>
      <c r="S221">
        <f t="shared" si="82"/>
        <v>2006</v>
      </c>
      <c r="T221" t="str">
        <f t="shared" ref="T221:T284" si="94">"FY"&amp;S221&amp;"-"&amp;IF(Q221&lt;10,"0","")&amp;Q221</f>
        <v>FY2006-02</v>
      </c>
      <c r="U221" t="str">
        <f t="shared" si="83"/>
        <v>FY2006Q1</v>
      </c>
    </row>
    <row r="222" spans="1:21" x14ac:dyDescent="0.2">
      <c r="A222" t="str">
        <f t="shared" si="77"/>
        <v>20050809</v>
      </c>
      <c r="B222" s="2">
        <f t="shared" si="84"/>
        <v>38573</v>
      </c>
      <c r="C222" s="2" t="str">
        <f t="shared" si="78"/>
        <v>2005/08/09</v>
      </c>
      <c r="D222">
        <f t="shared" si="85"/>
        <v>3</v>
      </c>
      <c r="E222" t="str">
        <f t="shared" si="86"/>
        <v>Tuesday</v>
      </c>
      <c r="F222">
        <f t="shared" si="87"/>
        <v>9</v>
      </c>
      <c r="G222" s="3">
        <f t="shared" si="88"/>
        <v>221</v>
      </c>
      <c r="H222" t="str">
        <f t="shared" si="89"/>
        <v>Weekday</v>
      </c>
      <c r="I222">
        <f t="shared" si="74"/>
        <v>33</v>
      </c>
      <c r="J222" t="str">
        <f t="shared" si="90"/>
        <v>August</v>
      </c>
      <c r="K222">
        <f t="shared" si="91"/>
        <v>8</v>
      </c>
      <c r="L222" s="2" t="str">
        <f t="shared" si="75"/>
        <v>N</v>
      </c>
      <c r="M222">
        <f t="shared" si="92"/>
        <v>3</v>
      </c>
      <c r="N222">
        <f t="shared" si="93"/>
        <v>2005</v>
      </c>
      <c r="O222" t="str">
        <f t="shared" si="76"/>
        <v>2005-08</v>
      </c>
      <c r="P222" t="str">
        <f t="shared" si="79"/>
        <v>2005Q3</v>
      </c>
      <c r="Q222">
        <f t="shared" si="80"/>
        <v>2</v>
      </c>
      <c r="R222">
        <f t="shared" si="81"/>
        <v>1</v>
      </c>
      <c r="S222">
        <f t="shared" si="82"/>
        <v>2006</v>
      </c>
      <c r="T222" t="str">
        <f t="shared" si="94"/>
        <v>FY2006-02</v>
      </c>
      <c r="U222" t="str">
        <f t="shared" si="83"/>
        <v>FY2006Q1</v>
      </c>
    </row>
    <row r="223" spans="1:21" x14ac:dyDescent="0.2">
      <c r="A223" t="str">
        <f t="shared" si="77"/>
        <v>20050810</v>
      </c>
      <c r="B223" s="2">
        <f t="shared" si="84"/>
        <v>38574</v>
      </c>
      <c r="C223" s="2" t="str">
        <f t="shared" si="78"/>
        <v>2005/08/10</v>
      </c>
      <c r="D223">
        <f t="shared" si="85"/>
        <v>4</v>
      </c>
      <c r="E223" t="str">
        <f t="shared" si="86"/>
        <v>Wednesday</v>
      </c>
      <c r="F223">
        <f t="shared" si="87"/>
        <v>10</v>
      </c>
      <c r="G223" s="3">
        <f t="shared" si="88"/>
        <v>222</v>
      </c>
      <c r="H223" t="str">
        <f t="shared" si="89"/>
        <v>Weekday</v>
      </c>
      <c r="I223">
        <f t="shared" si="74"/>
        <v>33</v>
      </c>
      <c r="J223" t="str">
        <f t="shared" si="90"/>
        <v>August</v>
      </c>
      <c r="K223">
        <f t="shared" si="91"/>
        <v>8</v>
      </c>
      <c r="L223" s="2" t="str">
        <f t="shared" si="75"/>
        <v>N</v>
      </c>
      <c r="M223">
        <f t="shared" si="92"/>
        <v>3</v>
      </c>
      <c r="N223">
        <f t="shared" si="93"/>
        <v>2005</v>
      </c>
      <c r="O223" t="str">
        <f t="shared" si="76"/>
        <v>2005-08</v>
      </c>
      <c r="P223" t="str">
        <f t="shared" si="79"/>
        <v>2005Q3</v>
      </c>
      <c r="Q223">
        <f t="shared" si="80"/>
        <v>2</v>
      </c>
      <c r="R223">
        <f t="shared" si="81"/>
        <v>1</v>
      </c>
      <c r="S223">
        <f t="shared" si="82"/>
        <v>2006</v>
      </c>
      <c r="T223" t="str">
        <f t="shared" si="94"/>
        <v>FY2006-02</v>
      </c>
      <c r="U223" t="str">
        <f t="shared" si="83"/>
        <v>FY2006Q1</v>
      </c>
    </row>
    <row r="224" spans="1:21" x14ac:dyDescent="0.2">
      <c r="A224" t="str">
        <f t="shared" si="77"/>
        <v>20050811</v>
      </c>
      <c r="B224" s="2">
        <f t="shared" si="84"/>
        <v>38575</v>
      </c>
      <c r="C224" s="2" t="str">
        <f t="shared" si="78"/>
        <v>2005/08/11</v>
      </c>
      <c r="D224">
        <f t="shared" si="85"/>
        <v>5</v>
      </c>
      <c r="E224" t="str">
        <f t="shared" si="86"/>
        <v>Thursday</v>
      </c>
      <c r="F224">
        <f t="shared" si="87"/>
        <v>11</v>
      </c>
      <c r="G224" s="3">
        <f t="shared" si="88"/>
        <v>223</v>
      </c>
      <c r="H224" t="str">
        <f t="shared" si="89"/>
        <v>Weekday</v>
      </c>
      <c r="I224">
        <f t="shared" si="74"/>
        <v>33</v>
      </c>
      <c r="J224" t="str">
        <f t="shared" si="90"/>
        <v>August</v>
      </c>
      <c r="K224">
        <f t="shared" si="91"/>
        <v>8</v>
      </c>
      <c r="L224" s="2" t="str">
        <f t="shared" si="75"/>
        <v>N</v>
      </c>
      <c r="M224">
        <f t="shared" si="92"/>
        <v>3</v>
      </c>
      <c r="N224">
        <f t="shared" si="93"/>
        <v>2005</v>
      </c>
      <c r="O224" t="str">
        <f t="shared" si="76"/>
        <v>2005-08</v>
      </c>
      <c r="P224" t="str">
        <f t="shared" si="79"/>
        <v>2005Q3</v>
      </c>
      <c r="Q224">
        <f t="shared" si="80"/>
        <v>2</v>
      </c>
      <c r="R224">
        <f t="shared" si="81"/>
        <v>1</v>
      </c>
      <c r="S224">
        <f t="shared" si="82"/>
        <v>2006</v>
      </c>
      <c r="T224" t="str">
        <f t="shared" si="94"/>
        <v>FY2006-02</v>
      </c>
      <c r="U224" t="str">
        <f t="shared" si="83"/>
        <v>FY2006Q1</v>
      </c>
    </row>
    <row r="225" spans="1:21" x14ac:dyDescent="0.2">
      <c r="A225" t="str">
        <f t="shared" si="77"/>
        <v>20050812</v>
      </c>
      <c r="B225" s="2">
        <f t="shared" si="84"/>
        <v>38576</v>
      </c>
      <c r="C225" s="2" t="str">
        <f t="shared" si="78"/>
        <v>2005/08/12</v>
      </c>
      <c r="D225">
        <f t="shared" si="85"/>
        <v>6</v>
      </c>
      <c r="E225" t="str">
        <f t="shared" si="86"/>
        <v>Friday</v>
      </c>
      <c r="F225">
        <f t="shared" si="87"/>
        <v>12</v>
      </c>
      <c r="G225" s="3">
        <f t="shared" si="88"/>
        <v>224</v>
      </c>
      <c r="H225" t="str">
        <f t="shared" si="89"/>
        <v>Weekend</v>
      </c>
      <c r="I225">
        <f t="shared" si="74"/>
        <v>33</v>
      </c>
      <c r="J225" t="str">
        <f t="shared" si="90"/>
        <v>August</v>
      </c>
      <c r="K225">
        <f t="shared" si="91"/>
        <v>8</v>
      </c>
      <c r="L225" s="2" t="str">
        <f t="shared" si="75"/>
        <v>N</v>
      </c>
      <c r="M225">
        <f t="shared" si="92"/>
        <v>3</v>
      </c>
      <c r="N225">
        <f t="shared" si="93"/>
        <v>2005</v>
      </c>
      <c r="O225" t="str">
        <f t="shared" si="76"/>
        <v>2005-08</v>
      </c>
      <c r="P225" t="str">
        <f t="shared" si="79"/>
        <v>2005Q3</v>
      </c>
      <c r="Q225">
        <f t="shared" si="80"/>
        <v>2</v>
      </c>
      <c r="R225">
        <f t="shared" si="81"/>
        <v>1</v>
      </c>
      <c r="S225">
        <f t="shared" si="82"/>
        <v>2006</v>
      </c>
      <c r="T225" t="str">
        <f t="shared" si="94"/>
        <v>FY2006-02</v>
      </c>
      <c r="U225" t="str">
        <f t="shared" si="83"/>
        <v>FY2006Q1</v>
      </c>
    </row>
    <row r="226" spans="1:21" x14ac:dyDescent="0.2">
      <c r="A226" t="str">
        <f t="shared" si="77"/>
        <v>20050813</v>
      </c>
      <c r="B226" s="2">
        <f t="shared" si="84"/>
        <v>38577</v>
      </c>
      <c r="C226" s="2" t="str">
        <f t="shared" si="78"/>
        <v>2005/08/13</v>
      </c>
      <c r="D226">
        <f t="shared" si="85"/>
        <v>7</v>
      </c>
      <c r="E226" t="str">
        <f t="shared" si="86"/>
        <v>Saturday</v>
      </c>
      <c r="F226">
        <f t="shared" si="87"/>
        <v>13</v>
      </c>
      <c r="G226" s="3">
        <f t="shared" si="88"/>
        <v>225</v>
      </c>
      <c r="H226" t="str">
        <f t="shared" si="89"/>
        <v>Weekend</v>
      </c>
      <c r="I226">
        <f t="shared" si="74"/>
        <v>33</v>
      </c>
      <c r="J226" t="str">
        <f t="shared" si="90"/>
        <v>August</v>
      </c>
      <c r="K226">
        <f t="shared" si="91"/>
        <v>8</v>
      </c>
      <c r="L226" s="2" t="str">
        <f t="shared" si="75"/>
        <v>N</v>
      </c>
      <c r="M226">
        <f t="shared" si="92"/>
        <v>3</v>
      </c>
      <c r="N226">
        <f t="shared" si="93"/>
        <v>2005</v>
      </c>
      <c r="O226" t="str">
        <f t="shared" si="76"/>
        <v>2005-08</v>
      </c>
      <c r="P226" t="str">
        <f t="shared" si="79"/>
        <v>2005Q3</v>
      </c>
      <c r="Q226">
        <f t="shared" si="80"/>
        <v>2</v>
      </c>
      <c r="R226">
        <f t="shared" si="81"/>
        <v>1</v>
      </c>
      <c r="S226">
        <f t="shared" si="82"/>
        <v>2006</v>
      </c>
      <c r="T226" t="str">
        <f t="shared" si="94"/>
        <v>FY2006-02</v>
      </c>
      <c r="U226" t="str">
        <f t="shared" si="83"/>
        <v>FY2006Q1</v>
      </c>
    </row>
    <row r="227" spans="1:21" x14ac:dyDescent="0.2">
      <c r="A227" t="str">
        <f t="shared" si="77"/>
        <v>20050814</v>
      </c>
      <c r="B227" s="2">
        <f t="shared" si="84"/>
        <v>38578</v>
      </c>
      <c r="C227" s="2" t="str">
        <f t="shared" si="78"/>
        <v>2005/08/14</v>
      </c>
      <c r="D227">
        <f t="shared" si="85"/>
        <v>1</v>
      </c>
      <c r="E227" t="str">
        <f t="shared" si="86"/>
        <v>Sunday</v>
      </c>
      <c r="F227">
        <f t="shared" si="87"/>
        <v>14</v>
      </c>
      <c r="G227" s="3">
        <f t="shared" si="88"/>
        <v>226</v>
      </c>
      <c r="H227" t="str">
        <f t="shared" si="89"/>
        <v>Weekday</v>
      </c>
      <c r="I227">
        <f t="shared" si="74"/>
        <v>34</v>
      </c>
      <c r="J227" t="str">
        <f t="shared" si="90"/>
        <v>August</v>
      </c>
      <c r="K227">
        <f t="shared" si="91"/>
        <v>8</v>
      </c>
      <c r="L227" s="2" t="str">
        <f t="shared" si="75"/>
        <v>N</v>
      </c>
      <c r="M227">
        <f t="shared" si="92"/>
        <v>3</v>
      </c>
      <c r="N227">
        <f t="shared" si="93"/>
        <v>2005</v>
      </c>
      <c r="O227" t="str">
        <f t="shared" si="76"/>
        <v>2005-08</v>
      </c>
      <c r="P227" t="str">
        <f t="shared" si="79"/>
        <v>2005Q3</v>
      </c>
      <c r="Q227">
        <f t="shared" si="80"/>
        <v>2</v>
      </c>
      <c r="R227">
        <f t="shared" si="81"/>
        <v>1</v>
      </c>
      <c r="S227">
        <f t="shared" si="82"/>
        <v>2006</v>
      </c>
      <c r="T227" t="str">
        <f t="shared" si="94"/>
        <v>FY2006-02</v>
      </c>
      <c r="U227" t="str">
        <f t="shared" si="83"/>
        <v>FY2006Q1</v>
      </c>
    </row>
    <row r="228" spans="1:21" x14ac:dyDescent="0.2">
      <c r="A228" t="str">
        <f t="shared" si="77"/>
        <v>20050815</v>
      </c>
      <c r="B228" s="2">
        <f t="shared" si="84"/>
        <v>38579</v>
      </c>
      <c r="C228" s="2" t="str">
        <f t="shared" si="78"/>
        <v>2005/08/15</v>
      </c>
      <c r="D228">
        <f t="shared" si="85"/>
        <v>2</v>
      </c>
      <c r="E228" t="str">
        <f t="shared" si="86"/>
        <v>Monday</v>
      </c>
      <c r="F228">
        <f t="shared" si="87"/>
        <v>15</v>
      </c>
      <c r="G228" s="3">
        <f t="shared" si="88"/>
        <v>227</v>
      </c>
      <c r="H228" t="str">
        <f t="shared" si="89"/>
        <v>Weekday</v>
      </c>
      <c r="I228">
        <f t="shared" si="74"/>
        <v>34</v>
      </c>
      <c r="J228" t="str">
        <f t="shared" si="90"/>
        <v>August</v>
      </c>
      <c r="K228">
        <f t="shared" si="91"/>
        <v>8</v>
      </c>
      <c r="L228" s="2" t="str">
        <f t="shared" si="75"/>
        <v>N</v>
      </c>
      <c r="M228">
        <f t="shared" si="92"/>
        <v>3</v>
      </c>
      <c r="N228">
        <f t="shared" si="93"/>
        <v>2005</v>
      </c>
      <c r="O228" t="str">
        <f t="shared" si="76"/>
        <v>2005-08</v>
      </c>
      <c r="P228" t="str">
        <f t="shared" si="79"/>
        <v>2005Q3</v>
      </c>
      <c r="Q228">
        <f t="shared" si="80"/>
        <v>2</v>
      </c>
      <c r="R228">
        <f t="shared" si="81"/>
        <v>1</v>
      </c>
      <c r="S228">
        <f t="shared" si="82"/>
        <v>2006</v>
      </c>
      <c r="T228" t="str">
        <f t="shared" si="94"/>
        <v>FY2006-02</v>
      </c>
      <c r="U228" t="str">
        <f t="shared" si="83"/>
        <v>FY2006Q1</v>
      </c>
    </row>
    <row r="229" spans="1:21" x14ac:dyDescent="0.2">
      <c r="A229" t="str">
        <f t="shared" si="77"/>
        <v>20050816</v>
      </c>
      <c r="B229" s="2">
        <f t="shared" si="84"/>
        <v>38580</v>
      </c>
      <c r="C229" s="2" t="str">
        <f t="shared" si="78"/>
        <v>2005/08/16</v>
      </c>
      <c r="D229">
        <f t="shared" si="85"/>
        <v>3</v>
      </c>
      <c r="E229" t="str">
        <f t="shared" si="86"/>
        <v>Tuesday</v>
      </c>
      <c r="F229">
        <f t="shared" si="87"/>
        <v>16</v>
      </c>
      <c r="G229" s="3">
        <f t="shared" si="88"/>
        <v>228</v>
      </c>
      <c r="H229" t="str">
        <f t="shared" si="89"/>
        <v>Weekday</v>
      </c>
      <c r="I229">
        <f t="shared" si="74"/>
        <v>34</v>
      </c>
      <c r="J229" t="str">
        <f t="shared" si="90"/>
        <v>August</v>
      </c>
      <c r="K229">
        <f t="shared" si="91"/>
        <v>8</v>
      </c>
      <c r="L229" s="2" t="str">
        <f t="shared" si="75"/>
        <v>N</v>
      </c>
      <c r="M229">
        <f t="shared" si="92"/>
        <v>3</v>
      </c>
      <c r="N229">
        <f t="shared" si="93"/>
        <v>2005</v>
      </c>
      <c r="O229" t="str">
        <f t="shared" si="76"/>
        <v>2005-08</v>
      </c>
      <c r="P229" t="str">
        <f t="shared" si="79"/>
        <v>2005Q3</v>
      </c>
      <c r="Q229">
        <f t="shared" si="80"/>
        <v>2</v>
      </c>
      <c r="R229">
        <f t="shared" si="81"/>
        <v>1</v>
      </c>
      <c r="S229">
        <f t="shared" si="82"/>
        <v>2006</v>
      </c>
      <c r="T229" t="str">
        <f t="shared" si="94"/>
        <v>FY2006-02</v>
      </c>
      <c r="U229" t="str">
        <f t="shared" si="83"/>
        <v>FY2006Q1</v>
      </c>
    </row>
    <row r="230" spans="1:21" x14ac:dyDescent="0.2">
      <c r="A230" t="str">
        <f t="shared" si="77"/>
        <v>20050817</v>
      </c>
      <c r="B230" s="2">
        <f t="shared" si="84"/>
        <v>38581</v>
      </c>
      <c r="C230" s="2" t="str">
        <f t="shared" si="78"/>
        <v>2005/08/17</v>
      </c>
      <c r="D230">
        <f t="shared" si="85"/>
        <v>4</v>
      </c>
      <c r="E230" t="str">
        <f t="shared" si="86"/>
        <v>Wednesday</v>
      </c>
      <c r="F230">
        <f t="shared" si="87"/>
        <v>17</v>
      </c>
      <c r="G230" s="3">
        <f t="shared" si="88"/>
        <v>229</v>
      </c>
      <c r="H230" t="str">
        <f t="shared" si="89"/>
        <v>Weekday</v>
      </c>
      <c r="I230">
        <f t="shared" si="74"/>
        <v>34</v>
      </c>
      <c r="J230" t="str">
        <f t="shared" si="90"/>
        <v>August</v>
      </c>
      <c r="K230">
        <f t="shared" si="91"/>
        <v>8</v>
      </c>
      <c r="L230" s="2" t="str">
        <f t="shared" si="75"/>
        <v>N</v>
      </c>
      <c r="M230">
        <f t="shared" si="92"/>
        <v>3</v>
      </c>
      <c r="N230">
        <f t="shared" si="93"/>
        <v>2005</v>
      </c>
      <c r="O230" t="str">
        <f t="shared" si="76"/>
        <v>2005-08</v>
      </c>
      <c r="P230" t="str">
        <f t="shared" si="79"/>
        <v>2005Q3</v>
      </c>
      <c r="Q230">
        <f t="shared" si="80"/>
        <v>2</v>
      </c>
      <c r="R230">
        <f t="shared" si="81"/>
        <v>1</v>
      </c>
      <c r="S230">
        <f t="shared" si="82"/>
        <v>2006</v>
      </c>
      <c r="T230" t="str">
        <f t="shared" si="94"/>
        <v>FY2006-02</v>
      </c>
      <c r="U230" t="str">
        <f t="shared" si="83"/>
        <v>FY2006Q1</v>
      </c>
    </row>
    <row r="231" spans="1:21" x14ac:dyDescent="0.2">
      <c r="A231" t="str">
        <f t="shared" si="77"/>
        <v>20050818</v>
      </c>
      <c r="B231" s="2">
        <f t="shared" si="84"/>
        <v>38582</v>
      </c>
      <c r="C231" s="2" t="str">
        <f t="shared" si="78"/>
        <v>2005/08/18</v>
      </c>
      <c r="D231">
        <f t="shared" si="85"/>
        <v>5</v>
      </c>
      <c r="E231" t="str">
        <f t="shared" si="86"/>
        <v>Thursday</v>
      </c>
      <c r="F231">
        <f t="shared" si="87"/>
        <v>18</v>
      </c>
      <c r="G231" s="3">
        <f t="shared" si="88"/>
        <v>230</v>
      </c>
      <c r="H231" t="str">
        <f t="shared" si="89"/>
        <v>Weekday</v>
      </c>
      <c r="I231">
        <f t="shared" si="74"/>
        <v>34</v>
      </c>
      <c r="J231" t="str">
        <f t="shared" si="90"/>
        <v>August</v>
      </c>
      <c r="K231">
        <f t="shared" si="91"/>
        <v>8</v>
      </c>
      <c r="L231" s="2" t="str">
        <f t="shared" si="75"/>
        <v>N</v>
      </c>
      <c r="M231">
        <f t="shared" si="92"/>
        <v>3</v>
      </c>
      <c r="N231">
        <f t="shared" si="93"/>
        <v>2005</v>
      </c>
      <c r="O231" t="str">
        <f t="shared" si="76"/>
        <v>2005-08</v>
      </c>
      <c r="P231" t="str">
        <f t="shared" si="79"/>
        <v>2005Q3</v>
      </c>
      <c r="Q231">
        <f t="shared" si="80"/>
        <v>2</v>
      </c>
      <c r="R231">
        <f t="shared" si="81"/>
        <v>1</v>
      </c>
      <c r="S231">
        <f t="shared" si="82"/>
        <v>2006</v>
      </c>
      <c r="T231" t="str">
        <f t="shared" si="94"/>
        <v>FY2006-02</v>
      </c>
      <c r="U231" t="str">
        <f t="shared" si="83"/>
        <v>FY2006Q1</v>
      </c>
    </row>
    <row r="232" spans="1:21" x14ac:dyDescent="0.2">
      <c r="A232" t="str">
        <f t="shared" si="77"/>
        <v>20050819</v>
      </c>
      <c r="B232" s="2">
        <f t="shared" si="84"/>
        <v>38583</v>
      </c>
      <c r="C232" s="2" t="str">
        <f t="shared" si="78"/>
        <v>2005/08/19</v>
      </c>
      <c r="D232">
        <f t="shared" si="85"/>
        <v>6</v>
      </c>
      <c r="E232" t="str">
        <f t="shared" si="86"/>
        <v>Friday</v>
      </c>
      <c r="F232">
        <f t="shared" si="87"/>
        <v>19</v>
      </c>
      <c r="G232" s="3">
        <f t="shared" si="88"/>
        <v>231</v>
      </c>
      <c r="H232" t="str">
        <f t="shared" si="89"/>
        <v>Weekend</v>
      </c>
      <c r="I232">
        <f t="shared" si="74"/>
        <v>34</v>
      </c>
      <c r="J232" t="str">
        <f t="shared" si="90"/>
        <v>August</v>
      </c>
      <c r="K232">
        <f t="shared" si="91"/>
        <v>8</v>
      </c>
      <c r="L232" s="2" t="str">
        <f t="shared" si="75"/>
        <v>N</v>
      </c>
      <c r="M232">
        <f t="shared" si="92"/>
        <v>3</v>
      </c>
      <c r="N232">
        <f t="shared" si="93"/>
        <v>2005</v>
      </c>
      <c r="O232" t="str">
        <f t="shared" si="76"/>
        <v>2005-08</v>
      </c>
      <c r="P232" t="str">
        <f t="shared" si="79"/>
        <v>2005Q3</v>
      </c>
      <c r="Q232">
        <f t="shared" si="80"/>
        <v>2</v>
      </c>
      <c r="R232">
        <f t="shared" si="81"/>
        <v>1</v>
      </c>
      <c r="S232">
        <f t="shared" si="82"/>
        <v>2006</v>
      </c>
      <c r="T232" t="str">
        <f t="shared" si="94"/>
        <v>FY2006-02</v>
      </c>
      <c r="U232" t="str">
        <f t="shared" si="83"/>
        <v>FY2006Q1</v>
      </c>
    </row>
    <row r="233" spans="1:21" x14ac:dyDescent="0.2">
      <c r="A233" t="str">
        <f t="shared" si="77"/>
        <v>20050820</v>
      </c>
      <c r="B233" s="2">
        <f t="shared" si="84"/>
        <v>38584</v>
      </c>
      <c r="C233" s="2" t="str">
        <f t="shared" si="78"/>
        <v>2005/08/20</v>
      </c>
      <c r="D233">
        <f t="shared" si="85"/>
        <v>7</v>
      </c>
      <c r="E233" t="str">
        <f t="shared" si="86"/>
        <v>Saturday</v>
      </c>
      <c r="F233">
        <f t="shared" si="87"/>
        <v>20</v>
      </c>
      <c r="G233" s="3">
        <f t="shared" si="88"/>
        <v>232</v>
      </c>
      <c r="H233" t="str">
        <f t="shared" si="89"/>
        <v>Weekend</v>
      </c>
      <c r="I233">
        <f t="shared" si="74"/>
        <v>34</v>
      </c>
      <c r="J233" t="str">
        <f t="shared" si="90"/>
        <v>August</v>
      </c>
      <c r="K233">
        <f t="shared" si="91"/>
        <v>8</v>
      </c>
      <c r="L233" s="2" t="str">
        <f t="shared" si="75"/>
        <v>N</v>
      </c>
      <c r="M233">
        <f t="shared" si="92"/>
        <v>3</v>
      </c>
      <c r="N233">
        <f t="shared" si="93"/>
        <v>2005</v>
      </c>
      <c r="O233" t="str">
        <f t="shared" si="76"/>
        <v>2005-08</v>
      </c>
      <c r="P233" t="str">
        <f t="shared" si="79"/>
        <v>2005Q3</v>
      </c>
      <c r="Q233">
        <f t="shared" si="80"/>
        <v>2</v>
      </c>
      <c r="R233">
        <f t="shared" si="81"/>
        <v>1</v>
      </c>
      <c r="S233">
        <f t="shared" si="82"/>
        <v>2006</v>
      </c>
      <c r="T233" t="str">
        <f t="shared" si="94"/>
        <v>FY2006-02</v>
      </c>
      <c r="U233" t="str">
        <f t="shared" si="83"/>
        <v>FY2006Q1</v>
      </c>
    </row>
    <row r="234" spans="1:21" x14ac:dyDescent="0.2">
      <c r="A234" t="str">
        <f t="shared" si="77"/>
        <v>20050821</v>
      </c>
      <c r="B234" s="2">
        <f t="shared" si="84"/>
        <v>38585</v>
      </c>
      <c r="C234" s="2" t="str">
        <f t="shared" si="78"/>
        <v>2005/08/21</v>
      </c>
      <c r="D234">
        <f t="shared" si="85"/>
        <v>1</v>
      </c>
      <c r="E234" t="str">
        <f t="shared" si="86"/>
        <v>Sunday</v>
      </c>
      <c r="F234">
        <f t="shared" si="87"/>
        <v>21</v>
      </c>
      <c r="G234" s="3">
        <f t="shared" si="88"/>
        <v>233</v>
      </c>
      <c r="H234" t="str">
        <f t="shared" si="89"/>
        <v>Weekday</v>
      </c>
      <c r="I234">
        <f t="shared" si="74"/>
        <v>35</v>
      </c>
      <c r="J234" t="str">
        <f t="shared" si="90"/>
        <v>August</v>
      </c>
      <c r="K234">
        <f t="shared" si="91"/>
        <v>8</v>
      </c>
      <c r="L234" s="2" t="str">
        <f t="shared" si="75"/>
        <v>N</v>
      </c>
      <c r="M234">
        <f t="shared" si="92"/>
        <v>3</v>
      </c>
      <c r="N234">
        <f t="shared" si="93"/>
        <v>2005</v>
      </c>
      <c r="O234" t="str">
        <f t="shared" si="76"/>
        <v>2005-08</v>
      </c>
      <c r="P234" t="str">
        <f t="shared" si="79"/>
        <v>2005Q3</v>
      </c>
      <c r="Q234">
        <f t="shared" si="80"/>
        <v>2</v>
      </c>
      <c r="R234">
        <f t="shared" si="81"/>
        <v>1</v>
      </c>
      <c r="S234">
        <f t="shared" si="82"/>
        <v>2006</v>
      </c>
      <c r="T234" t="str">
        <f t="shared" si="94"/>
        <v>FY2006-02</v>
      </c>
      <c r="U234" t="str">
        <f t="shared" si="83"/>
        <v>FY2006Q1</v>
      </c>
    </row>
    <row r="235" spans="1:21" x14ac:dyDescent="0.2">
      <c r="A235" t="str">
        <f t="shared" si="77"/>
        <v>20050822</v>
      </c>
      <c r="B235" s="2">
        <f t="shared" si="84"/>
        <v>38586</v>
      </c>
      <c r="C235" s="2" t="str">
        <f t="shared" si="78"/>
        <v>2005/08/22</v>
      </c>
      <c r="D235">
        <f t="shared" si="85"/>
        <v>2</v>
      </c>
      <c r="E235" t="str">
        <f t="shared" si="86"/>
        <v>Monday</v>
      </c>
      <c r="F235">
        <f t="shared" si="87"/>
        <v>22</v>
      </c>
      <c r="G235" s="3">
        <f t="shared" si="88"/>
        <v>234</v>
      </c>
      <c r="H235" t="str">
        <f t="shared" si="89"/>
        <v>Weekday</v>
      </c>
      <c r="I235">
        <f t="shared" si="74"/>
        <v>35</v>
      </c>
      <c r="J235" t="str">
        <f t="shared" si="90"/>
        <v>August</v>
      </c>
      <c r="K235">
        <f t="shared" si="91"/>
        <v>8</v>
      </c>
      <c r="L235" s="2" t="str">
        <f t="shared" si="75"/>
        <v>N</v>
      </c>
      <c r="M235">
        <f t="shared" si="92"/>
        <v>3</v>
      </c>
      <c r="N235">
        <f t="shared" si="93"/>
        <v>2005</v>
      </c>
      <c r="O235" t="str">
        <f t="shared" si="76"/>
        <v>2005-08</v>
      </c>
      <c r="P235" t="str">
        <f t="shared" si="79"/>
        <v>2005Q3</v>
      </c>
      <c r="Q235">
        <f t="shared" si="80"/>
        <v>2</v>
      </c>
      <c r="R235">
        <f t="shared" si="81"/>
        <v>1</v>
      </c>
      <c r="S235">
        <f t="shared" si="82"/>
        <v>2006</v>
      </c>
      <c r="T235" t="str">
        <f t="shared" si="94"/>
        <v>FY2006-02</v>
      </c>
      <c r="U235" t="str">
        <f t="shared" si="83"/>
        <v>FY2006Q1</v>
      </c>
    </row>
    <row r="236" spans="1:21" x14ac:dyDescent="0.2">
      <c r="A236" t="str">
        <f t="shared" si="77"/>
        <v>20050823</v>
      </c>
      <c r="B236" s="2">
        <f t="shared" si="84"/>
        <v>38587</v>
      </c>
      <c r="C236" s="2" t="str">
        <f t="shared" si="78"/>
        <v>2005/08/23</v>
      </c>
      <c r="D236">
        <f t="shared" si="85"/>
        <v>3</v>
      </c>
      <c r="E236" t="str">
        <f t="shared" si="86"/>
        <v>Tuesday</v>
      </c>
      <c r="F236">
        <f t="shared" si="87"/>
        <v>23</v>
      </c>
      <c r="G236" s="3">
        <f t="shared" si="88"/>
        <v>235</v>
      </c>
      <c r="H236" t="str">
        <f t="shared" si="89"/>
        <v>Weekday</v>
      </c>
      <c r="I236">
        <f t="shared" si="74"/>
        <v>35</v>
      </c>
      <c r="J236" t="str">
        <f t="shared" si="90"/>
        <v>August</v>
      </c>
      <c r="K236">
        <f t="shared" si="91"/>
        <v>8</v>
      </c>
      <c r="L236" s="2" t="str">
        <f t="shared" si="75"/>
        <v>N</v>
      </c>
      <c r="M236">
        <f t="shared" si="92"/>
        <v>3</v>
      </c>
      <c r="N236">
        <f t="shared" si="93"/>
        <v>2005</v>
      </c>
      <c r="O236" t="str">
        <f t="shared" si="76"/>
        <v>2005-08</v>
      </c>
      <c r="P236" t="str">
        <f t="shared" si="79"/>
        <v>2005Q3</v>
      </c>
      <c r="Q236">
        <f t="shared" si="80"/>
        <v>2</v>
      </c>
      <c r="R236">
        <f t="shared" si="81"/>
        <v>1</v>
      </c>
      <c r="S236">
        <f t="shared" si="82"/>
        <v>2006</v>
      </c>
      <c r="T236" t="str">
        <f t="shared" si="94"/>
        <v>FY2006-02</v>
      </c>
      <c r="U236" t="str">
        <f t="shared" si="83"/>
        <v>FY2006Q1</v>
      </c>
    </row>
    <row r="237" spans="1:21" x14ac:dyDescent="0.2">
      <c r="A237" t="str">
        <f t="shared" si="77"/>
        <v>20050824</v>
      </c>
      <c r="B237" s="2">
        <f t="shared" si="84"/>
        <v>38588</v>
      </c>
      <c r="C237" s="2" t="str">
        <f t="shared" si="78"/>
        <v>2005/08/24</v>
      </c>
      <c r="D237">
        <f t="shared" si="85"/>
        <v>4</v>
      </c>
      <c r="E237" t="str">
        <f t="shared" si="86"/>
        <v>Wednesday</v>
      </c>
      <c r="F237">
        <f t="shared" si="87"/>
        <v>24</v>
      </c>
      <c r="G237" s="3">
        <f t="shared" si="88"/>
        <v>236</v>
      </c>
      <c r="H237" t="str">
        <f t="shared" si="89"/>
        <v>Weekday</v>
      </c>
      <c r="I237">
        <f t="shared" si="74"/>
        <v>35</v>
      </c>
      <c r="J237" t="str">
        <f t="shared" si="90"/>
        <v>August</v>
      </c>
      <c r="K237">
        <f t="shared" si="91"/>
        <v>8</v>
      </c>
      <c r="L237" s="2" t="str">
        <f t="shared" si="75"/>
        <v>N</v>
      </c>
      <c r="M237">
        <f t="shared" si="92"/>
        <v>3</v>
      </c>
      <c r="N237">
        <f t="shared" si="93"/>
        <v>2005</v>
      </c>
      <c r="O237" t="str">
        <f t="shared" si="76"/>
        <v>2005-08</v>
      </c>
      <c r="P237" t="str">
        <f t="shared" si="79"/>
        <v>2005Q3</v>
      </c>
      <c r="Q237">
        <f t="shared" si="80"/>
        <v>2</v>
      </c>
      <c r="R237">
        <f t="shared" si="81"/>
        <v>1</v>
      </c>
      <c r="S237">
        <f t="shared" si="82"/>
        <v>2006</v>
      </c>
      <c r="T237" t="str">
        <f t="shared" si="94"/>
        <v>FY2006-02</v>
      </c>
      <c r="U237" t="str">
        <f t="shared" si="83"/>
        <v>FY2006Q1</v>
      </c>
    </row>
    <row r="238" spans="1:21" x14ac:dyDescent="0.2">
      <c r="A238" t="str">
        <f t="shared" si="77"/>
        <v>20050825</v>
      </c>
      <c r="B238" s="2">
        <f t="shared" si="84"/>
        <v>38589</v>
      </c>
      <c r="C238" s="2" t="str">
        <f t="shared" si="78"/>
        <v>2005/08/25</v>
      </c>
      <c r="D238">
        <f t="shared" si="85"/>
        <v>5</v>
      </c>
      <c r="E238" t="str">
        <f t="shared" si="86"/>
        <v>Thursday</v>
      </c>
      <c r="F238">
        <f t="shared" si="87"/>
        <v>25</v>
      </c>
      <c r="G238" s="3">
        <f t="shared" si="88"/>
        <v>237</v>
      </c>
      <c r="H238" t="str">
        <f t="shared" si="89"/>
        <v>Weekday</v>
      </c>
      <c r="I238">
        <f t="shared" si="74"/>
        <v>35</v>
      </c>
      <c r="J238" t="str">
        <f t="shared" si="90"/>
        <v>August</v>
      </c>
      <c r="K238">
        <f t="shared" si="91"/>
        <v>8</v>
      </c>
      <c r="L238" s="2" t="str">
        <f t="shared" si="75"/>
        <v>N</v>
      </c>
      <c r="M238">
        <f t="shared" si="92"/>
        <v>3</v>
      </c>
      <c r="N238">
        <f t="shared" si="93"/>
        <v>2005</v>
      </c>
      <c r="O238" t="str">
        <f t="shared" si="76"/>
        <v>2005-08</v>
      </c>
      <c r="P238" t="str">
        <f t="shared" si="79"/>
        <v>2005Q3</v>
      </c>
      <c r="Q238">
        <f t="shared" si="80"/>
        <v>2</v>
      </c>
      <c r="R238">
        <f t="shared" si="81"/>
        <v>1</v>
      </c>
      <c r="S238">
        <f t="shared" si="82"/>
        <v>2006</v>
      </c>
      <c r="T238" t="str">
        <f t="shared" si="94"/>
        <v>FY2006-02</v>
      </c>
      <c r="U238" t="str">
        <f t="shared" si="83"/>
        <v>FY2006Q1</v>
      </c>
    </row>
    <row r="239" spans="1:21" x14ac:dyDescent="0.2">
      <c r="A239" t="str">
        <f t="shared" si="77"/>
        <v>20050826</v>
      </c>
      <c r="B239" s="2">
        <f t="shared" si="84"/>
        <v>38590</v>
      </c>
      <c r="C239" s="2" t="str">
        <f t="shared" si="78"/>
        <v>2005/08/26</v>
      </c>
      <c r="D239">
        <f t="shared" si="85"/>
        <v>6</v>
      </c>
      <c r="E239" t="str">
        <f t="shared" si="86"/>
        <v>Friday</v>
      </c>
      <c r="F239">
        <f t="shared" si="87"/>
        <v>26</v>
      </c>
      <c r="G239" s="3">
        <f t="shared" si="88"/>
        <v>238</v>
      </c>
      <c r="H239" t="str">
        <f t="shared" si="89"/>
        <v>Weekend</v>
      </c>
      <c r="I239">
        <f t="shared" si="74"/>
        <v>35</v>
      </c>
      <c r="J239" t="str">
        <f t="shared" si="90"/>
        <v>August</v>
      </c>
      <c r="K239">
        <f t="shared" si="91"/>
        <v>8</v>
      </c>
      <c r="L239" s="2" t="str">
        <f t="shared" si="75"/>
        <v>N</v>
      </c>
      <c r="M239">
        <f t="shared" si="92"/>
        <v>3</v>
      </c>
      <c r="N239">
        <f t="shared" si="93"/>
        <v>2005</v>
      </c>
      <c r="O239" t="str">
        <f t="shared" si="76"/>
        <v>2005-08</v>
      </c>
      <c r="P239" t="str">
        <f t="shared" si="79"/>
        <v>2005Q3</v>
      </c>
      <c r="Q239">
        <f t="shared" si="80"/>
        <v>2</v>
      </c>
      <c r="R239">
        <f t="shared" si="81"/>
        <v>1</v>
      </c>
      <c r="S239">
        <f t="shared" si="82"/>
        <v>2006</v>
      </c>
      <c r="T239" t="str">
        <f t="shared" si="94"/>
        <v>FY2006-02</v>
      </c>
      <c r="U239" t="str">
        <f t="shared" si="83"/>
        <v>FY2006Q1</v>
      </c>
    </row>
    <row r="240" spans="1:21" x14ac:dyDescent="0.2">
      <c r="A240" t="str">
        <f t="shared" si="77"/>
        <v>20050827</v>
      </c>
      <c r="B240" s="2">
        <f t="shared" si="84"/>
        <v>38591</v>
      </c>
      <c r="C240" s="2" t="str">
        <f t="shared" si="78"/>
        <v>2005/08/27</v>
      </c>
      <c r="D240">
        <f t="shared" si="85"/>
        <v>7</v>
      </c>
      <c r="E240" t="str">
        <f t="shared" si="86"/>
        <v>Saturday</v>
      </c>
      <c r="F240">
        <f t="shared" si="87"/>
        <v>27</v>
      </c>
      <c r="G240" s="3">
        <f t="shared" si="88"/>
        <v>239</v>
      </c>
      <c r="H240" t="str">
        <f t="shared" si="89"/>
        <v>Weekend</v>
      </c>
      <c r="I240">
        <f t="shared" si="74"/>
        <v>35</v>
      </c>
      <c r="J240" t="str">
        <f t="shared" si="90"/>
        <v>August</v>
      </c>
      <c r="K240">
        <f t="shared" si="91"/>
        <v>8</v>
      </c>
      <c r="L240" s="2" t="str">
        <f t="shared" si="75"/>
        <v>N</v>
      </c>
      <c r="M240">
        <f t="shared" si="92"/>
        <v>3</v>
      </c>
      <c r="N240">
        <f t="shared" si="93"/>
        <v>2005</v>
      </c>
      <c r="O240" t="str">
        <f t="shared" si="76"/>
        <v>2005-08</v>
      </c>
      <c r="P240" t="str">
        <f t="shared" si="79"/>
        <v>2005Q3</v>
      </c>
      <c r="Q240">
        <f t="shared" si="80"/>
        <v>2</v>
      </c>
      <c r="R240">
        <f t="shared" si="81"/>
        <v>1</v>
      </c>
      <c r="S240">
        <f t="shared" si="82"/>
        <v>2006</v>
      </c>
      <c r="T240" t="str">
        <f t="shared" si="94"/>
        <v>FY2006-02</v>
      </c>
      <c r="U240" t="str">
        <f t="shared" si="83"/>
        <v>FY2006Q1</v>
      </c>
    </row>
    <row r="241" spans="1:21" x14ac:dyDescent="0.2">
      <c r="A241" t="str">
        <f t="shared" si="77"/>
        <v>20050828</v>
      </c>
      <c r="B241" s="2">
        <f t="shared" si="84"/>
        <v>38592</v>
      </c>
      <c r="C241" s="2" t="str">
        <f t="shared" si="78"/>
        <v>2005/08/28</v>
      </c>
      <c r="D241">
        <f t="shared" si="85"/>
        <v>1</v>
      </c>
      <c r="E241" t="str">
        <f t="shared" si="86"/>
        <v>Sunday</v>
      </c>
      <c r="F241">
        <f t="shared" si="87"/>
        <v>28</v>
      </c>
      <c r="G241" s="3">
        <f t="shared" si="88"/>
        <v>240</v>
      </c>
      <c r="H241" t="str">
        <f t="shared" si="89"/>
        <v>Weekday</v>
      </c>
      <c r="I241">
        <f t="shared" si="74"/>
        <v>36</v>
      </c>
      <c r="J241" t="str">
        <f t="shared" si="90"/>
        <v>August</v>
      </c>
      <c r="K241">
        <f t="shared" si="91"/>
        <v>8</v>
      </c>
      <c r="L241" s="2" t="str">
        <f t="shared" si="75"/>
        <v>N</v>
      </c>
      <c r="M241">
        <f t="shared" si="92"/>
        <v>3</v>
      </c>
      <c r="N241">
        <f t="shared" si="93"/>
        <v>2005</v>
      </c>
      <c r="O241" t="str">
        <f t="shared" si="76"/>
        <v>2005-08</v>
      </c>
      <c r="P241" t="str">
        <f t="shared" si="79"/>
        <v>2005Q3</v>
      </c>
      <c r="Q241">
        <f t="shared" si="80"/>
        <v>2</v>
      </c>
      <c r="R241">
        <f t="shared" si="81"/>
        <v>1</v>
      </c>
      <c r="S241">
        <f t="shared" si="82"/>
        <v>2006</v>
      </c>
      <c r="T241" t="str">
        <f t="shared" si="94"/>
        <v>FY2006-02</v>
      </c>
      <c r="U241" t="str">
        <f t="shared" si="83"/>
        <v>FY2006Q1</v>
      </c>
    </row>
    <row r="242" spans="1:21" x14ac:dyDescent="0.2">
      <c r="A242" t="str">
        <f t="shared" si="77"/>
        <v>20050829</v>
      </c>
      <c r="B242" s="2">
        <f t="shared" si="84"/>
        <v>38593</v>
      </c>
      <c r="C242" s="2" t="str">
        <f t="shared" si="78"/>
        <v>2005/08/29</v>
      </c>
      <c r="D242">
        <f t="shared" si="85"/>
        <v>2</v>
      </c>
      <c r="E242" t="str">
        <f t="shared" si="86"/>
        <v>Monday</v>
      </c>
      <c r="F242">
        <f t="shared" si="87"/>
        <v>29</v>
      </c>
      <c r="G242" s="3">
        <f t="shared" si="88"/>
        <v>241</v>
      </c>
      <c r="H242" t="str">
        <f t="shared" si="89"/>
        <v>Weekday</v>
      </c>
      <c r="I242">
        <f t="shared" si="74"/>
        <v>36</v>
      </c>
      <c r="J242" t="str">
        <f t="shared" si="90"/>
        <v>August</v>
      </c>
      <c r="K242">
        <f t="shared" si="91"/>
        <v>8</v>
      </c>
      <c r="L242" s="2" t="str">
        <f t="shared" si="75"/>
        <v>N</v>
      </c>
      <c r="M242">
        <f t="shared" si="92"/>
        <v>3</v>
      </c>
      <c r="N242">
        <f t="shared" si="93"/>
        <v>2005</v>
      </c>
      <c r="O242" t="str">
        <f t="shared" si="76"/>
        <v>2005-08</v>
      </c>
      <c r="P242" t="str">
        <f t="shared" si="79"/>
        <v>2005Q3</v>
      </c>
      <c r="Q242">
        <f t="shared" si="80"/>
        <v>2</v>
      </c>
      <c r="R242">
        <f t="shared" si="81"/>
        <v>1</v>
      </c>
      <c r="S242">
        <f t="shared" si="82"/>
        <v>2006</v>
      </c>
      <c r="T242" t="str">
        <f t="shared" si="94"/>
        <v>FY2006-02</v>
      </c>
      <c r="U242" t="str">
        <f t="shared" si="83"/>
        <v>FY2006Q1</v>
      </c>
    </row>
    <row r="243" spans="1:21" x14ac:dyDescent="0.2">
      <c r="A243" t="str">
        <f t="shared" si="77"/>
        <v>20050830</v>
      </c>
      <c r="B243" s="2">
        <f t="shared" si="84"/>
        <v>38594</v>
      </c>
      <c r="C243" s="2" t="str">
        <f t="shared" si="78"/>
        <v>2005/08/30</v>
      </c>
      <c r="D243">
        <f t="shared" si="85"/>
        <v>3</v>
      </c>
      <c r="E243" t="str">
        <f t="shared" si="86"/>
        <v>Tuesday</v>
      </c>
      <c r="F243">
        <f t="shared" si="87"/>
        <v>30</v>
      </c>
      <c r="G243" s="3">
        <f t="shared" si="88"/>
        <v>242</v>
      </c>
      <c r="H243" t="str">
        <f t="shared" si="89"/>
        <v>Weekday</v>
      </c>
      <c r="I243">
        <f t="shared" si="74"/>
        <v>36</v>
      </c>
      <c r="J243" t="str">
        <f t="shared" si="90"/>
        <v>August</v>
      </c>
      <c r="K243">
        <f t="shared" si="91"/>
        <v>8</v>
      </c>
      <c r="L243" s="2" t="str">
        <f t="shared" si="75"/>
        <v>N</v>
      </c>
      <c r="M243">
        <f t="shared" si="92"/>
        <v>3</v>
      </c>
      <c r="N243">
        <f t="shared" si="93"/>
        <v>2005</v>
      </c>
      <c r="O243" t="str">
        <f t="shared" si="76"/>
        <v>2005-08</v>
      </c>
      <c r="P243" t="str">
        <f t="shared" si="79"/>
        <v>2005Q3</v>
      </c>
      <c r="Q243">
        <f t="shared" si="80"/>
        <v>2</v>
      </c>
      <c r="R243">
        <f t="shared" si="81"/>
        <v>1</v>
      </c>
      <c r="S243">
        <f t="shared" si="82"/>
        <v>2006</v>
      </c>
      <c r="T243" t="str">
        <f t="shared" si="94"/>
        <v>FY2006-02</v>
      </c>
      <c r="U243" t="str">
        <f t="shared" si="83"/>
        <v>FY2006Q1</v>
      </c>
    </row>
    <row r="244" spans="1:21" x14ac:dyDescent="0.2">
      <c r="A244" t="str">
        <f t="shared" si="77"/>
        <v>20050831</v>
      </c>
      <c r="B244" s="2">
        <f t="shared" si="84"/>
        <v>38595</v>
      </c>
      <c r="C244" s="2" t="str">
        <f t="shared" si="78"/>
        <v>2005/08/31</v>
      </c>
      <c r="D244">
        <f t="shared" si="85"/>
        <v>4</v>
      </c>
      <c r="E244" t="str">
        <f t="shared" si="86"/>
        <v>Wednesday</v>
      </c>
      <c r="F244">
        <f t="shared" si="87"/>
        <v>31</v>
      </c>
      <c r="G244" s="3">
        <f t="shared" si="88"/>
        <v>243</v>
      </c>
      <c r="H244" t="str">
        <f t="shared" si="89"/>
        <v>Weekday</v>
      </c>
      <c r="I244">
        <f t="shared" si="74"/>
        <v>36</v>
      </c>
      <c r="J244" t="str">
        <f t="shared" si="90"/>
        <v>August</v>
      </c>
      <c r="K244">
        <f t="shared" si="91"/>
        <v>8</v>
      </c>
      <c r="L244" s="2" t="str">
        <f t="shared" si="75"/>
        <v>Y</v>
      </c>
      <c r="M244">
        <f t="shared" si="92"/>
        <v>3</v>
      </c>
      <c r="N244">
        <f t="shared" si="93"/>
        <v>2005</v>
      </c>
      <c r="O244" t="str">
        <f t="shared" si="76"/>
        <v>2005-08</v>
      </c>
      <c r="P244" t="str">
        <f t="shared" si="79"/>
        <v>2005Q3</v>
      </c>
      <c r="Q244">
        <f t="shared" si="80"/>
        <v>2</v>
      </c>
      <c r="R244">
        <f t="shared" si="81"/>
        <v>1</v>
      </c>
      <c r="S244">
        <f t="shared" si="82"/>
        <v>2006</v>
      </c>
      <c r="T244" t="str">
        <f t="shared" si="94"/>
        <v>FY2006-02</v>
      </c>
      <c r="U244" t="str">
        <f t="shared" si="83"/>
        <v>FY2006Q1</v>
      </c>
    </row>
    <row r="245" spans="1:21" x14ac:dyDescent="0.2">
      <c r="A245" t="str">
        <f t="shared" si="77"/>
        <v>20050901</v>
      </c>
      <c r="B245" s="2">
        <f t="shared" si="84"/>
        <v>38596</v>
      </c>
      <c r="C245" s="2" t="str">
        <f t="shared" si="78"/>
        <v>2005/09/01</v>
      </c>
      <c r="D245">
        <f t="shared" si="85"/>
        <v>5</v>
      </c>
      <c r="E245" t="str">
        <f t="shared" si="86"/>
        <v>Thursday</v>
      </c>
      <c r="F245">
        <f t="shared" si="87"/>
        <v>1</v>
      </c>
      <c r="G245" s="3">
        <f t="shared" si="88"/>
        <v>244</v>
      </c>
      <c r="H245" t="str">
        <f t="shared" si="89"/>
        <v>Weekday</v>
      </c>
      <c r="I245">
        <f t="shared" si="74"/>
        <v>36</v>
      </c>
      <c r="J245" t="str">
        <f t="shared" si="90"/>
        <v>September</v>
      </c>
      <c r="K245">
        <f t="shared" si="91"/>
        <v>9</v>
      </c>
      <c r="L245" s="2" t="str">
        <f t="shared" si="75"/>
        <v>N</v>
      </c>
      <c r="M245">
        <f t="shared" si="92"/>
        <v>3</v>
      </c>
      <c r="N245">
        <f t="shared" si="93"/>
        <v>2005</v>
      </c>
      <c r="O245" t="str">
        <f t="shared" si="76"/>
        <v>2005-09</v>
      </c>
      <c r="P245" t="str">
        <f t="shared" si="79"/>
        <v>2005Q3</v>
      </c>
      <c r="Q245">
        <f t="shared" si="80"/>
        <v>3</v>
      </c>
      <c r="R245">
        <f t="shared" si="81"/>
        <v>1</v>
      </c>
      <c r="S245">
        <f t="shared" si="82"/>
        <v>2006</v>
      </c>
      <c r="T245" t="str">
        <f t="shared" si="94"/>
        <v>FY2006-03</v>
      </c>
      <c r="U245" t="str">
        <f t="shared" si="83"/>
        <v>FY2006Q1</v>
      </c>
    </row>
    <row r="246" spans="1:21" x14ac:dyDescent="0.2">
      <c r="A246" t="str">
        <f t="shared" si="77"/>
        <v>20050902</v>
      </c>
      <c r="B246" s="2">
        <f t="shared" si="84"/>
        <v>38597</v>
      </c>
      <c r="C246" s="2" t="str">
        <f t="shared" si="78"/>
        <v>2005/09/02</v>
      </c>
      <c r="D246">
        <f t="shared" si="85"/>
        <v>6</v>
      </c>
      <c r="E246" t="str">
        <f t="shared" si="86"/>
        <v>Friday</v>
      </c>
      <c r="F246">
        <f t="shared" si="87"/>
        <v>2</v>
      </c>
      <c r="G246" s="3">
        <f t="shared" si="88"/>
        <v>245</v>
      </c>
      <c r="H246" t="str">
        <f t="shared" si="89"/>
        <v>Weekend</v>
      </c>
      <c r="I246">
        <f t="shared" si="74"/>
        <v>36</v>
      </c>
      <c r="J246" t="str">
        <f t="shared" si="90"/>
        <v>September</v>
      </c>
      <c r="K246">
        <f t="shared" si="91"/>
        <v>9</v>
      </c>
      <c r="L246" s="2" t="str">
        <f t="shared" si="75"/>
        <v>N</v>
      </c>
      <c r="M246">
        <f t="shared" si="92"/>
        <v>3</v>
      </c>
      <c r="N246">
        <f t="shared" si="93"/>
        <v>2005</v>
      </c>
      <c r="O246" t="str">
        <f t="shared" si="76"/>
        <v>2005-09</v>
      </c>
      <c r="P246" t="str">
        <f t="shared" si="79"/>
        <v>2005Q3</v>
      </c>
      <c r="Q246">
        <f t="shared" si="80"/>
        <v>3</v>
      </c>
      <c r="R246">
        <f t="shared" si="81"/>
        <v>1</v>
      </c>
      <c r="S246">
        <f t="shared" si="82"/>
        <v>2006</v>
      </c>
      <c r="T246" t="str">
        <f t="shared" si="94"/>
        <v>FY2006-03</v>
      </c>
      <c r="U246" t="str">
        <f t="shared" si="83"/>
        <v>FY2006Q1</v>
      </c>
    </row>
    <row r="247" spans="1:21" x14ac:dyDescent="0.2">
      <c r="A247" t="str">
        <f t="shared" si="77"/>
        <v>20050903</v>
      </c>
      <c r="B247" s="2">
        <f t="shared" si="84"/>
        <v>38598</v>
      </c>
      <c r="C247" s="2" t="str">
        <f t="shared" si="78"/>
        <v>2005/09/03</v>
      </c>
      <c r="D247">
        <f t="shared" si="85"/>
        <v>7</v>
      </c>
      <c r="E247" t="str">
        <f t="shared" si="86"/>
        <v>Saturday</v>
      </c>
      <c r="F247">
        <f t="shared" si="87"/>
        <v>3</v>
      </c>
      <c r="G247" s="3">
        <f t="shared" si="88"/>
        <v>246</v>
      </c>
      <c r="H247" t="str">
        <f t="shared" si="89"/>
        <v>Weekend</v>
      </c>
      <c r="I247">
        <f t="shared" si="74"/>
        <v>36</v>
      </c>
      <c r="J247" t="str">
        <f t="shared" si="90"/>
        <v>September</v>
      </c>
      <c r="K247">
        <f t="shared" si="91"/>
        <v>9</v>
      </c>
      <c r="L247" s="2" t="str">
        <f t="shared" si="75"/>
        <v>N</v>
      </c>
      <c r="M247">
        <f t="shared" si="92"/>
        <v>3</v>
      </c>
      <c r="N247">
        <f t="shared" si="93"/>
        <v>2005</v>
      </c>
      <c r="O247" t="str">
        <f t="shared" si="76"/>
        <v>2005-09</v>
      </c>
      <c r="P247" t="str">
        <f t="shared" si="79"/>
        <v>2005Q3</v>
      </c>
      <c r="Q247">
        <f t="shared" si="80"/>
        <v>3</v>
      </c>
      <c r="R247">
        <f t="shared" si="81"/>
        <v>1</v>
      </c>
      <c r="S247">
        <f t="shared" si="82"/>
        <v>2006</v>
      </c>
      <c r="T247" t="str">
        <f t="shared" si="94"/>
        <v>FY2006-03</v>
      </c>
      <c r="U247" t="str">
        <f t="shared" si="83"/>
        <v>FY2006Q1</v>
      </c>
    </row>
    <row r="248" spans="1:21" x14ac:dyDescent="0.2">
      <c r="A248" t="str">
        <f t="shared" si="77"/>
        <v>20050904</v>
      </c>
      <c r="B248" s="2">
        <f t="shared" si="84"/>
        <v>38599</v>
      </c>
      <c r="C248" s="2" t="str">
        <f t="shared" si="78"/>
        <v>2005/09/04</v>
      </c>
      <c r="D248">
        <f t="shared" si="85"/>
        <v>1</v>
      </c>
      <c r="E248" t="str">
        <f t="shared" si="86"/>
        <v>Sunday</v>
      </c>
      <c r="F248">
        <f t="shared" si="87"/>
        <v>4</v>
      </c>
      <c r="G248" s="3">
        <f t="shared" si="88"/>
        <v>247</v>
      </c>
      <c r="H248" t="str">
        <f t="shared" si="89"/>
        <v>Weekday</v>
      </c>
      <c r="I248">
        <f t="shared" si="74"/>
        <v>37</v>
      </c>
      <c r="J248" t="str">
        <f t="shared" si="90"/>
        <v>September</v>
      </c>
      <c r="K248">
        <f t="shared" si="91"/>
        <v>9</v>
      </c>
      <c r="L248" s="2" t="str">
        <f t="shared" si="75"/>
        <v>N</v>
      </c>
      <c r="M248">
        <f t="shared" si="92"/>
        <v>3</v>
      </c>
      <c r="N248">
        <f t="shared" si="93"/>
        <v>2005</v>
      </c>
      <c r="O248" t="str">
        <f t="shared" si="76"/>
        <v>2005-09</v>
      </c>
      <c r="P248" t="str">
        <f t="shared" si="79"/>
        <v>2005Q3</v>
      </c>
      <c r="Q248">
        <f t="shared" si="80"/>
        <v>3</v>
      </c>
      <c r="R248">
        <f t="shared" si="81"/>
        <v>1</v>
      </c>
      <c r="S248">
        <f t="shared" si="82"/>
        <v>2006</v>
      </c>
      <c r="T248" t="str">
        <f t="shared" si="94"/>
        <v>FY2006-03</v>
      </c>
      <c r="U248" t="str">
        <f t="shared" si="83"/>
        <v>FY2006Q1</v>
      </c>
    </row>
    <row r="249" spans="1:21" x14ac:dyDescent="0.2">
      <c r="A249" t="str">
        <f t="shared" si="77"/>
        <v>20050905</v>
      </c>
      <c r="B249" s="2">
        <f t="shared" si="84"/>
        <v>38600</v>
      </c>
      <c r="C249" s="2" t="str">
        <f t="shared" si="78"/>
        <v>2005/09/05</v>
      </c>
      <c r="D249">
        <f t="shared" si="85"/>
        <v>2</v>
      </c>
      <c r="E249" t="str">
        <f t="shared" si="86"/>
        <v>Monday</v>
      </c>
      <c r="F249">
        <f t="shared" si="87"/>
        <v>5</v>
      </c>
      <c r="G249" s="3">
        <f t="shared" si="88"/>
        <v>248</v>
      </c>
      <c r="H249" t="str">
        <f t="shared" si="89"/>
        <v>Weekday</v>
      </c>
      <c r="I249">
        <f t="shared" si="74"/>
        <v>37</v>
      </c>
      <c r="J249" t="str">
        <f t="shared" si="90"/>
        <v>September</v>
      </c>
      <c r="K249">
        <f t="shared" si="91"/>
        <v>9</v>
      </c>
      <c r="L249" s="2" t="str">
        <f t="shared" si="75"/>
        <v>N</v>
      </c>
      <c r="M249">
        <f t="shared" si="92"/>
        <v>3</v>
      </c>
      <c r="N249">
        <f t="shared" si="93"/>
        <v>2005</v>
      </c>
      <c r="O249" t="str">
        <f t="shared" si="76"/>
        <v>2005-09</v>
      </c>
      <c r="P249" t="str">
        <f t="shared" si="79"/>
        <v>2005Q3</v>
      </c>
      <c r="Q249">
        <f t="shared" si="80"/>
        <v>3</v>
      </c>
      <c r="R249">
        <f t="shared" si="81"/>
        <v>1</v>
      </c>
      <c r="S249">
        <f t="shared" si="82"/>
        <v>2006</v>
      </c>
      <c r="T249" t="str">
        <f t="shared" si="94"/>
        <v>FY2006-03</v>
      </c>
      <c r="U249" t="str">
        <f t="shared" si="83"/>
        <v>FY2006Q1</v>
      </c>
    </row>
    <row r="250" spans="1:21" x14ac:dyDescent="0.2">
      <c r="A250" t="str">
        <f t="shared" si="77"/>
        <v>20050906</v>
      </c>
      <c r="B250" s="2">
        <f t="shared" si="84"/>
        <v>38601</v>
      </c>
      <c r="C250" s="2" t="str">
        <f t="shared" si="78"/>
        <v>2005/09/06</v>
      </c>
      <c r="D250">
        <f t="shared" si="85"/>
        <v>3</v>
      </c>
      <c r="E250" t="str">
        <f t="shared" si="86"/>
        <v>Tuesday</v>
      </c>
      <c r="F250">
        <f t="shared" si="87"/>
        <v>6</v>
      </c>
      <c r="G250" s="3">
        <f t="shared" si="88"/>
        <v>249</v>
      </c>
      <c r="H250" t="str">
        <f t="shared" si="89"/>
        <v>Weekday</v>
      </c>
      <c r="I250">
        <f t="shared" si="74"/>
        <v>37</v>
      </c>
      <c r="J250" t="str">
        <f t="shared" si="90"/>
        <v>September</v>
      </c>
      <c r="K250">
        <f t="shared" si="91"/>
        <v>9</v>
      </c>
      <c r="L250" s="2" t="str">
        <f t="shared" si="75"/>
        <v>N</v>
      </c>
      <c r="M250">
        <f t="shared" si="92"/>
        <v>3</v>
      </c>
      <c r="N250">
        <f t="shared" si="93"/>
        <v>2005</v>
      </c>
      <c r="O250" t="str">
        <f t="shared" si="76"/>
        <v>2005-09</v>
      </c>
      <c r="P250" t="str">
        <f t="shared" si="79"/>
        <v>2005Q3</v>
      </c>
      <c r="Q250">
        <f t="shared" si="80"/>
        <v>3</v>
      </c>
      <c r="R250">
        <f t="shared" si="81"/>
        <v>1</v>
      </c>
      <c r="S250">
        <f t="shared" si="82"/>
        <v>2006</v>
      </c>
      <c r="T250" t="str">
        <f t="shared" si="94"/>
        <v>FY2006-03</v>
      </c>
      <c r="U250" t="str">
        <f t="shared" si="83"/>
        <v>FY2006Q1</v>
      </c>
    </row>
    <row r="251" spans="1:21" x14ac:dyDescent="0.2">
      <c r="A251" t="str">
        <f t="shared" si="77"/>
        <v>20050907</v>
      </c>
      <c r="B251" s="2">
        <f t="shared" si="84"/>
        <v>38602</v>
      </c>
      <c r="C251" s="2" t="str">
        <f t="shared" si="78"/>
        <v>2005/09/07</v>
      </c>
      <c r="D251">
        <f t="shared" si="85"/>
        <v>4</v>
      </c>
      <c r="E251" t="str">
        <f t="shared" si="86"/>
        <v>Wednesday</v>
      </c>
      <c r="F251">
        <f t="shared" si="87"/>
        <v>7</v>
      </c>
      <c r="G251" s="3">
        <f t="shared" si="88"/>
        <v>250</v>
      </c>
      <c r="H251" t="str">
        <f t="shared" si="89"/>
        <v>Weekday</v>
      </c>
      <c r="I251">
        <f t="shared" si="74"/>
        <v>37</v>
      </c>
      <c r="J251" t="str">
        <f t="shared" si="90"/>
        <v>September</v>
      </c>
      <c r="K251">
        <f t="shared" si="91"/>
        <v>9</v>
      </c>
      <c r="L251" s="2" t="str">
        <f t="shared" si="75"/>
        <v>N</v>
      </c>
      <c r="M251">
        <f t="shared" si="92"/>
        <v>3</v>
      </c>
      <c r="N251">
        <f t="shared" si="93"/>
        <v>2005</v>
      </c>
      <c r="O251" t="str">
        <f t="shared" si="76"/>
        <v>2005-09</v>
      </c>
      <c r="P251" t="str">
        <f t="shared" si="79"/>
        <v>2005Q3</v>
      </c>
      <c r="Q251">
        <f t="shared" si="80"/>
        <v>3</v>
      </c>
      <c r="R251">
        <f t="shared" si="81"/>
        <v>1</v>
      </c>
      <c r="S251">
        <f t="shared" si="82"/>
        <v>2006</v>
      </c>
      <c r="T251" t="str">
        <f t="shared" si="94"/>
        <v>FY2006-03</v>
      </c>
      <c r="U251" t="str">
        <f t="shared" si="83"/>
        <v>FY2006Q1</v>
      </c>
    </row>
    <row r="252" spans="1:21" x14ac:dyDescent="0.2">
      <c r="A252" t="str">
        <f t="shared" si="77"/>
        <v>20050908</v>
      </c>
      <c r="B252" s="2">
        <f t="shared" si="84"/>
        <v>38603</v>
      </c>
      <c r="C252" s="2" t="str">
        <f t="shared" si="78"/>
        <v>2005/09/08</v>
      </c>
      <c r="D252">
        <f t="shared" si="85"/>
        <v>5</v>
      </c>
      <c r="E252" t="str">
        <f t="shared" si="86"/>
        <v>Thursday</v>
      </c>
      <c r="F252">
        <f t="shared" si="87"/>
        <v>8</v>
      </c>
      <c r="G252" s="3">
        <f t="shared" si="88"/>
        <v>251</v>
      </c>
      <c r="H252" t="str">
        <f t="shared" si="89"/>
        <v>Weekday</v>
      </c>
      <c r="I252">
        <f t="shared" si="74"/>
        <v>37</v>
      </c>
      <c r="J252" t="str">
        <f t="shared" si="90"/>
        <v>September</v>
      </c>
      <c r="K252">
        <f t="shared" si="91"/>
        <v>9</v>
      </c>
      <c r="L252" s="2" t="str">
        <f t="shared" si="75"/>
        <v>N</v>
      </c>
      <c r="M252">
        <f t="shared" si="92"/>
        <v>3</v>
      </c>
      <c r="N252">
        <f t="shared" si="93"/>
        <v>2005</v>
      </c>
      <c r="O252" t="str">
        <f t="shared" si="76"/>
        <v>2005-09</v>
      </c>
      <c r="P252" t="str">
        <f t="shared" si="79"/>
        <v>2005Q3</v>
      </c>
      <c r="Q252">
        <f t="shared" si="80"/>
        <v>3</v>
      </c>
      <c r="R252">
        <f t="shared" si="81"/>
        <v>1</v>
      </c>
      <c r="S252">
        <f t="shared" si="82"/>
        <v>2006</v>
      </c>
      <c r="T252" t="str">
        <f t="shared" si="94"/>
        <v>FY2006-03</v>
      </c>
      <c r="U252" t="str">
        <f t="shared" si="83"/>
        <v>FY2006Q1</v>
      </c>
    </row>
    <row r="253" spans="1:21" x14ac:dyDescent="0.2">
      <c r="A253" t="str">
        <f t="shared" si="77"/>
        <v>20050909</v>
      </c>
      <c r="B253" s="2">
        <f t="shared" si="84"/>
        <v>38604</v>
      </c>
      <c r="C253" s="2" t="str">
        <f t="shared" si="78"/>
        <v>2005/09/09</v>
      </c>
      <c r="D253">
        <f t="shared" si="85"/>
        <v>6</v>
      </c>
      <c r="E253" t="str">
        <f t="shared" si="86"/>
        <v>Friday</v>
      </c>
      <c r="F253">
        <f t="shared" si="87"/>
        <v>9</v>
      </c>
      <c r="G253" s="3">
        <f t="shared" si="88"/>
        <v>252</v>
      </c>
      <c r="H253" t="str">
        <f t="shared" si="89"/>
        <v>Weekend</v>
      </c>
      <c r="I253">
        <f t="shared" si="74"/>
        <v>37</v>
      </c>
      <c r="J253" t="str">
        <f t="shared" si="90"/>
        <v>September</v>
      </c>
      <c r="K253">
        <f t="shared" si="91"/>
        <v>9</v>
      </c>
      <c r="L253" s="2" t="str">
        <f t="shared" si="75"/>
        <v>N</v>
      </c>
      <c r="M253">
        <f t="shared" si="92"/>
        <v>3</v>
      </c>
      <c r="N253">
        <f t="shared" si="93"/>
        <v>2005</v>
      </c>
      <c r="O253" t="str">
        <f t="shared" si="76"/>
        <v>2005-09</v>
      </c>
      <c r="P253" t="str">
        <f t="shared" si="79"/>
        <v>2005Q3</v>
      </c>
      <c r="Q253">
        <f t="shared" si="80"/>
        <v>3</v>
      </c>
      <c r="R253">
        <f t="shared" si="81"/>
        <v>1</v>
      </c>
      <c r="S253">
        <f t="shared" si="82"/>
        <v>2006</v>
      </c>
      <c r="T253" t="str">
        <f t="shared" si="94"/>
        <v>FY2006-03</v>
      </c>
      <c r="U253" t="str">
        <f t="shared" si="83"/>
        <v>FY2006Q1</v>
      </c>
    </row>
    <row r="254" spans="1:21" x14ac:dyDescent="0.2">
      <c r="A254" t="str">
        <f t="shared" si="77"/>
        <v>20050910</v>
      </c>
      <c r="B254" s="2">
        <f t="shared" si="84"/>
        <v>38605</v>
      </c>
      <c r="C254" s="2" t="str">
        <f t="shared" si="78"/>
        <v>2005/09/10</v>
      </c>
      <c r="D254">
        <f t="shared" si="85"/>
        <v>7</v>
      </c>
      <c r="E254" t="str">
        <f t="shared" si="86"/>
        <v>Saturday</v>
      </c>
      <c r="F254">
        <f t="shared" si="87"/>
        <v>10</v>
      </c>
      <c r="G254" s="3">
        <f t="shared" si="88"/>
        <v>253</v>
      </c>
      <c r="H254" t="str">
        <f t="shared" si="89"/>
        <v>Weekend</v>
      </c>
      <c r="I254">
        <f t="shared" si="74"/>
        <v>37</v>
      </c>
      <c r="J254" t="str">
        <f t="shared" si="90"/>
        <v>September</v>
      </c>
      <c r="K254">
        <f t="shared" si="91"/>
        <v>9</v>
      </c>
      <c r="L254" s="2" t="str">
        <f t="shared" si="75"/>
        <v>N</v>
      </c>
      <c r="M254">
        <f t="shared" si="92"/>
        <v>3</v>
      </c>
      <c r="N254">
        <f t="shared" si="93"/>
        <v>2005</v>
      </c>
      <c r="O254" t="str">
        <f t="shared" si="76"/>
        <v>2005-09</v>
      </c>
      <c r="P254" t="str">
        <f t="shared" si="79"/>
        <v>2005Q3</v>
      </c>
      <c r="Q254">
        <f t="shared" si="80"/>
        <v>3</v>
      </c>
      <c r="R254">
        <f t="shared" si="81"/>
        <v>1</v>
      </c>
      <c r="S254">
        <f t="shared" si="82"/>
        <v>2006</v>
      </c>
      <c r="T254" t="str">
        <f t="shared" si="94"/>
        <v>FY2006-03</v>
      </c>
      <c r="U254" t="str">
        <f t="shared" si="83"/>
        <v>FY2006Q1</v>
      </c>
    </row>
    <row r="255" spans="1:21" x14ac:dyDescent="0.2">
      <c r="A255" t="str">
        <f t="shared" si="77"/>
        <v>20050911</v>
      </c>
      <c r="B255" s="2">
        <f t="shared" si="84"/>
        <v>38606</v>
      </c>
      <c r="C255" s="2" t="str">
        <f t="shared" si="78"/>
        <v>2005/09/11</v>
      </c>
      <c r="D255">
        <f t="shared" si="85"/>
        <v>1</v>
      </c>
      <c r="E255" t="str">
        <f t="shared" si="86"/>
        <v>Sunday</v>
      </c>
      <c r="F255">
        <f t="shared" si="87"/>
        <v>11</v>
      </c>
      <c r="G255" s="3">
        <f t="shared" si="88"/>
        <v>254</v>
      </c>
      <c r="H255" t="str">
        <f t="shared" si="89"/>
        <v>Weekday</v>
      </c>
      <c r="I255">
        <f t="shared" si="74"/>
        <v>38</v>
      </c>
      <c r="J255" t="str">
        <f t="shared" si="90"/>
        <v>September</v>
      </c>
      <c r="K255">
        <f t="shared" si="91"/>
        <v>9</v>
      </c>
      <c r="L255" s="2" t="str">
        <f t="shared" si="75"/>
        <v>N</v>
      </c>
      <c r="M255">
        <f t="shared" si="92"/>
        <v>3</v>
      </c>
      <c r="N255">
        <f t="shared" si="93"/>
        <v>2005</v>
      </c>
      <c r="O255" t="str">
        <f t="shared" si="76"/>
        <v>2005-09</v>
      </c>
      <c r="P255" t="str">
        <f t="shared" si="79"/>
        <v>2005Q3</v>
      </c>
      <c r="Q255">
        <f t="shared" si="80"/>
        <v>3</v>
      </c>
      <c r="R255">
        <f t="shared" si="81"/>
        <v>1</v>
      </c>
      <c r="S255">
        <f t="shared" si="82"/>
        <v>2006</v>
      </c>
      <c r="T255" t="str">
        <f t="shared" si="94"/>
        <v>FY2006-03</v>
      </c>
      <c r="U255" t="str">
        <f t="shared" si="83"/>
        <v>FY2006Q1</v>
      </c>
    </row>
    <row r="256" spans="1:21" x14ac:dyDescent="0.2">
      <c r="A256" t="str">
        <f t="shared" si="77"/>
        <v>20050912</v>
      </c>
      <c r="B256" s="2">
        <f t="shared" si="84"/>
        <v>38607</v>
      </c>
      <c r="C256" s="2" t="str">
        <f t="shared" si="78"/>
        <v>2005/09/12</v>
      </c>
      <c r="D256">
        <f t="shared" si="85"/>
        <v>2</v>
      </c>
      <c r="E256" t="str">
        <f t="shared" si="86"/>
        <v>Monday</v>
      </c>
      <c r="F256">
        <f t="shared" si="87"/>
        <v>12</v>
      </c>
      <c r="G256" s="3">
        <f t="shared" si="88"/>
        <v>255</v>
      </c>
      <c r="H256" t="str">
        <f t="shared" si="89"/>
        <v>Weekday</v>
      </c>
      <c r="I256">
        <f t="shared" si="74"/>
        <v>38</v>
      </c>
      <c r="J256" t="str">
        <f t="shared" si="90"/>
        <v>September</v>
      </c>
      <c r="K256">
        <f t="shared" si="91"/>
        <v>9</v>
      </c>
      <c r="L256" s="2" t="str">
        <f t="shared" si="75"/>
        <v>N</v>
      </c>
      <c r="M256">
        <f t="shared" si="92"/>
        <v>3</v>
      </c>
      <c r="N256">
        <f t="shared" si="93"/>
        <v>2005</v>
      </c>
      <c r="O256" t="str">
        <f t="shared" si="76"/>
        <v>2005-09</v>
      </c>
      <c r="P256" t="str">
        <f t="shared" si="79"/>
        <v>2005Q3</v>
      </c>
      <c r="Q256">
        <f t="shared" si="80"/>
        <v>3</v>
      </c>
      <c r="R256">
        <f t="shared" si="81"/>
        <v>1</v>
      </c>
      <c r="S256">
        <f t="shared" si="82"/>
        <v>2006</v>
      </c>
      <c r="T256" t="str">
        <f t="shared" si="94"/>
        <v>FY2006-03</v>
      </c>
      <c r="U256" t="str">
        <f t="shared" si="83"/>
        <v>FY2006Q1</v>
      </c>
    </row>
    <row r="257" spans="1:21" x14ac:dyDescent="0.2">
      <c r="A257" t="str">
        <f t="shared" si="77"/>
        <v>20050913</v>
      </c>
      <c r="B257" s="2">
        <f t="shared" si="84"/>
        <v>38608</v>
      </c>
      <c r="C257" s="2" t="str">
        <f t="shared" si="78"/>
        <v>2005/09/13</v>
      </c>
      <c r="D257">
        <f t="shared" si="85"/>
        <v>3</v>
      </c>
      <c r="E257" t="str">
        <f t="shared" si="86"/>
        <v>Tuesday</v>
      </c>
      <c r="F257">
        <f t="shared" si="87"/>
        <v>13</v>
      </c>
      <c r="G257" s="3">
        <f t="shared" si="88"/>
        <v>256</v>
      </c>
      <c r="H257" t="str">
        <f t="shared" si="89"/>
        <v>Weekday</v>
      </c>
      <c r="I257">
        <f t="shared" si="74"/>
        <v>38</v>
      </c>
      <c r="J257" t="str">
        <f t="shared" si="90"/>
        <v>September</v>
      </c>
      <c r="K257">
        <f t="shared" si="91"/>
        <v>9</v>
      </c>
      <c r="L257" s="2" t="str">
        <f t="shared" si="75"/>
        <v>N</v>
      </c>
      <c r="M257">
        <f t="shared" si="92"/>
        <v>3</v>
      </c>
      <c r="N257">
        <f t="shared" si="93"/>
        <v>2005</v>
      </c>
      <c r="O257" t="str">
        <f t="shared" si="76"/>
        <v>2005-09</v>
      </c>
      <c r="P257" t="str">
        <f t="shared" si="79"/>
        <v>2005Q3</v>
      </c>
      <c r="Q257">
        <f t="shared" si="80"/>
        <v>3</v>
      </c>
      <c r="R257">
        <f t="shared" si="81"/>
        <v>1</v>
      </c>
      <c r="S257">
        <f t="shared" si="82"/>
        <v>2006</v>
      </c>
      <c r="T257" t="str">
        <f t="shared" si="94"/>
        <v>FY2006-03</v>
      </c>
      <c r="U257" t="str">
        <f t="shared" si="83"/>
        <v>FY2006Q1</v>
      </c>
    </row>
    <row r="258" spans="1:21" x14ac:dyDescent="0.2">
      <c r="A258" t="str">
        <f t="shared" si="77"/>
        <v>20050914</v>
      </c>
      <c r="B258" s="2">
        <f t="shared" si="84"/>
        <v>38609</v>
      </c>
      <c r="C258" s="2" t="str">
        <f t="shared" si="78"/>
        <v>2005/09/14</v>
      </c>
      <c r="D258">
        <f t="shared" si="85"/>
        <v>4</v>
      </c>
      <c r="E258" t="str">
        <f t="shared" si="86"/>
        <v>Wednesday</v>
      </c>
      <c r="F258">
        <f t="shared" si="87"/>
        <v>14</v>
      </c>
      <c r="G258" s="3">
        <f t="shared" si="88"/>
        <v>257</v>
      </c>
      <c r="H258" t="str">
        <f t="shared" si="89"/>
        <v>Weekday</v>
      </c>
      <c r="I258">
        <f t="shared" ref="I258:I321" si="95">WEEKNUM(C258,1)</f>
        <v>38</v>
      </c>
      <c r="J258" t="str">
        <f t="shared" si="90"/>
        <v>September</v>
      </c>
      <c r="K258">
        <f t="shared" si="91"/>
        <v>9</v>
      </c>
      <c r="L258" s="2" t="str">
        <f t="shared" ref="L258:L321" si="96">IF(B258=EOMONTH(B258,0),"Y","N")</f>
        <v>N</v>
      </c>
      <c r="M258">
        <f t="shared" si="92"/>
        <v>3</v>
      </c>
      <c r="N258">
        <f t="shared" si="93"/>
        <v>2005</v>
      </c>
      <c r="O258" t="str">
        <f t="shared" ref="O258:O321" si="97">N258&amp;"-"&amp;IF(K258&lt;10,"0","")&amp;K258</f>
        <v>2005-09</v>
      </c>
      <c r="P258" t="str">
        <f t="shared" si="79"/>
        <v>2005Q3</v>
      </c>
      <c r="Q258">
        <f t="shared" si="80"/>
        <v>3</v>
      </c>
      <c r="R258">
        <f t="shared" si="81"/>
        <v>1</v>
      </c>
      <c r="S258">
        <f t="shared" si="82"/>
        <v>2006</v>
      </c>
      <c r="T258" t="str">
        <f t="shared" si="94"/>
        <v>FY2006-03</v>
      </c>
      <c r="U258" t="str">
        <f t="shared" si="83"/>
        <v>FY2006Q1</v>
      </c>
    </row>
    <row r="259" spans="1:21" x14ac:dyDescent="0.2">
      <c r="A259" t="str">
        <f t="shared" ref="A259:A322" si="98">TEXT(B259,"yyyymmdd")</f>
        <v>20050915</v>
      </c>
      <c r="B259" s="2">
        <f t="shared" si="84"/>
        <v>38610</v>
      </c>
      <c r="C259" s="2" t="str">
        <f t="shared" ref="C259:C322" si="99">TEXT(B259,"yyyy/mm/dd")</f>
        <v>2005/09/15</v>
      </c>
      <c r="D259">
        <f t="shared" si="85"/>
        <v>5</v>
      </c>
      <c r="E259" t="str">
        <f t="shared" si="86"/>
        <v>Thursday</v>
      </c>
      <c r="F259">
        <f t="shared" si="87"/>
        <v>15</v>
      </c>
      <c r="G259" s="3">
        <f t="shared" si="88"/>
        <v>258</v>
      </c>
      <c r="H259" t="str">
        <f t="shared" si="89"/>
        <v>Weekday</v>
      </c>
      <c r="I259">
        <f t="shared" si="95"/>
        <v>38</v>
      </c>
      <c r="J259" t="str">
        <f t="shared" si="90"/>
        <v>September</v>
      </c>
      <c r="K259">
        <f t="shared" si="91"/>
        <v>9</v>
      </c>
      <c r="L259" s="2" t="str">
        <f t="shared" si="96"/>
        <v>N</v>
      </c>
      <c r="M259">
        <f t="shared" si="92"/>
        <v>3</v>
      </c>
      <c r="N259">
        <f t="shared" si="93"/>
        <v>2005</v>
      </c>
      <c r="O259" t="str">
        <f t="shared" si="97"/>
        <v>2005-09</v>
      </c>
      <c r="P259" t="str">
        <f t="shared" ref="P259:P322" si="100">N259&amp;"Q"&amp;M259</f>
        <v>2005Q3</v>
      </c>
      <c r="Q259">
        <f t="shared" ref="Q259:Q322" si="101">IF(K259&lt;7,K259+6,K259-6)</f>
        <v>3</v>
      </c>
      <c r="R259">
        <f t="shared" ref="R259:R322" si="102">IF(Q259&lt;4,1,IF(Q259&lt;7,2,IF(Q259&lt;10,3,4)))</f>
        <v>1</v>
      </c>
      <c r="S259">
        <f t="shared" ref="S259:S322" si="103">IF(K259&lt;7,N259,N259+1)</f>
        <v>2006</v>
      </c>
      <c r="T259" t="str">
        <f t="shared" si="94"/>
        <v>FY2006-03</v>
      </c>
      <c r="U259" t="str">
        <f t="shared" ref="U259:U322" si="104">"FY"&amp;S259&amp;"Q"&amp;R259</f>
        <v>FY2006Q1</v>
      </c>
    </row>
    <row r="260" spans="1:21" x14ac:dyDescent="0.2">
      <c r="A260" t="str">
        <f t="shared" si="98"/>
        <v>20050916</v>
      </c>
      <c r="B260" s="2">
        <f t="shared" si="84"/>
        <v>38611</v>
      </c>
      <c r="C260" s="2" t="str">
        <f t="shared" si="99"/>
        <v>2005/09/16</v>
      </c>
      <c r="D260">
        <f t="shared" si="85"/>
        <v>6</v>
      </c>
      <c r="E260" t="str">
        <f t="shared" si="86"/>
        <v>Friday</v>
      </c>
      <c r="F260">
        <f t="shared" si="87"/>
        <v>16</v>
      </c>
      <c r="G260" s="3">
        <f t="shared" si="88"/>
        <v>259</v>
      </c>
      <c r="H260" t="str">
        <f t="shared" si="89"/>
        <v>Weekend</v>
      </c>
      <c r="I260">
        <f t="shared" si="95"/>
        <v>38</v>
      </c>
      <c r="J260" t="str">
        <f t="shared" si="90"/>
        <v>September</v>
      </c>
      <c r="K260">
        <f t="shared" si="91"/>
        <v>9</v>
      </c>
      <c r="L260" s="2" t="str">
        <f t="shared" si="96"/>
        <v>N</v>
      </c>
      <c r="M260">
        <f t="shared" si="92"/>
        <v>3</v>
      </c>
      <c r="N260">
        <f t="shared" si="93"/>
        <v>2005</v>
      </c>
      <c r="O260" t="str">
        <f t="shared" si="97"/>
        <v>2005-09</v>
      </c>
      <c r="P260" t="str">
        <f t="shared" si="100"/>
        <v>2005Q3</v>
      </c>
      <c r="Q260">
        <f t="shared" si="101"/>
        <v>3</v>
      </c>
      <c r="R260">
        <f t="shared" si="102"/>
        <v>1</v>
      </c>
      <c r="S260">
        <f t="shared" si="103"/>
        <v>2006</v>
      </c>
      <c r="T260" t="str">
        <f t="shared" si="94"/>
        <v>FY2006-03</v>
      </c>
      <c r="U260" t="str">
        <f t="shared" si="104"/>
        <v>FY2006Q1</v>
      </c>
    </row>
    <row r="261" spans="1:21" x14ac:dyDescent="0.2">
      <c r="A261" t="str">
        <f t="shared" si="98"/>
        <v>20050917</v>
      </c>
      <c r="B261" s="2">
        <f t="shared" si="84"/>
        <v>38612</v>
      </c>
      <c r="C261" s="2" t="str">
        <f t="shared" si="99"/>
        <v>2005/09/17</v>
      </c>
      <c r="D261">
        <f t="shared" si="85"/>
        <v>7</v>
      </c>
      <c r="E261" t="str">
        <f t="shared" si="86"/>
        <v>Saturday</v>
      </c>
      <c r="F261">
        <f t="shared" si="87"/>
        <v>17</v>
      </c>
      <c r="G261" s="3">
        <f t="shared" si="88"/>
        <v>260</v>
      </c>
      <c r="H261" t="str">
        <f t="shared" si="89"/>
        <v>Weekend</v>
      </c>
      <c r="I261">
        <f t="shared" si="95"/>
        <v>38</v>
      </c>
      <c r="J261" t="str">
        <f t="shared" si="90"/>
        <v>September</v>
      </c>
      <c r="K261">
        <f t="shared" si="91"/>
        <v>9</v>
      </c>
      <c r="L261" s="2" t="str">
        <f t="shared" si="96"/>
        <v>N</v>
      </c>
      <c r="M261">
        <f t="shared" si="92"/>
        <v>3</v>
      </c>
      <c r="N261">
        <f t="shared" si="93"/>
        <v>2005</v>
      </c>
      <c r="O261" t="str">
        <f t="shared" si="97"/>
        <v>2005-09</v>
      </c>
      <c r="P261" t="str">
        <f t="shared" si="100"/>
        <v>2005Q3</v>
      </c>
      <c r="Q261">
        <f t="shared" si="101"/>
        <v>3</v>
      </c>
      <c r="R261">
        <f t="shared" si="102"/>
        <v>1</v>
      </c>
      <c r="S261">
        <f t="shared" si="103"/>
        <v>2006</v>
      </c>
      <c r="T261" t="str">
        <f t="shared" si="94"/>
        <v>FY2006-03</v>
      </c>
      <c r="U261" t="str">
        <f t="shared" si="104"/>
        <v>FY2006Q1</v>
      </c>
    </row>
    <row r="262" spans="1:21" x14ac:dyDescent="0.2">
      <c r="A262" t="str">
        <f t="shared" si="98"/>
        <v>20050918</v>
      </c>
      <c r="B262" s="2">
        <f t="shared" si="84"/>
        <v>38613</v>
      </c>
      <c r="C262" s="2" t="str">
        <f t="shared" si="99"/>
        <v>2005/09/18</v>
      </c>
      <c r="D262">
        <f t="shared" si="85"/>
        <v>1</v>
      </c>
      <c r="E262" t="str">
        <f t="shared" si="86"/>
        <v>Sunday</v>
      </c>
      <c r="F262">
        <f t="shared" si="87"/>
        <v>18</v>
      </c>
      <c r="G262" s="3">
        <f t="shared" si="88"/>
        <v>261</v>
      </c>
      <c r="H262" t="str">
        <f t="shared" si="89"/>
        <v>Weekday</v>
      </c>
      <c r="I262">
        <f t="shared" si="95"/>
        <v>39</v>
      </c>
      <c r="J262" t="str">
        <f t="shared" si="90"/>
        <v>September</v>
      </c>
      <c r="K262">
        <f t="shared" si="91"/>
        <v>9</v>
      </c>
      <c r="L262" s="2" t="str">
        <f t="shared" si="96"/>
        <v>N</v>
      </c>
      <c r="M262">
        <f t="shared" si="92"/>
        <v>3</v>
      </c>
      <c r="N262">
        <f t="shared" si="93"/>
        <v>2005</v>
      </c>
      <c r="O262" t="str">
        <f t="shared" si="97"/>
        <v>2005-09</v>
      </c>
      <c r="P262" t="str">
        <f t="shared" si="100"/>
        <v>2005Q3</v>
      </c>
      <c r="Q262">
        <f t="shared" si="101"/>
        <v>3</v>
      </c>
      <c r="R262">
        <f t="shared" si="102"/>
        <v>1</v>
      </c>
      <c r="S262">
        <f t="shared" si="103"/>
        <v>2006</v>
      </c>
      <c r="T262" t="str">
        <f t="shared" si="94"/>
        <v>FY2006-03</v>
      </c>
      <c r="U262" t="str">
        <f t="shared" si="104"/>
        <v>FY2006Q1</v>
      </c>
    </row>
    <row r="263" spans="1:21" x14ac:dyDescent="0.2">
      <c r="A263" t="str">
        <f t="shared" si="98"/>
        <v>20050919</v>
      </c>
      <c r="B263" s="2">
        <f t="shared" si="84"/>
        <v>38614</v>
      </c>
      <c r="C263" s="2" t="str">
        <f t="shared" si="99"/>
        <v>2005/09/19</v>
      </c>
      <c r="D263">
        <f t="shared" si="85"/>
        <v>2</v>
      </c>
      <c r="E263" t="str">
        <f t="shared" si="86"/>
        <v>Monday</v>
      </c>
      <c r="F263">
        <f t="shared" si="87"/>
        <v>19</v>
      </c>
      <c r="G263" s="3">
        <f t="shared" si="88"/>
        <v>262</v>
      </c>
      <c r="H263" t="str">
        <f t="shared" si="89"/>
        <v>Weekday</v>
      </c>
      <c r="I263">
        <f t="shared" si="95"/>
        <v>39</v>
      </c>
      <c r="J263" t="str">
        <f t="shared" si="90"/>
        <v>September</v>
      </c>
      <c r="K263">
        <f t="shared" si="91"/>
        <v>9</v>
      </c>
      <c r="L263" s="2" t="str">
        <f t="shared" si="96"/>
        <v>N</v>
      </c>
      <c r="M263">
        <f t="shared" si="92"/>
        <v>3</v>
      </c>
      <c r="N263">
        <f t="shared" si="93"/>
        <v>2005</v>
      </c>
      <c r="O263" t="str">
        <f t="shared" si="97"/>
        <v>2005-09</v>
      </c>
      <c r="P263" t="str">
        <f t="shared" si="100"/>
        <v>2005Q3</v>
      </c>
      <c r="Q263">
        <f t="shared" si="101"/>
        <v>3</v>
      </c>
      <c r="R263">
        <f t="shared" si="102"/>
        <v>1</v>
      </c>
      <c r="S263">
        <f t="shared" si="103"/>
        <v>2006</v>
      </c>
      <c r="T263" t="str">
        <f t="shared" si="94"/>
        <v>FY2006-03</v>
      </c>
      <c r="U263" t="str">
        <f t="shared" si="104"/>
        <v>FY2006Q1</v>
      </c>
    </row>
    <row r="264" spans="1:21" x14ac:dyDescent="0.2">
      <c r="A264" t="str">
        <f t="shared" si="98"/>
        <v>20050920</v>
      </c>
      <c r="B264" s="2">
        <f t="shared" si="84"/>
        <v>38615</v>
      </c>
      <c r="C264" s="2" t="str">
        <f t="shared" si="99"/>
        <v>2005/09/20</v>
      </c>
      <c r="D264">
        <f t="shared" si="85"/>
        <v>3</v>
      </c>
      <c r="E264" t="str">
        <f t="shared" si="86"/>
        <v>Tuesday</v>
      </c>
      <c r="F264">
        <f t="shared" si="87"/>
        <v>20</v>
      </c>
      <c r="G264" s="3">
        <f t="shared" si="88"/>
        <v>263</v>
      </c>
      <c r="H264" t="str">
        <f t="shared" si="89"/>
        <v>Weekday</v>
      </c>
      <c r="I264">
        <f t="shared" si="95"/>
        <v>39</v>
      </c>
      <c r="J264" t="str">
        <f t="shared" si="90"/>
        <v>September</v>
      </c>
      <c r="K264">
        <f t="shared" si="91"/>
        <v>9</v>
      </c>
      <c r="L264" s="2" t="str">
        <f t="shared" si="96"/>
        <v>N</v>
      </c>
      <c r="M264">
        <f t="shared" si="92"/>
        <v>3</v>
      </c>
      <c r="N264">
        <f t="shared" si="93"/>
        <v>2005</v>
      </c>
      <c r="O264" t="str">
        <f t="shared" si="97"/>
        <v>2005-09</v>
      </c>
      <c r="P264" t="str">
        <f t="shared" si="100"/>
        <v>2005Q3</v>
      </c>
      <c r="Q264">
        <f t="shared" si="101"/>
        <v>3</v>
      </c>
      <c r="R264">
        <f t="shared" si="102"/>
        <v>1</v>
      </c>
      <c r="S264">
        <f t="shared" si="103"/>
        <v>2006</v>
      </c>
      <c r="T264" t="str">
        <f t="shared" si="94"/>
        <v>FY2006-03</v>
      </c>
      <c r="U264" t="str">
        <f t="shared" si="104"/>
        <v>FY2006Q1</v>
      </c>
    </row>
    <row r="265" spans="1:21" x14ac:dyDescent="0.2">
      <c r="A265" t="str">
        <f t="shared" si="98"/>
        <v>20050921</v>
      </c>
      <c r="B265" s="2">
        <f t="shared" si="84"/>
        <v>38616</v>
      </c>
      <c r="C265" s="2" t="str">
        <f t="shared" si="99"/>
        <v>2005/09/21</v>
      </c>
      <c r="D265">
        <f t="shared" si="85"/>
        <v>4</v>
      </c>
      <c r="E265" t="str">
        <f t="shared" si="86"/>
        <v>Wednesday</v>
      </c>
      <c r="F265">
        <f t="shared" si="87"/>
        <v>21</v>
      </c>
      <c r="G265" s="3">
        <f t="shared" si="88"/>
        <v>264</v>
      </c>
      <c r="H265" t="str">
        <f t="shared" si="89"/>
        <v>Weekday</v>
      </c>
      <c r="I265">
        <f t="shared" si="95"/>
        <v>39</v>
      </c>
      <c r="J265" t="str">
        <f t="shared" si="90"/>
        <v>September</v>
      </c>
      <c r="K265">
        <f t="shared" si="91"/>
        <v>9</v>
      </c>
      <c r="L265" s="2" t="str">
        <f t="shared" si="96"/>
        <v>N</v>
      </c>
      <c r="M265">
        <f t="shared" si="92"/>
        <v>3</v>
      </c>
      <c r="N265">
        <f t="shared" si="93"/>
        <v>2005</v>
      </c>
      <c r="O265" t="str">
        <f t="shared" si="97"/>
        <v>2005-09</v>
      </c>
      <c r="P265" t="str">
        <f t="shared" si="100"/>
        <v>2005Q3</v>
      </c>
      <c r="Q265">
        <f t="shared" si="101"/>
        <v>3</v>
      </c>
      <c r="R265">
        <f t="shared" si="102"/>
        <v>1</v>
      </c>
      <c r="S265">
        <f t="shared" si="103"/>
        <v>2006</v>
      </c>
      <c r="T265" t="str">
        <f t="shared" si="94"/>
        <v>FY2006-03</v>
      </c>
      <c r="U265" t="str">
        <f t="shared" si="104"/>
        <v>FY2006Q1</v>
      </c>
    </row>
    <row r="266" spans="1:21" x14ac:dyDescent="0.2">
      <c r="A266" t="str">
        <f t="shared" si="98"/>
        <v>20050922</v>
      </c>
      <c r="B266" s="2">
        <f t="shared" si="84"/>
        <v>38617</v>
      </c>
      <c r="C266" s="2" t="str">
        <f t="shared" si="99"/>
        <v>2005/09/22</v>
      </c>
      <c r="D266">
        <f t="shared" si="85"/>
        <v>5</v>
      </c>
      <c r="E266" t="str">
        <f t="shared" si="86"/>
        <v>Thursday</v>
      </c>
      <c r="F266">
        <f t="shared" si="87"/>
        <v>22</v>
      </c>
      <c r="G266" s="3">
        <f t="shared" si="88"/>
        <v>265</v>
      </c>
      <c r="H266" t="str">
        <f t="shared" si="89"/>
        <v>Weekday</v>
      </c>
      <c r="I266">
        <f t="shared" si="95"/>
        <v>39</v>
      </c>
      <c r="J266" t="str">
        <f t="shared" si="90"/>
        <v>September</v>
      </c>
      <c r="K266">
        <f t="shared" si="91"/>
        <v>9</v>
      </c>
      <c r="L266" s="2" t="str">
        <f t="shared" si="96"/>
        <v>N</v>
      </c>
      <c r="M266">
        <f t="shared" si="92"/>
        <v>3</v>
      </c>
      <c r="N266">
        <f t="shared" si="93"/>
        <v>2005</v>
      </c>
      <c r="O266" t="str">
        <f t="shared" si="97"/>
        <v>2005-09</v>
      </c>
      <c r="P266" t="str">
        <f t="shared" si="100"/>
        <v>2005Q3</v>
      </c>
      <c r="Q266">
        <f t="shared" si="101"/>
        <v>3</v>
      </c>
      <c r="R266">
        <f t="shared" si="102"/>
        <v>1</v>
      </c>
      <c r="S266">
        <f t="shared" si="103"/>
        <v>2006</v>
      </c>
      <c r="T266" t="str">
        <f t="shared" si="94"/>
        <v>FY2006-03</v>
      </c>
      <c r="U266" t="str">
        <f t="shared" si="104"/>
        <v>FY2006Q1</v>
      </c>
    </row>
    <row r="267" spans="1:21" x14ac:dyDescent="0.2">
      <c r="A267" t="str">
        <f t="shared" si="98"/>
        <v>20050923</v>
      </c>
      <c r="B267" s="2">
        <f t="shared" si="84"/>
        <v>38618</v>
      </c>
      <c r="C267" s="2" t="str">
        <f t="shared" si="99"/>
        <v>2005/09/23</v>
      </c>
      <c r="D267">
        <f t="shared" si="85"/>
        <v>6</v>
      </c>
      <c r="E267" t="str">
        <f t="shared" si="86"/>
        <v>Friday</v>
      </c>
      <c r="F267">
        <f t="shared" si="87"/>
        <v>23</v>
      </c>
      <c r="G267" s="3">
        <f t="shared" si="88"/>
        <v>266</v>
      </c>
      <c r="H267" t="str">
        <f t="shared" si="89"/>
        <v>Weekend</v>
      </c>
      <c r="I267">
        <f t="shared" si="95"/>
        <v>39</v>
      </c>
      <c r="J267" t="str">
        <f t="shared" si="90"/>
        <v>September</v>
      </c>
      <c r="K267">
        <f t="shared" si="91"/>
        <v>9</v>
      </c>
      <c r="L267" s="2" t="str">
        <f t="shared" si="96"/>
        <v>N</v>
      </c>
      <c r="M267">
        <f t="shared" si="92"/>
        <v>3</v>
      </c>
      <c r="N267">
        <f t="shared" si="93"/>
        <v>2005</v>
      </c>
      <c r="O267" t="str">
        <f t="shared" si="97"/>
        <v>2005-09</v>
      </c>
      <c r="P267" t="str">
        <f t="shared" si="100"/>
        <v>2005Q3</v>
      </c>
      <c r="Q267">
        <f t="shared" si="101"/>
        <v>3</v>
      </c>
      <c r="R267">
        <f t="shared" si="102"/>
        <v>1</v>
      </c>
      <c r="S267">
        <f t="shared" si="103"/>
        <v>2006</v>
      </c>
      <c r="T267" t="str">
        <f t="shared" si="94"/>
        <v>FY2006-03</v>
      </c>
      <c r="U267" t="str">
        <f t="shared" si="104"/>
        <v>FY2006Q1</v>
      </c>
    </row>
    <row r="268" spans="1:21" x14ac:dyDescent="0.2">
      <c r="A268" t="str">
        <f t="shared" si="98"/>
        <v>20050924</v>
      </c>
      <c r="B268" s="2">
        <f t="shared" si="84"/>
        <v>38619</v>
      </c>
      <c r="C268" s="2" t="str">
        <f t="shared" si="99"/>
        <v>2005/09/24</v>
      </c>
      <c r="D268">
        <f t="shared" si="85"/>
        <v>7</v>
      </c>
      <c r="E268" t="str">
        <f t="shared" si="86"/>
        <v>Saturday</v>
      </c>
      <c r="F268">
        <f t="shared" si="87"/>
        <v>24</v>
      </c>
      <c r="G268" s="3">
        <f t="shared" si="88"/>
        <v>267</v>
      </c>
      <c r="H268" t="str">
        <f t="shared" si="89"/>
        <v>Weekend</v>
      </c>
      <c r="I268">
        <f t="shared" si="95"/>
        <v>39</v>
      </c>
      <c r="J268" t="str">
        <f t="shared" si="90"/>
        <v>September</v>
      </c>
      <c r="K268">
        <f t="shared" si="91"/>
        <v>9</v>
      </c>
      <c r="L268" s="2" t="str">
        <f t="shared" si="96"/>
        <v>N</v>
      </c>
      <c r="M268">
        <f t="shared" si="92"/>
        <v>3</v>
      </c>
      <c r="N268">
        <f t="shared" si="93"/>
        <v>2005</v>
      </c>
      <c r="O268" t="str">
        <f t="shared" si="97"/>
        <v>2005-09</v>
      </c>
      <c r="P268" t="str">
        <f t="shared" si="100"/>
        <v>2005Q3</v>
      </c>
      <c r="Q268">
        <f t="shared" si="101"/>
        <v>3</v>
      </c>
      <c r="R268">
        <f t="shared" si="102"/>
        <v>1</v>
      </c>
      <c r="S268">
        <f t="shared" si="103"/>
        <v>2006</v>
      </c>
      <c r="T268" t="str">
        <f t="shared" si="94"/>
        <v>FY2006-03</v>
      </c>
      <c r="U268" t="str">
        <f t="shared" si="104"/>
        <v>FY2006Q1</v>
      </c>
    </row>
    <row r="269" spans="1:21" x14ac:dyDescent="0.2">
      <c r="A269" t="str">
        <f t="shared" si="98"/>
        <v>20050925</v>
      </c>
      <c r="B269" s="2">
        <f t="shared" si="84"/>
        <v>38620</v>
      </c>
      <c r="C269" s="2" t="str">
        <f t="shared" si="99"/>
        <v>2005/09/25</v>
      </c>
      <c r="D269">
        <f t="shared" si="85"/>
        <v>1</v>
      </c>
      <c r="E269" t="str">
        <f t="shared" si="86"/>
        <v>Sunday</v>
      </c>
      <c r="F269">
        <f t="shared" si="87"/>
        <v>25</v>
      </c>
      <c r="G269" s="3">
        <f t="shared" si="88"/>
        <v>268</v>
      </c>
      <c r="H269" t="str">
        <f t="shared" si="89"/>
        <v>Weekday</v>
      </c>
      <c r="I269">
        <f t="shared" si="95"/>
        <v>40</v>
      </c>
      <c r="J269" t="str">
        <f t="shared" si="90"/>
        <v>September</v>
      </c>
      <c r="K269">
        <f t="shared" si="91"/>
        <v>9</v>
      </c>
      <c r="L269" s="2" t="str">
        <f t="shared" si="96"/>
        <v>N</v>
      </c>
      <c r="M269">
        <f t="shared" si="92"/>
        <v>3</v>
      </c>
      <c r="N269">
        <f t="shared" si="93"/>
        <v>2005</v>
      </c>
      <c r="O269" t="str">
        <f t="shared" si="97"/>
        <v>2005-09</v>
      </c>
      <c r="P269" t="str">
        <f t="shared" si="100"/>
        <v>2005Q3</v>
      </c>
      <c r="Q269">
        <f t="shared" si="101"/>
        <v>3</v>
      </c>
      <c r="R269">
        <f t="shared" si="102"/>
        <v>1</v>
      </c>
      <c r="S269">
        <f t="shared" si="103"/>
        <v>2006</v>
      </c>
      <c r="T269" t="str">
        <f t="shared" si="94"/>
        <v>FY2006-03</v>
      </c>
      <c r="U269" t="str">
        <f t="shared" si="104"/>
        <v>FY2006Q1</v>
      </c>
    </row>
    <row r="270" spans="1:21" x14ac:dyDescent="0.2">
      <c r="A270" t="str">
        <f t="shared" si="98"/>
        <v>20050926</v>
      </c>
      <c r="B270" s="2">
        <f t="shared" si="84"/>
        <v>38621</v>
      </c>
      <c r="C270" s="2" t="str">
        <f t="shared" si="99"/>
        <v>2005/09/26</v>
      </c>
      <c r="D270">
        <f t="shared" si="85"/>
        <v>2</v>
      </c>
      <c r="E270" t="str">
        <f t="shared" si="86"/>
        <v>Monday</v>
      </c>
      <c r="F270">
        <f t="shared" si="87"/>
        <v>26</v>
      </c>
      <c r="G270" s="3">
        <f t="shared" si="88"/>
        <v>269</v>
      </c>
      <c r="H270" t="str">
        <f t="shared" si="89"/>
        <v>Weekday</v>
      </c>
      <c r="I270">
        <f t="shared" si="95"/>
        <v>40</v>
      </c>
      <c r="J270" t="str">
        <f t="shared" si="90"/>
        <v>September</v>
      </c>
      <c r="K270">
        <f t="shared" si="91"/>
        <v>9</v>
      </c>
      <c r="L270" s="2" t="str">
        <f t="shared" si="96"/>
        <v>N</v>
      </c>
      <c r="M270">
        <f t="shared" si="92"/>
        <v>3</v>
      </c>
      <c r="N270">
        <f t="shared" si="93"/>
        <v>2005</v>
      </c>
      <c r="O270" t="str">
        <f t="shared" si="97"/>
        <v>2005-09</v>
      </c>
      <c r="P270" t="str">
        <f t="shared" si="100"/>
        <v>2005Q3</v>
      </c>
      <c r="Q270">
        <f t="shared" si="101"/>
        <v>3</v>
      </c>
      <c r="R270">
        <f t="shared" si="102"/>
        <v>1</v>
      </c>
      <c r="S270">
        <f t="shared" si="103"/>
        <v>2006</v>
      </c>
      <c r="T270" t="str">
        <f t="shared" si="94"/>
        <v>FY2006-03</v>
      </c>
      <c r="U270" t="str">
        <f t="shared" si="104"/>
        <v>FY2006Q1</v>
      </c>
    </row>
    <row r="271" spans="1:21" x14ac:dyDescent="0.2">
      <c r="A271" t="str">
        <f t="shared" si="98"/>
        <v>20050927</v>
      </c>
      <c r="B271" s="2">
        <f t="shared" si="84"/>
        <v>38622</v>
      </c>
      <c r="C271" s="2" t="str">
        <f t="shared" si="99"/>
        <v>2005/09/27</v>
      </c>
      <c r="D271">
        <f t="shared" si="85"/>
        <v>3</v>
      </c>
      <c r="E271" t="str">
        <f t="shared" si="86"/>
        <v>Tuesday</v>
      </c>
      <c r="F271">
        <f t="shared" si="87"/>
        <v>27</v>
      </c>
      <c r="G271" s="3">
        <f t="shared" si="88"/>
        <v>270</v>
      </c>
      <c r="H271" t="str">
        <f t="shared" si="89"/>
        <v>Weekday</v>
      </c>
      <c r="I271">
        <f t="shared" si="95"/>
        <v>40</v>
      </c>
      <c r="J271" t="str">
        <f t="shared" si="90"/>
        <v>September</v>
      </c>
      <c r="K271">
        <f t="shared" si="91"/>
        <v>9</v>
      </c>
      <c r="L271" s="2" t="str">
        <f t="shared" si="96"/>
        <v>N</v>
      </c>
      <c r="M271">
        <f t="shared" si="92"/>
        <v>3</v>
      </c>
      <c r="N271">
        <f t="shared" si="93"/>
        <v>2005</v>
      </c>
      <c r="O271" t="str">
        <f t="shared" si="97"/>
        <v>2005-09</v>
      </c>
      <c r="P271" t="str">
        <f t="shared" si="100"/>
        <v>2005Q3</v>
      </c>
      <c r="Q271">
        <f t="shared" si="101"/>
        <v>3</v>
      </c>
      <c r="R271">
        <f t="shared" si="102"/>
        <v>1</v>
      </c>
      <c r="S271">
        <f t="shared" si="103"/>
        <v>2006</v>
      </c>
      <c r="T271" t="str">
        <f t="shared" si="94"/>
        <v>FY2006-03</v>
      </c>
      <c r="U271" t="str">
        <f t="shared" si="104"/>
        <v>FY2006Q1</v>
      </c>
    </row>
    <row r="272" spans="1:21" x14ac:dyDescent="0.2">
      <c r="A272" t="str">
        <f t="shared" si="98"/>
        <v>20050928</v>
      </c>
      <c r="B272" s="2">
        <f t="shared" si="84"/>
        <v>38623</v>
      </c>
      <c r="C272" s="2" t="str">
        <f t="shared" si="99"/>
        <v>2005/09/28</v>
      </c>
      <c r="D272">
        <f t="shared" si="85"/>
        <v>4</v>
      </c>
      <c r="E272" t="str">
        <f t="shared" si="86"/>
        <v>Wednesday</v>
      </c>
      <c r="F272">
        <f t="shared" si="87"/>
        <v>28</v>
      </c>
      <c r="G272" s="3">
        <f t="shared" si="88"/>
        <v>271</v>
      </c>
      <c r="H272" t="str">
        <f t="shared" si="89"/>
        <v>Weekday</v>
      </c>
      <c r="I272">
        <f t="shared" si="95"/>
        <v>40</v>
      </c>
      <c r="J272" t="str">
        <f t="shared" si="90"/>
        <v>September</v>
      </c>
      <c r="K272">
        <f t="shared" si="91"/>
        <v>9</v>
      </c>
      <c r="L272" s="2" t="str">
        <f t="shared" si="96"/>
        <v>N</v>
      </c>
      <c r="M272">
        <f t="shared" si="92"/>
        <v>3</v>
      </c>
      <c r="N272">
        <f t="shared" si="93"/>
        <v>2005</v>
      </c>
      <c r="O272" t="str">
        <f t="shared" si="97"/>
        <v>2005-09</v>
      </c>
      <c r="P272" t="str">
        <f t="shared" si="100"/>
        <v>2005Q3</v>
      </c>
      <c r="Q272">
        <f t="shared" si="101"/>
        <v>3</v>
      </c>
      <c r="R272">
        <f t="shared" si="102"/>
        <v>1</v>
      </c>
      <c r="S272">
        <f t="shared" si="103"/>
        <v>2006</v>
      </c>
      <c r="T272" t="str">
        <f t="shared" si="94"/>
        <v>FY2006-03</v>
      </c>
      <c r="U272" t="str">
        <f t="shared" si="104"/>
        <v>FY2006Q1</v>
      </c>
    </row>
    <row r="273" spans="1:21" x14ac:dyDescent="0.2">
      <c r="A273" t="str">
        <f t="shared" si="98"/>
        <v>20050929</v>
      </c>
      <c r="B273" s="2">
        <f t="shared" si="84"/>
        <v>38624</v>
      </c>
      <c r="C273" s="2" t="str">
        <f t="shared" si="99"/>
        <v>2005/09/29</v>
      </c>
      <c r="D273">
        <f t="shared" si="85"/>
        <v>5</v>
      </c>
      <c r="E273" t="str">
        <f t="shared" si="86"/>
        <v>Thursday</v>
      </c>
      <c r="F273">
        <f t="shared" si="87"/>
        <v>29</v>
      </c>
      <c r="G273" s="3">
        <f t="shared" si="88"/>
        <v>272</v>
      </c>
      <c r="H273" t="str">
        <f t="shared" si="89"/>
        <v>Weekday</v>
      </c>
      <c r="I273">
        <f t="shared" si="95"/>
        <v>40</v>
      </c>
      <c r="J273" t="str">
        <f t="shared" si="90"/>
        <v>September</v>
      </c>
      <c r="K273">
        <f t="shared" si="91"/>
        <v>9</v>
      </c>
      <c r="L273" s="2" t="str">
        <f t="shared" si="96"/>
        <v>N</v>
      </c>
      <c r="M273">
        <f t="shared" si="92"/>
        <v>3</v>
      </c>
      <c r="N273">
        <f t="shared" si="93"/>
        <v>2005</v>
      </c>
      <c r="O273" t="str">
        <f t="shared" si="97"/>
        <v>2005-09</v>
      </c>
      <c r="P273" t="str">
        <f t="shared" si="100"/>
        <v>2005Q3</v>
      </c>
      <c r="Q273">
        <f t="shared" si="101"/>
        <v>3</v>
      </c>
      <c r="R273">
        <f t="shared" si="102"/>
        <v>1</v>
      </c>
      <c r="S273">
        <f t="shared" si="103"/>
        <v>2006</v>
      </c>
      <c r="T273" t="str">
        <f t="shared" si="94"/>
        <v>FY2006-03</v>
      </c>
      <c r="U273" t="str">
        <f t="shared" si="104"/>
        <v>FY2006Q1</v>
      </c>
    </row>
    <row r="274" spans="1:21" x14ac:dyDescent="0.2">
      <c r="A274" t="str">
        <f t="shared" si="98"/>
        <v>20050930</v>
      </c>
      <c r="B274" s="2">
        <f t="shared" si="84"/>
        <v>38625</v>
      </c>
      <c r="C274" s="2" t="str">
        <f t="shared" si="99"/>
        <v>2005/09/30</v>
      </c>
      <c r="D274">
        <f t="shared" si="85"/>
        <v>6</v>
      </c>
      <c r="E274" t="str">
        <f t="shared" si="86"/>
        <v>Friday</v>
      </c>
      <c r="F274">
        <f t="shared" si="87"/>
        <v>30</v>
      </c>
      <c r="G274" s="3">
        <f t="shared" si="88"/>
        <v>273</v>
      </c>
      <c r="H274" t="str">
        <f t="shared" si="89"/>
        <v>Weekend</v>
      </c>
      <c r="I274">
        <f t="shared" si="95"/>
        <v>40</v>
      </c>
      <c r="J274" t="str">
        <f t="shared" si="90"/>
        <v>September</v>
      </c>
      <c r="K274">
        <f t="shared" si="91"/>
        <v>9</v>
      </c>
      <c r="L274" s="2" t="str">
        <f t="shared" si="96"/>
        <v>Y</v>
      </c>
      <c r="M274">
        <f t="shared" si="92"/>
        <v>3</v>
      </c>
      <c r="N274">
        <f t="shared" si="93"/>
        <v>2005</v>
      </c>
      <c r="O274" t="str">
        <f t="shared" si="97"/>
        <v>2005-09</v>
      </c>
      <c r="P274" t="str">
        <f t="shared" si="100"/>
        <v>2005Q3</v>
      </c>
      <c r="Q274">
        <f t="shared" si="101"/>
        <v>3</v>
      </c>
      <c r="R274">
        <f t="shared" si="102"/>
        <v>1</v>
      </c>
      <c r="S274">
        <f t="shared" si="103"/>
        <v>2006</v>
      </c>
      <c r="T274" t="str">
        <f t="shared" si="94"/>
        <v>FY2006-03</v>
      </c>
      <c r="U274" t="str">
        <f t="shared" si="104"/>
        <v>FY2006Q1</v>
      </c>
    </row>
    <row r="275" spans="1:21" x14ac:dyDescent="0.2">
      <c r="A275" t="str">
        <f t="shared" si="98"/>
        <v>20051001</v>
      </c>
      <c r="B275" s="2">
        <f t="shared" si="84"/>
        <v>38626</v>
      </c>
      <c r="C275" s="2" t="str">
        <f t="shared" si="99"/>
        <v>2005/10/01</v>
      </c>
      <c r="D275">
        <f t="shared" si="85"/>
        <v>7</v>
      </c>
      <c r="E275" t="str">
        <f t="shared" si="86"/>
        <v>Saturday</v>
      </c>
      <c r="F275">
        <f t="shared" si="87"/>
        <v>1</v>
      </c>
      <c r="G275" s="3">
        <f t="shared" si="88"/>
        <v>274</v>
      </c>
      <c r="H275" t="str">
        <f t="shared" si="89"/>
        <v>Weekend</v>
      </c>
      <c r="I275">
        <f t="shared" si="95"/>
        <v>40</v>
      </c>
      <c r="J275" t="str">
        <f t="shared" si="90"/>
        <v>October</v>
      </c>
      <c r="K275">
        <f t="shared" si="91"/>
        <v>10</v>
      </c>
      <c r="L275" s="2" t="str">
        <f t="shared" si="96"/>
        <v>N</v>
      </c>
      <c r="M275">
        <f t="shared" si="92"/>
        <v>4</v>
      </c>
      <c r="N275">
        <f t="shared" si="93"/>
        <v>2005</v>
      </c>
      <c r="O275" t="str">
        <f t="shared" si="97"/>
        <v>2005-10</v>
      </c>
      <c r="P275" t="str">
        <f t="shared" si="100"/>
        <v>2005Q4</v>
      </c>
      <c r="Q275">
        <f t="shared" si="101"/>
        <v>4</v>
      </c>
      <c r="R275">
        <f t="shared" si="102"/>
        <v>2</v>
      </c>
      <c r="S275">
        <f t="shared" si="103"/>
        <v>2006</v>
      </c>
      <c r="T275" t="str">
        <f t="shared" si="94"/>
        <v>FY2006-04</v>
      </c>
      <c r="U275" t="str">
        <f t="shared" si="104"/>
        <v>FY2006Q2</v>
      </c>
    </row>
    <row r="276" spans="1:21" x14ac:dyDescent="0.2">
      <c r="A276" t="str">
        <f t="shared" si="98"/>
        <v>20051002</v>
      </c>
      <c r="B276" s="2">
        <f t="shared" si="84"/>
        <v>38627</v>
      </c>
      <c r="C276" s="2" t="str">
        <f t="shared" si="99"/>
        <v>2005/10/02</v>
      </c>
      <c r="D276">
        <f t="shared" si="85"/>
        <v>1</v>
      </c>
      <c r="E276" t="str">
        <f t="shared" si="86"/>
        <v>Sunday</v>
      </c>
      <c r="F276">
        <f t="shared" si="87"/>
        <v>2</v>
      </c>
      <c r="G276" s="3">
        <f t="shared" si="88"/>
        <v>275</v>
      </c>
      <c r="H276" t="str">
        <f t="shared" si="89"/>
        <v>Weekday</v>
      </c>
      <c r="I276">
        <f t="shared" si="95"/>
        <v>41</v>
      </c>
      <c r="J276" t="str">
        <f t="shared" si="90"/>
        <v>October</v>
      </c>
      <c r="K276">
        <f t="shared" si="91"/>
        <v>10</v>
      </c>
      <c r="L276" s="2" t="str">
        <f t="shared" si="96"/>
        <v>N</v>
      </c>
      <c r="M276">
        <f t="shared" si="92"/>
        <v>4</v>
      </c>
      <c r="N276">
        <f t="shared" si="93"/>
        <v>2005</v>
      </c>
      <c r="O276" t="str">
        <f t="shared" si="97"/>
        <v>2005-10</v>
      </c>
      <c r="P276" t="str">
        <f t="shared" si="100"/>
        <v>2005Q4</v>
      </c>
      <c r="Q276">
        <f t="shared" si="101"/>
        <v>4</v>
      </c>
      <c r="R276">
        <f t="shared" si="102"/>
        <v>2</v>
      </c>
      <c r="S276">
        <f t="shared" si="103"/>
        <v>2006</v>
      </c>
      <c r="T276" t="str">
        <f t="shared" si="94"/>
        <v>FY2006-04</v>
      </c>
      <c r="U276" t="str">
        <f t="shared" si="104"/>
        <v>FY2006Q2</v>
      </c>
    </row>
    <row r="277" spans="1:21" x14ac:dyDescent="0.2">
      <c r="A277" t="str">
        <f t="shared" si="98"/>
        <v>20051003</v>
      </c>
      <c r="B277" s="2">
        <f t="shared" si="84"/>
        <v>38628</v>
      </c>
      <c r="C277" s="2" t="str">
        <f t="shared" si="99"/>
        <v>2005/10/03</v>
      </c>
      <c r="D277">
        <f t="shared" si="85"/>
        <v>2</v>
      </c>
      <c r="E277" t="str">
        <f t="shared" si="86"/>
        <v>Monday</v>
      </c>
      <c r="F277">
        <f t="shared" si="87"/>
        <v>3</v>
      </c>
      <c r="G277" s="3">
        <f t="shared" si="88"/>
        <v>276</v>
      </c>
      <c r="H277" t="str">
        <f t="shared" si="89"/>
        <v>Weekday</v>
      </c>
      <c r="I277">
        <f t="shared" si="95"/>
        <v>41</v>
      </c>
      <c r="J277" t="str">
        <f t="shared" si="90"/>
        <v>October</v>
      </c>
      <c r="K277">
        <f t="shared" si="91"/>
        <v>10</v>
      </c>
      <c r="L277" s="2" t="str">
        <f t="shared" si="96"/>
        <v>N</v>
      </c>
      <c r="M277">
        <f t="shared" si="92"/>
        <v>4</v>
      </c>
      <c r="N277">
        <f t="shared" si="93"/>
        <v>2005</v>
      </c>
      <c r="O277" t="str">
        <f t="shared" si="97"/>
        <v>2005-10</v>
      </c>
      <c r="P277" t="str">
        <f t="shared" si="100"/>
        <v>2005Q4</v>
      </c>
      <c r="Q277">
        <f t="shared" si="101"/>
        <v>4</v>
      </c>
      <c r="R277">
        <f t="shared" si="102"/>
        <v>2</v>
      </c>
      <c r="S277">
        <f t="shared" si="103"/>
        <v>2006</v>
      </c>
      <c r="T277" t="str">
        <f t="shared" si="94"/>
        <v>FY2006-04</v>
      </c>
      <c r="U277" t="str">
        <f t="shared" si="104"/>
        <v>FY2006Q2</v>
      </c>
    </row>
    <row r="278" spans="1:21" x14ac:dyDescent="0.2">
      <c r="A278" t="str">
        <f t="shared" si="98"/>
        <v>20051004</v>
      </c>
      <c r="B278" s="2">
        <f t="shared" si="84"/>
        <v>38629</v>
      </c>
      <c r="C278" s="2" t="str">
        <f t="shared" si="99"/>
        <v>2005/10/04</v>
      </c>
      <c r="D278">
        <f t="shared" si="85"/>
        <v>3</v>
      </c>
      <c r="E278" t="str">
        <f t="shared" si="86"/>
        <v>Tuesday</v>
      </c>
      <c r="F278">
        <f t="shared" si="87"/>
        <v>4</v>
      </c>
      <c r="G278" s="3">
        <f t="shared" si="88"/>
        <v>277</v>
      </c>
      <c r="H278" t="str">
        <f t="shared" si="89"/>
        <v>Weekday</v>
      </c>
      <c r="I278">
        <f t="shared" si="95"/>
        <v>41</v>
      </c>
      <c r="J278" t="str">
        <f t="shared" si="90"/>
        <v>October</v>
      </c>
      <c r="K278">
        <f t="shared" si="91"/>
        <v>10</v>
      </c>
      <c r="L278" s="2" t="str">
        <f t="shared" si="96"/>
        <v>N</v>
      </c>
      <c r="M278">
        <f t="shared" si="92"/>
        <v>4</v>
      </c>
      <c r="N278">
        <f t="shared" si="93"/>
        <v>2005</v>
      </c>
      <c r="O278" t="str">
        <f t="shared" si="97"/>
        <v>2005-10</v>
      </c>
      <c r="P278" t="str">
        <f t="shared" si="100"/>
        <v>2005Q4</v>
      </c>
      <c r="Q278">
        <f t="shared" si="101"/>
        <v>4</v>
      </c>
      <c r="R278">
        <f t="shared" si="102"/>
        <v>2</v>
      </c>
      <c r="S278">
        <f t="shared" si="103"/>
        <v>2006</v>
      </c>
      <c r="T278" t="str">
        <f t="shared" si="94"/>
        <v>FY2006-04</v>
      </c>
      <c r="U278" t="str">
        <f t="shared" si="104"/>
        <v>FY2006Q2</v>
      </c>
    </row>
    <row r="279" spans="1:21" x14ac:dyDescent="0.2">
      <c r="A279" t="str">
        <f t="shared" si="98"/>
        <v>20051005</v>
      </c>
      <c r="B279" s="2">
        <f t="shared" si="84"/>
        <v>38630</v>
      </c>
      <c r="C279" s="2" t="str">
        <f t="shared" si="99"/>
        <v>2005/10/05</v>
      </c>
      <c r="D279">
        <f t="shared" si="85"/>
        <v>4</v>
      </c>
      <c r="E279" t="str">
        <f t="shared" si="86"/>
        <v>Wednesday</v>
      </c>
      <c r="F279">
        <f t="shared" si="87"/>
        <v>5</v>
      </c>
      <c r="G279" s="3">
        <f t="shared" si="88"/>
        <v>278</v>
      </c>
      <c r="H279" t="str">
        <f t="shared" si="89"/>
        <v>Weekday</v>
      </c>
      <c r="I279">
        <f t="shared" si="95"/>
        <v>41</v>
      </c>
      <c r="J279" t="str">
        <f t="shared" si="90"/>
        <v>October</v>
      </c>
      <c r="K279">
        <f t="shared" si="91"/>
        <v>10</v>
      </c>
      <c r="L279" s="2" t="str">
        <f t="shared" si="96"/>
        <v>N</v>
      </c>
      <c r="M279">
        <f t="shared" si="92"/>
        <v>4</v>
      </c>
      <c r="N279">
        <f t="shared" si="93"/>
        <v>2005</v>
      </c>
      <c r="O279" t="str">
        <f t="shared" si="97"/>
        <v>2005-10</v>
      </c>
      <c r="P279" t="str">
        <f t="shared" si="100"/>
        <v>2005Q4</v>
      </c>
      <c r="Q279">
        <f t="shared" si="101"/>
        <v>4</v>
      </c>
      <c r="R279">
        <f t="shared" si="102"/>
        <v>2</v>
      </c>
      <c r="S279">
        <f t="shared" si="103"/>
        <v>2006</v>
      </c>
      <c r="T279" t="str">
        <f t="shared" si="94"/>
        <v>FY2006-04</v>
      </c>
      <c r="U279" t="str">
        <f t="shared" si="104"/>
        <v>FY2006Q2</v>
      </c>
    </row>
    <row r="280" spans="1:21" x14ac:dyDescent="0.2">
      <c r="A280" t="str">
        <f t="shared" si="98"/>
        <v>20051006</v>
      </c>
      <c r="B280" s="2">
        <f t="shared" si="84"/>
        <v>38631</v>
      </c>
      <c r="C280" s="2" t="str">
        <f t="shared" si="99"/>
        <v>2005/10/06</v>
      </c>
      <c r="D280">
        <f t="shared" si="85"/>
        <v>5</v>
      </c>
      <c r="E280" t="str">
        <f t="shared" si="86"/>
        <v>Thursday</v>
      </c>
      <c r="F280">
        <f t="shared" si="87"/>
        <v>6</v>
      </c>
      <c r="G280" s="3">
        <f t="shared" si="88"/>
        <v>279</v>
      </c>
      <c r="H280" t="str">
        <f t="shared" si="89"/>
        <v>Weekday</v>
      </c>
      <c r="I280">
        <f t="shared" si="95"/>
        <v>41</v>
      </c>
      <c r="J280" t="str">
        <f t="shared" si="90"/>
        <v>October</v>
      </c>
      <c r="K280">
        <f t="shared" si="91"/>
        <v>10</v>
      </c>
      <c r="L280" s="2" t="str">
        <f t="shared" si="96"/>
        <v>N</v>
      </c>
      <c r="M280">
        <f t="shared" si="92"/>
        <v>4</v>
      </c>
      <c r="N280">
        <f t="shared" si="93"/>
        <v>2005</v>
      </c>
      <c r="O280" t="str">
        <f t="shared" si="97"/>
        <v>2005-10</v>
      </c>
      <c r="P280" t="str">
        <f t="shared" si="100"/>
        <v>2005Q4</v>
      </c>
      <c r="Q280">
        <f t="shared" si="101"/>
        <v>4</v>
      </c>
      <c r="R280">
        <f t="shared" si="102"/>
        <v>2</v>
      </c>
      <c r="S280">
        <f t="shared" si="103"/>
        <v>2006</v>
      </c>
      <c r="T280" t="str">
        <f t="shared" si="94"/>
        <v>FY2006-04</v>
      </c>
      <c r="U280" t="str">
        <f t="shared" si="104"/>
        <v>FY2006Q2</v>
      </c>
    </row>
    <row r="281" spans="1:21" x14ac:dyDescent="0.2">
      <c r="A281" t="str">
        <f t="shared" si="98"/>
        <v>20051007</v>
      </c>
      <c r="B281" s="2">
        <f t="shared" si="84"/>
        <v>38632</v>
      </c>
      <c r="C281" s="2" t="str">
        <f t="shared" si="99"/>
        <v>2005/10/07</v>
      </c>
      <c r="D281">
        <f t="shared" si="85"/>
        <v>6</v>
      </c>
      <c r="E281" t="str">
        <f t="shared" si="86"/>
        <v>Friday</v>
      </c>
      <c r="F281">
        <f t="shared" si="87"/>
        <v>7</v>
      </c>
      <c r="G281" s="3">
        <f t="shared" si="88"/>
        <v>280</v>
      </c>
      <c r="H281" t="str">
        <f t="shared" si="89"/>
        <v>Weekend</v>
      </c>
      <c r="I281">
        <f t="shared" si="95"/>
        <v>41</v>
      </c>
      <c r="J281" t="str">
        <f t="shared" si="90"/>
        <v>October</v>
      </c>
      <c r="K281">
        <f t="shared" si="91"/>
        <v>10</v>
      </c>
      <c r="L281" s="2" t="str">
        <f t="shared" si="96"/>
        <v>N</v>
      </c>
      <c r="M281">
        <f t="shared" si="92"/>
        <v>4</v>
      </c>
      <c r="N281">
        <f t="shared" si="93"/>
        <v>2005</v>
      </c>
      <c r="O281" t="str">
        <f t="shared" si="97"/>
        <v>2005-10</v>
      </c>
      <c r="P281" t="str">
        <f t="shared" si="100"/>
        <v>2005Q4</v>
      </c>
      <c r="Q281">
        <f t="shared" si="101"/>
        <v>4</v>
      </c>
      <c r="R281">
        <f t="shared" si="102"/>
        <v>2</v>
      </c>
      <c r="S281">
        <f t="shared" si="103"/>
        <v>2006</v>
      </c>
      <c r="T281" t="str">
        <f t="shared" si="94"/>
        <v>FY2006-04</v>
      </c>
      <c r="U281" t="str">
        <f t="shared" si="104"/>
        <v>FY2006Q2</v>
      </c>
    </row>
    <row r="282" spans="1:21" x14ac:dyDescent="0.2">
      <c r="A282" t="str">
        <f t="shared" si="98"/>
        <v>20051008</v>
      </c>
      <c r="B282" s="2">
        <f t="shared" ref="B282:B345" si="105">B281+1</f>
        <v>38633</v>
      </c>
      <c r="C282" s="2" t="str">
        <f t="shared" si="99"/>
        <v>2005/10/08</v>
      </c>
      <c r="D282">
        <f t="shared" ref="D282:D345" si="106">WEEKDAY(B282)</f>
        <v>7</v>
      </c>
      <c r="E282" t="str">
        <f t="shared" ref="E282:E345" si="107">TEXT(C282, "dddd")</f>
        <v>Saturday</v>
      </c>
      <c r="F282">
        <f t="shared" ref="F282:F345" si="108">DAY(B282)</f>
        <v>8</v>
      </c>
      <c r="G282" s="3">
        <f t="shared" ref="G282:G345" si="109">B282-DATEVALUE("1/1/"&amp;YEAR(B282))+1</f>
        <v>281</v>
      </c>
      <c r="H282" t="str">
        <f t="shared" ref="H282:H345" si="110">IF(D282&lt;6,"Weekday","Weekend")</f>
        <v>Weekend</v>
      </c>
      <c r="I282">
        <f t="shared" si="95"/>
        <v>41</v>
      </c>
      <c r="J282" t="str">
        <f t="shared" ref="J282:J345" si="111">TEXT(B282,"Mmmm")</f>
        <v>October</v>
      </c>
      <c r="K282">
        <f t="shared" ref="K282:K345" si="112">MONTH(B282)</f>
        <v>10</v>
      </c>
      <c r="L282" s="2" t="str">
        <f t="shared" si="96"/>
        <v>N</v>
      </c>
      <c r="M282">
        <f t="shared" ref="M282:M345" si="113">IF(K282&lt;4,1,IF(K282&lt;7,2,IF(K282&lt;10,3,4)))</f>
        <v>4</v>
      </c>
      <c r="N282">
        <f t="shared" ref="N282:N345" si="114">YEAR(B282)</f>
        <v>2005</v>
      </c>
      <c r="O282" t="str">
        <f t="shared" si="97"/>
        <v>2005-10</v>
      </c>
      <c r="P282" t="str">
        <f t="shared" si="100"/>
        <v>2005Q4</v>
      </c>
      <c r="Q282">
        <f t="shared" si="101"/>
        <v>4</v>
      </c>
      <c r="R282">
        <f t="shared" si="102"/>
        <v>2</v>
      </c>
      <c r="S282">
        <f t="shared" si="103"/>
        <v>2006</v>
      </c>
      <c r="T282" t="str">
        <f t="shared" si="94"/>
        <v>FY2006-04</v>
      </c>
      <c r="U282" t="str">
        <f t="shared" si="104"/>
        <v>FY2006Q2</v>
      </c>
    </row>
    <row r="283" spans="1:21" x14ac:dyDescent="0.2">
      <c r="A283" t="str">
        <f t="shared" si="98"/>
        <v>20051009</v>
      </c>
      <c r="B283" s="2">
        <f t="shared" si="105"/>
        <v>38634</v>
      </c>
      <c r="C283" s="2" t="str">
        <f t="shared" si="99"/>
        <v>2005/10/09</v>
      </c>
      <c r="D283">
        <f t="shared" si="106"/>
        <v>1</v>
      </c>
      <c r="E283" t="str">
        <f t="shared" si="107"/>
        <v>Sunday</v>
      </c>
      <c r="F283">
        <f t="shared" si="108"/>
        <v>9</v>
      </c>
      <c r="G283" s="3">
        <f t="shared" si="109"/>
        <v>282</v>
      </c>
      <c r="H283" t="str">
        <f t="shared" si="110"/>
        <v>Weekday</v>
      </c>
      <c r="I283">
        <f t="shared" si="95"/>
        <v>42</v>
      </c>
      <c r="J283" t="str">
        <f t="shared" si="111"/>
        <v>October</v>
      </c>
      <c r="K283">
        <f t="shared" si="112"/>
        <v>10</v>
      </c>
      <c r="L283" s="2" t="str">
        <f t="shared" si="96"/>
        <v>N</v>
      </c>
      <c r="M283">
        <f t="shared" si="113"/>
        <v>4</v>
      </c>
      <c r="N283">
        <f t="shared" si="114"/>
        <v>2005</v>
      </c>
      <c r="O283" t="str">
        <f t="shared" si="97"/>
        <v>2005-10</v>
      </c>
      <c r="P283" t="str">
        <f t="shared" si="100"/>
        <v>2005Q4</v>
      </c>
      <c r="Q283">
        <f t="shared" si="101"/>
        <v>4</v>
      </c>
      <c r="R283">
        <f t="shared" si="102"/>
        <v>2</v>
      </c>
      <c r="S283">
        <f t="shared" si="103"/>
        <v>2006</v>
      </c>
      <c r="T283" t="str">
        <f t="shared" si="94"/>
        <v>FY2006-04</v>
      </c>
      <c r="U283" t="str">
        <f t="shared" si="104"/>
        <v>FY2006Q2</v>
      </c>
    </row>
    <row r="284" spans="1:21" x14ac:dyDescent="0.2">
      <c r="A284" t="str">
        <f t="shared" si="98"/>
        <v>20051010</v>
      </c>
      <c r="B284" s="2">
        <f t="shared" si="105"/>
        <v>38635</v>
      </c>
      <c r="C284" s="2" t="str">
        <f t="shared" si="99"/>
        <v>2005/10/10</v>
      </c>
      <c r="D284">
        <f t="shared" si="106"/>
        <v>2</v>
      </c>
      <c r="E284" t="str">
        <f t="shared" si="107"/>
        <v>Monday</v>
      </c>
      <c r="F284">
        <f t="shared" si="108"/>
        <v>10</v>
      </c>
      <c r="G284" s="3">
        <f t="shared" si="109"/>
        <v>283</v>
      </c>
      <c r="H284" t="str">
        <f t="shared" si="110"/>
        <v>Weekday</v>
      </c>
      <c r="I284">
        <f t="shared" si="95"/>
        <v>42</v>
      </c>
      <c r="J284" t="str">
        <f t="shared" si="111"/>
        <v>October</v>
      </c>
      <c r="K284">
        <f t="shared" si="112"/>
        <v>10</v>
      </c>
      <c r="L284" s="2" t="str">
        <f t="shared" si="96"/>
        <v>N</v>
      </c>
      <c r="M284">
        <f t="shared" si="113"/>
        <v>4</v>
      </c>
      <c r="N284">
        <f t="shared" si="114"/>
        <v>2005</v>
      </c>
      <c r="O284" t="str">
        <f t="shared" si="97"/>
        <v>2005-10</v>
      </c>
      <c r="P284" t="str">
        <f t="shared" si="100"/>
        <v>2005Q4</v>
      </c>
      <c r="Q284">
        <f t="shared" si="101"/>
        <v>4</v>
      </c>
      <c r="R284">
        <f t="shared" si="102"/>
        <v>2</v>
      </c>
      <c r="S284">
        <f t="shared" si="103"/>
        <v>2006</v>
      </c>
      <c r="T284" t="str">
        <f t="shared" si="94"/>
        <v>FY2006-04</v>
      </c>
      <c r="U284" t="str">
        <f t="shared" si="104"/>
        <v>FY2006Q2</v>
      </c>
    </row>
    <row r="285" spans="1:21" x14ac:dyDescent="0.2">
      <c r="A285" t="str">
        <f t="shared" si="98"/>
        <v>20051011</v>
      </c>
      <c r="B285" s="2">
        <f t="shared" si="105"/>
        <v>38636</v>
      </c>
      <c r="C285" s="2" t="str">
        <f t="shared" si="99"/>
        <v>2005/10/11</v>
      </c>
      <c r="D285">
        <f t="shared" si="106"/>
        <v>3</v>
      </c>
      <c r="E285" t="str">
        <f t="shared" si="107"/>
        <v>Tuesday</v>
      </c>
      <c r="F285">
        <f t="shared" si="108"/>
        <v>11</v>
      </c>
      <c r="G285" s="3">
        <f t="shared" si="109"/>
        <v>284</v>
      </c>
      <c r="H285" t="str">
        <f t="shared" si="110"/>
        <v>Weekday</v>
      </c>
      <c r="I285">
        <f t="shared" si="95"/>
        <v>42</v>
      </c>
      <c r="J285" t="str">
        <f t="shared" si="111"/>
        <v>October</v>
      </c>
      <c r="K285">
        <f t="shared" si="112"/>
        <v>10</v>
      </c>
      <c r="L285" s="2" t="str">
        <f t="shared" si="96"/>
        <v>N</v>
      </c>
      <c r="M285">
        <f t="shared" si="113"/>
        <v>4</v>
      </c>
      <c r="N285">
        <f t="shared" si="114"/>
        <v>2005</v>
      </c>
      <c r="O285" t="str">
        <f t="shared" si="97"/>
        <v>2005-10</v>
      </c>
      <c r="P285" t="str">
        <f t="shared" si="100"/>
        <v>2005Q4</v>
      </c>
      <c r="Q285">
        <f t="shared" si="101"/>
        <v>4</v>
      </c>
      <c r="R285">
        <f t="shared" si="102"/>
        <v>2</v>
      </c>
      <c r="S285">
        <f t="shared" si="103"/>
        <v>2006</v>
      </c>
      <c r="T285" t="str">
        <f t="shared" ref="T285:T348" si="115">"FY"&amp;S285&amp;"-"&amp;IF(Q285&lt;10,"0","")&amp;Q285</f>
        <v>FY2006-04</v>
      </c>
      <c r="U285" t="str">
        <f t="shared" si="104"/>
        <v>FY2006Q2</v>
      </c>
    </row>
    <row r="286" spans="1:21" x14ac:dyDescent="0.2">
      <c r="A286" t="str">
        <f t="shared" si="98"/>
        <v>20051012</v>
      </c>
      <c r="B286" s="2">
        <f t="shared" si="105"/>
        <v>38637</v>
      </c>
      <c r="C286" s="2" t="str">
        <f t="shared" si="99"/>
        <v>2005/10/12</v>
      </c>
      <c r="D286">
        <f t="shared" si="106"/>
        <v>4</v>
      </c>
      <c r="E286" t="str">
        <f t="shared" si="107"/>
        <v>Wednesday</v>
      </c>
      <c r="F286">
        <f t="shared" si="108"/>
        <v>12</v>
      </c>
      <c r="G286" s="3">
        <f t="shared" si="109"/>
        <v>285</v>
      </c>
      <c r="H286" t="str">
        <f t="shared" si="110"/>
        <v>Weekday</v>
      </c>
      <c r="I286">
        <f t="shared" si="95"/>
        <v>42</v>
      </c>
      <c r="J286" t="str">
        <f t="shared" si="111"/>
        <v>October</v>
      </c>
      <c r="K286">
        <f t="shared" si="112"/>
        <v>10</v>
      </c>
      <c r="L286" s="2" t="str">
        <f t="shared" si="96"/>
        <v>N</v>
      </c>
      <c r="M286">
        <f t="shared" si="113"/>
        <v>4</v>
      </c>
      <c r="N286">
        <f t="shared" si="114"/>
        <v>2005</v>
      </c>
      <c r="O286" t="str">
        <f t="shared" si="97"/>
        <v>2005-10</v>
      </c>
      <c r="P286" t="str">
        <f t="shared" si="100"/>
        <v>2005Q4</v>
      </c>
      <c r="Q286">
        <f t="shared" si="101"/>
        <v>4</v>
      </c>
      <c r="R286">
        <f t="shared" si="102"/>
        <v>2</v>
      </c>
      <c r="S286">
        <f t="shared" si="103"/>
        <v>2006</v>
      </c>
      <c r="T286" t="str">
        <f t="shared" si="115"/>
        <v>FY2006-04</v>
      </c>
      <c r="U286" t="str">
        <f t="shared" si="104"/>
        <v>FY2006Q2</v>
      </c>
    </row>
    <row r="287" spans="1:21" x14ac:dyDescent="0.2">
      <c r="A287" t="str">
        <f t="shared" si="98"/>
        <v>20051013</v>
      </c>
      <c r="B287" s="2">
        <f t="shared" si="105"/>
        <v>38638</v>
      </c>
      <c r="C287" s="2" t="str">
        <f t="shared" si="99"/>
        <v>2005/10/13</v>
      </c>
      <c r="D287">
        <f t="shared" si="106"/>
        <v>5</v>
      </c>
      <c r="E287" t="str">
        <f t="shared" si="107"/>
        <v>Thursday</v>
      </c>
      <c r="F287">
        <f t="shared" si="108"/>
        <v>13</v>
      </c>
      <c r="G287" s="3">
        <f t="shared" si="109"/>
        <v>286</v>
      </c>
      <c r="H287" t="str">
        <f t="shared" si="110"/>
        <v>Weekday</v>
      </c>
      <c r="I287">
        <f t="shared" si="95"/>
        <v>42</v>
      </c>
      <c r="J287" t="str">
        <f t="shared" si="111"/>
        <v>October</v>
      </c>
      <c r="K287">
        <f t="shared" si="112"/>
        <v>10</v>
      </c>
      <c r="L287" s="2" t="str">
        <f t="shared" si="96"/>
        <v>N</v>
      </c>
      <c r="M287">
        <f t="shared" si="113"/>
        <v>4</v>
      </c>
      <c r="N287">
        <f t="shared" si="114"/>
        <v>2005</v>
      </c>
      <c r="O287" t="str">
        <f t="shared" si="97"/>
        <v>2005-10</v>
      </c>
      <c r="P287" t="str">
        <f t="shared" si="100"/>
        <v>2005Q4</v>
      </c>
      <c r="Q287">
        <f t="shared" si="101"/>
        <v>4</v>
      </c>
      <c r="R287">
        <f t="shared" si="102"/>
        <v>2</v>
      </c>
      <c r="S287">
        <f t="shared" si="103"/>
        <v>2006</v>
      </c>
      <c r="T287" t="str">
        <f t="shared" si="115"/>
        <v>FY2006-04</v>
      </c>
      <c r="U287" t="str">
        <f t="shared" si="104"/>
        <v>FY2006Q2</v>
      </c>
    </row>
    <row r="288" spans="1:21" x14ac:dyDescent="0.2">
      <c r="A288" t="str">
        <f t="shared" si="98"/>
        <v>20051014</v>
      </c>
      <c r="B288" s="2">
        <f t="shared" si="105"/>
        <v>38639</v>
      </c>
      <c r="C288" s="2" t="str">
        <f t="shared" si="99"/>
        <v>2005/10/14</v>
      </c>
      <c r="D288">
        <f t="shared" si="106"/>
        <v>6</v>
      </c>
      <c r="E288" t="str">
        <f t="shared" si="107"/>
        <v>Friday</v>
      </c>
      <c r="F288">
        <f t="shared" si="108"/>
        <v>14</v>
      </c>
      <c r="G288" s="3">
        <f t="shared" si="109"/>
        <v>287</v>
      </c>
      <c r="H288" t="str">
        <f t="shared" si="110"/>
        <v>Weekend</v>
      </c>
      <c r="I288">
        <f t="shared" si="95"/>
        <v>42</v>
      </c>
      <c r="J288" t="str">
        <f t="shared" si="111"/>
        <v>October</v>
      </c>
      <c r="K288">
        <f t="shared" si="112"/>
        <v>10</v>
      </c>
      <c r="L288" s="2" t="str">
        <f t="shared" si="96"/>
        <v>N</v>
      </c>
      <c r="M288">
        <f t="shared" si="113"/>
        <v>4</v>
      </c>
      <c r="N288">
        <f t="shared" si="114"/>
        <v>2005</v>
      </c>
      <c r="O288" t="str">
        <f t="shared" si="97"/>
        <v>2005-10</v>
      </c>
      <c r="P288" t="str">
        <f t="shared" si="100"/>
        <v>2005Q4</v>
      </c>
      <c r="Q288">
        <f t="shared" si="101"/>
        <v>4</v>
      </c>
      <c r="R288">
        <f t="shared" si="102"/>
        <v>2</v>
      </c>
      <c r="S288">
        <f t="shared" si="103"/>
        <v>2006</v>
      </c>
      <c r="T288" t="str">
        <f t="shared" si="115"/>
        <v>FY2006-04</v>
      </c>
      <c r="U288" t="str">
        <f t="shared" si="104"/>
        <v>FY2006Q2</v>
      </c>
    </row>
    <row r="289" spans="1:21" x14ac:dyDescent="0.2">
      <c r="A289" t="str">
        <f t="shared" si="98"/>
        <v>20051015</v>
      </c>
      <c r="B289" s="2">
        <f t="shared" si="105"/>
        <v>38640</v>
      </c>
      <c r="C289" s="2" t="str">
        <f t="shared" si="99"/>
        <v>2005/10/15</v>
      </c>
      <c r="D289">
        <f t="shared" si="106"/>
        <v>7</v>
      </c>
      <c r="E289" t="str">
        <f t="shared" si="107"/>
        <v>Saturday</v>
      </c>
      <c r="F289">
        <f t="shared" si="108"/>
        <v>15</v>
      </c>
      <c r="G289" s="3">
        <f t="shared" si="109"/>
        <v>288</v>
      </c>
      <c r="H289" t="str">
        <f t="shared" si="110"/>
        <v>Weekend</v>
      </c>
      <c r="I289">
        <f t="shared" si="95"/>
        <v>42</v>
      </c>
      <c r="J289" t="str">
        <f t="shared" si="111"/>
        <v>October</v>
      </c>
      <c r="K289">
        <f t="shared" si="112"/>
        <v>10</v>
      </c>
      <c r="L289" s="2" t="str">
        <f t="shared" si="96"/>
        <v>N</v>
      </c>
      <c r="M289">
        <f t="shared" si="113"/>
        <v>4</v>
      </c>
      <c r="N289">
        <f t="shared" si="114"/>
        <v>2005</v>
      </c>
      <c r="O289" t="str">
        <f t="shared" si="97"/>
        <v>2005-10</v>
      </c>
      <c r="P289" t="str">
        <f t="shared" si="100"/>
        <v>2005Q4</v>
      </c>
      <c r="Q289">
        <f t="shared" si="101"/>
        <v>4</v>
      </c>
      <c r="R289">
        <f t="shared" si="102"/>
        <v>2</v>
      </c>
      <c r="S289">
        <f t="shared" si="103"/>
        <v>2006</v>
      </c>
      <c r="T289" t="str">
        <f t="shared" si="115"/>
        <v>FY2006-04</v>
      </c>
      <c r="U289" t="str">
        <f t="shared" si="104"/>
        <v>FY2006Q2</v>
      </c>
    </row>
    <row r="290" spans="1:21" x14ac:dyDescent="0.2">
      <c r="A290" t="str">
        <f t="shared" si="98"/>
        <v>20051016</v>
      </c>
      <c r="B290" s="2">
        <f t="shared" si="105"/>
        <v>38641</v>
      </c>
      <c r="C290" s="2" t="str">
        <f t="shared" si="99"/>
        <v>2005/10/16</v>
      </c>
      <c r="D290">
        <f t="shared" si="106"/>
        <v>1</v>
      </c>
      <c r="E290" t="str">
        <f t="shared" si="107"/>
        <v>Sunday</v>
      </c>
      <c r="F290">
        <f t="shared" si="108"/>
        <v>16</v>
      </c>
      <c r="G290" s="3">
        <f t="shared" si="109"/>
        <v>289</v>
      </c>
      <c r="H290" t="str">
        <f t="shared" si="110"/>
        <v>Weekday</v>
      </c>
      <c r="I290">
        <f t="shared" si="95"/>
        <v>43</v>
      </c>
      <c r="J290" t="str">
        <f t="shared" si="111"/>
        <v>October</v>
      </c>
      <c r="K290">
        <f t="shared" si="112"/>
        <v>10</v>
      </c>
      <c r="L290" s="2" t="str">
        <f t="shared" si="96"/>
        <v>N</v>
      </c>
      <c r="M290">
        <f t="shared" si="113"/>
        <v>4</v>
      </c>
      <c r="N290">
        <f t="shared" si="114"/>
        <v>2005</v>
      </c>
      <c r="O290" t="str">
        <f t="shared" si="97"/>
        <v>2005-10</v>
      </c>
      <c r="P290" t="str">
        <f t="shared" si="100"/>
        <v>2005Q4</v>
      </c>
      <c r="Q290">
        <f t="shared" si="101"/>
        <v>4</v>
      </c>
      <c r="R290">
        <f t="shared" si="102"/>
        <v>2</v>
      </c>
      <c r="S290">
        <f t="shared" si="103"/>
        <v>2006</v>
      </c>
      <c r="T290" t="str">
        <f t="shared" si="115"/>
        <v>FY2006-04</v>
      </c>
      <c r="U290" t="str">
        <f t="shared" si="104"/>
        <v>FY2006Q2</v>
      </c>
    </row>
    <row r="291" spans="1:21" x14ac:dyDescent="0.2">
      <c r="A291" t="str">
        <f t="shared" si="98"/>
        <v>20051017</v>
      </c>
      <c r="B291" s="2">
        <f t="shared" si="105"/>
        <v>38642</v>
      </c>
      <c r="C291" s="2" t="str">
        <f t="shared" si="99"/>
        <v>2005/10/17</v>
      </c>
      <c r="D291">
        <f t="shared" si="106"/>
        <v>2</v>
      </c>
      <c r="E291" t="str">
        <f t="shared" si="107"/>
        <v>Monday</v>
      </c>
      <c r="F291">
        <f t="shared" si="108"/>
        <v>17</v>
      </c>
      <c r="G291" s="3">
        <f t="shared" si="109"/>
        <v>290</v>
      </c>
      <c r="H291" t="str">
        <f t="shared" si="110"/>
        <v>Weekday</v>
      </c>
      <c r="I291">
        <f t="shared" si="95"/>
        <v>43</v>
      </c>
      <c r="J291" t="str">
        <f t="shared" si="111"/>
        <v>October</v>
      </c>
      <c r="K291">
        <f t="shared" si="112"/>
        <v>10</v>
      </c>
      <c r="L291" s="2" t="str">
        <f t="shared" si="96"/>
        <v>N</v>
      </c>
      <c r="M291">
        <f t="shared" si="113"/>
        <v>4</v>
      </c>
      <c r="N291">
        <f t="shared" si="114"/>
        <v>2005</v>
      </c>
      <c r="O291" t="str">
        <f t="shared" si="97"/>
        <v>2005-10</v>
      </c>
      <c r="P291" t="str">
        <f t="shared" si="100"/>
        <v>2005Q4</v>
      </c>
      <c r="Q291">
        <f t="shared" si="101"/>
        <v>4</v>
      </c>
      <c r="R291">
        <f t="shared" si="102"/>
        <v>2</v>
      </c>
      <c r="S291">
        <f t="shared" si="103"/>
        <v>2006</v>
      </c>
      <c r="T291" t="str">
        <f t="shared" si="115"/>
        <v>FY2006-04</v>
      </c>
      <c r="U291" t="str">
        <f t="shared" si="104"/>
        <v>FY2006Q2</v>
      </c>
    </row>
    <row r="292" spans="1:21" x14ac:dyDescent="0.2">
      <c r="A292" t="str">
        <f t="shared" si="98"/>
        <v>20051018</v>
      </c>
      <c r="B292" s="2">
        <f t="shared" si="105"/>
        <v>38643</v>
      </c>
      <c r="C292" s="2" t="str">
        <f t="shared" si="99"/>
        <v>2005/10/18</v>
      </c>
      <c r="D292">
        <f t="shared" si="106"/>
        <v>3</v>
      </c>
      <c r="E292" t="str">
        <f t="shared" si="107"/>
        <v>Tuesday</v>
      </c>
      <c r="F292">
        <f t="shared" si="108"/>
        <v>18</v>
      </c>
      <c r="G292" s="3">
        <f t="shared" si="109"/>
        <v>291</v>
      </c>
      <c r="H292" t="str">
        <f t="shared" si="110"/>
        <v>Weekday</v>
      </c>
      <c r="I292">
        <f t="shared" si="95"/>
        <v>43</v>
      </c>
      <c r="J292" t="str">
        <f t="shared" si="111"/>
        <v>October</v>
      </c>
      <c r="K292">
        <f t="shared" si="112"/>
        <v>10</v>
      </c>
      <c r="L292" s="2" t="str">
        <f t="shared" si="96"/>
        <v>N</v>
      </c>
      <c r="M292">
        <f t="shared" si="113"/>
        <v>4</v>
      </c>
      <c r="N292">
        <f t="shared" si="114"/>
        <v>2005</v>
      </c>
      <c r="O292" t="str">
        <f t="shared" si="97"/>
        <v>2005-10</v>
      </c>
      <c r="P292" t="str">
        <f t="shared" si="100"/>
        <v>2005Q4</v>
      </c>
      <c r="Q292">
        <f t="shared" si="101"/>
        <v>4</v>
      </c>
      <c r="R292">
        <f t="shared" si="102"/>
        <v>2</v>
      </c>
      <c r="S292">
        <f t="shared" si="103"/>
        <v>2006</v>
      </c>
      <c r="T292" t="str">
        <f t="shared" si="115"/>
        <v>FY2006-04</v>
      </c>
      <c r="U292" t="str">
        <f t="shared" si="104"/>
        <v>FY2006Q2</v>
      </c>
    </row>
    <row r="293" spans="1:21" x14ac:dyDescent="0.2">
      <c r="A293" t="str">
        <f t="shared" si="98"/>
        <v>20051019</v>
      </c>
      <c r="B293" s="2">
        <f t="shared" si="105"/>
        <v>38644</v>
      </c>
      <c r="C293" s="2" t="str">
        <f t="shared" si="99"/>
        <v>2005/10/19</v>
      </c>
      <c r="D293">
        <f t="shared" si="106"/>
        <v>4</v>
      </c>
      <c r="E293" t="str">
        <f t="shared" si="107"/>
        <v>Wednesday</v>
      </c>
      <c r="F293">
        <f t="shared" si="108"/>
        <v>19</v>
      </c>
      <c r="G293" s="3">
        <f t="shared" si="109"/>
        <v>292</v>
      </c>
      <c r="H293" t="str">
        <f t="shared" si="110"/>
        <v>Weekday</v>
      </c>
      <c r="I293">
        <f t="shared" si="95"/>
        <v>43</v>
      </c>
      <c r="J293" t="str">
        <f t="shared" si="111"/>
        <v>October</v>
      </c>
      <c r="K293">
        <f t="shared" si="112"/>
        <v>10</v>
      </c>
      <c r="L293" s="2" t="str">
        <f t="shared" si="96"/>
        <v>N</v>
      </c>
      <c r="M293">
        <f t="shared" si="113"/>
        <v>4</v>
      </c>
      <c r="N293">
        <f t="shared" si="114"/>
        <v>2005</v>
      </c>
      <c r="O293" t="str">
        <f t="shared" si="97"/>
        <v>2005-10</v>
      </c>
      <c r="P293" t="str">
        <f t="shared" si="100"/>
        <v>2005Q4</v>
      </c>
      <c r="Q293">
        <f t="shared" si="101"/>
        <v>4</v>
      </c>
      <c r="R293">
        <f t="shared" si="102"/>
        <v>2</v>
      </c>
      <c r="S293">
        <f t="shared" si="103"/>
        <v>2006</v>
      </c>
      <c r="T293" t="str">
        <f t="shared" si="115"/>
        <v>FY2006-04</v>
      </c>
      <c r="U293" t="str">
        <f t="shared" si="104"/>
        <v>FY2006Q2</v>
      </c>
    </row>
    <row r="294" spans="1:21" x14ac:dyDescent="0.2">
      <c r="A294" t="str">
        <f t="shared" si="98"/>
        <v>20051020</v>
      </c>
      <c r="B294" s="2">
        <f t="shared" si="105"/>
        <v>38645</v>
      </c>
      <c r="C294" s="2" t="str">
        <f t="shared" si="99"/>
        <v>2005/10/20</v>
      </c>
      <c r="D294">
        <f t="shared" si="106"/>
        <v>5</v>
      </c>
      <c r="E294" t="str">
        <f t="shared" si="107"/>
        <v>Thursday</v>
      </c>
      <c r="F294">
        <f t="shared" si="108"/>
        <v>20</v>
      </c>
      <c r="G294" s="3">
        <f t="shared" si="109"/>
        <v>293</v>
      </c>
      <c r="H294" t="str">
        <f t="shared" si="110"/>
        <v>Weekday</v>
      </c>
      <c r="I294">
        <f t="shared" si="95"/>
        <v>43</v>
      </c>
      <c r="J294" t="str">
        <f t="shared" si="111"/>
        <v>October</v>
      </c>
      <c r="K294">
        <f t="shared" si="112"/>
        <v>10</v>
      </c>
      <c r="L294" s="2" t="str">
        <f t="shared" si="96"/>
        <v>N</v>
      </c>
      <c r="M294">
        <f t="shared" si="113"/>
        <v>4</v>
      </c>
      <c r="N294">
        <f t="shared" si="114"/>
        <v>2005</v>
      </c>
      <c r="O294" t="str">
        <f t="shared" si="97"/>
        <v>2005-10</v>
      </c>
      <c r="P294" t="str">
        <f t="shared" si="100"/>
        <v>2005Q4</v>
      </c>
      <c r="Q294">
        <f t="shared" si="101"/>
        <v>4</v>
      </c>
      <c r="R294">
        <f t="shared" si="102"/>
        <v>2</v>
      </c>
      <c r="S294">
        <f t="shared" si="103"/>
        <v>2006</v>
      </c>
      <c r="T294" t="str">
        <f t="shared" si="115"/>
        <v>FY2006-04</v>
      </c>
      <c r="U294" t="str">
        <f t="shared" si="104"/>
        <v>FY2006Q2</v>
      </c>
    </row>
    <row r="295" spans="1:21" x14ac:dyDescent="0.2">
      <c r="A295" t="str">
        <f t="shared" si="98"/>
        <v>20051021</v>
      </c>
      <c r="B295" s="2">
        <f t="shared" si="105"/>
        <v>38646</v>
      </c>
      <c r="C295" s="2" t="str">
        <f t="shared" si="99"/>
        <v>2005/10/21</v>
      </c>
      <c r="D295">
        <f t="shared" si="106"/>
        <v>6</v>
      </c>
      <c r="E295" t="str">
        <f t="shared" si="107"/>
        <v>Friday</v>
      </c>
      <c r="F295">
        <f t="shared" si="108"/>
        <v>21</v>
      </c>
      <c r="G295" s="3">
        <f t="shared" si="109"/>
        <v>294</v>
      </c>
      <c r="H295" t="str">
        <f t="shared" si="110"/>
        <v>Weekend</v>
      </c>
      <c r="I295">
        <f t="shared" si="95"/>
        <v>43</v>
      </c>
      <c r="J295" t="str">
        <f t="shared" si="111"/>
        <v>October</v>
      </c>
      <c r="K295">
        <f t="shared" si="112"/>
        <v>10</v>
      </c>
      <c r="L295" s="2" t="str">
        <f t="shared" si="96"/>
        <v>N</v>
      </c>
      <c r="M295">
        <f t="shared" si="113"/>
        <v>4</v>
      </c>
      <c r="N295">
        <f t="shared" si="114"/>
        <v>2005</v>
      </c>
      <c r="O295" t="str">
        <f t="shared" si="97"/>
        <v>2005-10</v>
      </c>
      <c r="P295" t="str">
        <f t="shared" si="100"/>
        <v>2005Q4</v>
      </c>
      <c r="Q295">
        <f t="shared" si="101"/>
        <v>4</v>
      </c>
      <c r="R295">
        <f t="shared" si="102"/>
        <v>2</v>
      </c>
      <c r="S295">
        <f t="shared" si="103"/>
        <v>2006</v>
      </c>
      <c r="T295" t="str">
        <f t="shared" si="115"/>
        <v>FY2006-04</v>
      </c>
      <c r="U295" t="str">
        <f t="shared" si="104"/>
        <v>FY2006Q2</v>
      </c>
    </row>
    <row r="296" spans="1:21" x14ac:dyDescent="0.2">
      <c r="A296" t="str">
        <f t="shared" si="98"/>
        <v>20051022</v>
      </c>
      <c r="B296" s="2">
        <f t="shared" si="105"/>
        <v>38647</v>
      </c>
      <c r="C296" s="2" t="str">
        <f t="shared" si="99"/>
        <v>2005/10/22</v>
      </c>
      <c r="D296">
        <f t="shared" si="106"/>
        <v>7</v>
      </c>
      <c r="E296" t="str">
        <f t="shared" si="107"/>
        <v>Saturday</v>
      </c>
      <c r="F296">
        <f t="shared" si="108"/>
        <v>22</v>
      </c>
      <c r="G296" s="3">
        <f t="shared" si="109"/>
        <v>295</v>
      </c>
      <c r="H296" t="str">
        <f t="shared" si="110"/>
        <v>Weekend</v>
      </c>
      <c r="I296">
        <f t="shared" si="95"/>
        <v>43</v>
      </c>
      <c r="J296" t="str">
        <f t="shared" si="111"/>
        <v>October</v>
      </c>
      <c r="K296">
        <f t="shared" si="112"/>
        <v>10</v>
      </c>
      <c r="L296" s="2" t="str">
        <f t="shared" si="96"/>
        <v>N</v>
      </c>
      <c r="M296">
        <f t="shared" si="113"/>
        <v>4</v>
      </c>
      <c r="N296">
        <f t="shared" si="114"/>
        <v>2005</v>
      </c>
      <c r="O296" t="str">
        <f t="shared" si="97"/>
        <v>2005-10</v>
      </c>
      <c r="P296" t="str">
        <f t="shared" si="100"/>
        <v>2005Q4</v>
      </c>
      <c r="Q296">
        <f t="shared" si="101"/>
        <v>4</v>
      </c>
      <c r="R296">
        <f t="shared" si="102"/>
        <v>2</v>
      </c>
      <c r="S296">
        <f t="shared" si="103"/>
        <v>2006</v>
      </c>
      <c r="T296" t="str">
        <f t="shared" si="115"/>
        <v>FY2006-04</v>
      </c>
      <c r="U296" t="str">
        <f t="shared" si="104"/>
        <v>FY2006Q2</v>
      </c>
    </row>
    <row r="297" spans="1:21" x14ac:dyDescent="0.2">
      <c r="A297" t="str">
        <f t="shared" si="98"/>
        <v>20051023</v>
      </c>
      <c r="B297" s="2">
        <f t="shared" si="105"/>
        <v>38648</v>
      </c>
      <c r="C297" s="2" t="str">
        <f t="shared" si="99"/>
        <v>2005/10/23</v>
      </c>
      <c r="D297">
        <f t="shared" si="106"/>
        <v>1</v>
      </c>
      <c r="E297" t="str">
        <f t="shared" si="107"/>
        <v>Sunday</v>
      </c>
      <c r="F297">
        <f t="shared" si="108"/>
        <v>23</v>
      </c>
      <c r="G297" s="3">
        <f t="shared" si="109"/>
        <v>296</v>
      </c>
      <c r="H297" t="str">
        <f t="shared" si="110"/>
        <v>Weekday</v>
      </c>
      <c r="I297">
        <f t="shared" si="95"/>
        <v>44</v>
      </c>
      <c r="J297" t="str">
        <f t="shared" si="111"/>
        <v>October</v>
      </c>
      <c r="K297">
        <f t="shared" si="112"/>
        <v>10</v>
      </c>
      <c r="L297" s="2" t="str">
        <f t="shared" si="96"/>
        <v>N</v>
      </c>
      <c r="M297">
        <f t="shared" si="113"/>
        <v>4</v>
      </c>
      <c r="N297">
        <f t="shared" si="114"/>
        <v>2005</v>
      </c>
      <c r="O297" t="str">
        <f t="shared" si="97"/>
        <v>2005-10</v>
      </c>
      <c r="P297" t="str">
        <f t="shared" si="100"/>
        <v>2005Q4</v>
      </c>
      <c r="Q297">
        <f t="shared" si="101"/>
        <v>4</v>
      </c>
      <c r="R297">
        <f t="shared" si="102"/>
        <v>2</v>
      </c>
      <c r="S297">
        <f t="shared" si="103"/>
        <v>2006</v>
      </c>
      <c r="T297" t="str">
        <f t="shared" si="115"/>
        <v>FY2006-04</v>
      </c>
      <c r="U297" t="str">
        <f t="shared" si="104"/>
        <v>FY2006Q2</v>
      </c>
    </row>
    <row r="298" spans="1:21" x14ac:dyDescent="0.2">
      <c r="A298" t="str">
        <f t="shared" si="98"/>
        <v>20051024</v>
      </c>
      <c r="B298" s="2">
        <f t="shared" si="105"/>
        <v>38649</v>
      </c>
      <c r="C298" s="2" t="str">
        <f t="shared" si="99"/>
        <v>2005/10/24</v>
      </c>
      <c r="D298">
        <f t="shared" si="106"/>
        <v>2</v>
      </c>
      <c r="E298" t="str">
        <f t="shared" si="107"/>
        <v>Monday</v>
      </c>
      <c r="F298">
        <f t="shared" si="108"/>
        <v>24</v>
      </c>
      <c r="G298" s="3">
        <f t="shared" si="109"/>
        <v>297</v>
      </c>
      <c r="H298" t="str">
        <f t="shared" si="110"/>
        <v>Weekday</v>
      </c>
      <c r="I298">
        <f t="shared" si="95"/>
        <v>44</v>
      </c>
      <c r="J298" t="str">
        <f t="shared" si="111"/>
        <v>October</v>
      </c>
      <c r="K298">
        <f t="shared" si="112"/>
        <v>10</v>
      </c>
      <c r="L298" s="2" t="str">
        <f t="shared" si="96"/>
        <v>N</v>
      </c>
      <c r="M298">
        <f t="shared" si="113"/>
        <v>4</v>
      </c>
      <c r="N298">
        <f t="shared" si="114"/>
        <v>2005</v>
      </c>
      <c r="O298" t="str">
        <f t="shared" si="97"/>
        <v>2005-10</v>
      </c>
      <c r="P298" t="str">
        <f t="shared" si="100"/>
        <v>2005Q4</v>
      </c>
      <c r="Q298">
        <f t="shared" si="101"/>
        <v>4</v>
      </c>
      <c r="R298">
        <f t="shared" si="102"/>
        <v>2</v>
      </c>
      <c r="S298">
        <f t="shared" si="103"/>
        <v>2006</v>
      </c>
      <c r="T298" t="str">
        <f t="shared" si="115"/>
        <v>FY2006-04</v>
      </c>
      <c r="U298" t="str">
        <f t="shared" si="104"/>
        <v>FY2006Q2</v>
      </c>
    </row>
    <row r="299" spans="1:21" x14ac:dyDescent="0.2">
      <c r="A299" t="str">
        <f t="shared" si="98"/>
        <v>20051025</v>
      </c>
      <c r="B299" s="2">
        <f t="shared" si="105"/>
        <v>38650</v>
      </c>
      <c r="C299" s="2" t="str">
        <f t="shared" si="99"/>
        <v>2005/10/25</v>
      </c>
      <c r="D299">
        <f t="shared" si="106"/>
        <v>3</v>
      </c>
      <c r="E299" t="str">
        <f t="shared" si="107"/>
        <v>Tuesday</v>
      </c>
      <c r="F299">
        <f t="shared" si="108"/>
        <v>25</v>
      </c>
      <c r="G299" s="3">
        <f t="shared" si="109"/>
        <v>298</v>
      </c>
      <c r="H299" t="str">
        <f t="shared" si="110"/>
        <v>Weekday</v>
      </c>
      <c r="I299">
        <f t="shared" si="95"/>
        <v>44</v>
      </c>
      <c r="J299" t="str">
        <f t="shared" si="111"/>
        <v>October</v>
      </c>
      <c r="K299">
        <f t="shared" si="112"/>
        <v>10</v>
      </c>
      <c r="L299" s="2" t="str">
        <f t="shared" si="96"/>
        <v>N</v>
      </c>
      <c r="M299">
        <f t="shared" si="113"/>
        <v>4</v>
      </c>
      <c r="N299">
        <f t="shared" si="114"/>
        <v>2005</v>
      </c>
      <c r="O299" t="str">
        <f t="shared" si="97"/>
        <v>2005-10</v>
      </c>
      <c r="P299" t="str">
        <f t="shared" si="100"/>
        <v>2005Q4</v>
      </c>
      <c r="Q299">
        <f t="shared" si="101"/>
        <v>4</v>
      </c>
      <c r="R299">
        <f t="shared" si="102"/>
        <v>2</v>
      </c>
      <c r="S299">
        <f t="shared" si="103"/>
        <v>2006</v>
      </c>
      <c r="T299" t="str">
        <f t="shared" si="115"/>
        <v>FY2006-04</v>
      </c>
      <c r="U299" t="str">
        <f t="shared" si="104"/>
        <v>FY2006Q2</v>
      </c>
    </row>
    <row r="300" spans="1:21" x14ac:dyDescent="0.2">
      <c r="A300" t="str">
        <f t="shared" si="98"/>
        <v>20051026</v>
      </c>
      <c r="B300" s="2">
        <f t="shared" si="105"/>
        <v>38651</v>
      </c>
      <c r="C300" s="2" t="str">
        <f t="shared" si="99"/>
        <v>2005/10/26</v>
      </c>
      <c r="D300">
        <f t="shared" si="106"/>
        <v>4</v>
      </c>
      <c r="E300" t="str">
        <f t="shared" si="107"/>
        <v>Wednesday</v>
      </c>
      <c r="F300">
        <f t="shared" si="108"/>
        <v>26</v>
      </c>
      <c r="G300" s="3">
        <f t="shared" si="109"/>
        <v>299</v>
      </c>
      <c r="H300" t="str">
        <f t="shared" si="110"/>
        <v>Weekday</v>
      </c>
      <c r="I300">
        <f t="shared" si="95"/>
        <v>44</v>
      </c>
      <c r="J300" t="str">
        <f t="shared" si="111"/>
        <v>October</v>
      </c>
      <c r="K300">
        <f t="shared" si="112"/>
        <v>10</v>
      </c>
      <c r="L300" s="2" t="str">
        <f t="shared" si="96"/>
        <v>N</v>
      </c>
      <c r="M300">
        <f t="shared" si="113"/>
        <v>4</v>
      </c>
      <c r="N300">
        <f t="shared" si="114"/>
        <v>2005</v>
      </c>
      <c r="O300" t="str">
        <f t="shared" si="97"/>
        <v>2005-10</v>
      </c>
      <c r="P300" t="str">
        <f t="shared" si="100"/>
        <v>2005Q4</v>
      </c>
      <c r="Q300">
        <f t="shared" si="101"/>
        <v>4</v>
      </c>
      <c r="R300">
        <f t="shared" si="102"/>
        <v>2</v>
      </c>
      <c r="S300">
        <f t="shared" si="103"/>
        <v>2006</v>
      </c>
      <c r="T300" t="str">
        <f t="shared" si="115"/>
        <v>FY2006-04</v>
      </c>
      <c r="U300" t="str">
        <f t="shared" si="104"/>
        <v>FY2006Q2</v>
      </c>
    </row>
    <row r="301" spans="1:21" x14ac:dyDescent="0.2">
      <c r="A301" t="str">
        <f t="shared" si="98"/>
        <v>20051027</v>
      </c>
      <c r="B301" s="2">
        <f t="shared" si="105"/>
        <v>38652</v>
      </c>
      <c r="C301" s="2" t="str">
        <f t="shared" si="99"/>
        <v>2005/10/27</v>
      </c>
      <c r="D301">
        <f t="shared" si="106"/>
        <v>5</v>
      </c>
      <c r="E301" t="str">
        <f t="shared" si="107"/>
        <v>Thursday</v>
      </c>
      <c r="F301">
        <f t="shared" si="108"/>
        <v>27</v>
      </c>
      <c r="G301" s="3">
        <f t="shared" si="109"/>
        <v>300</v>
      </c>
      <c r="H301" t="str">
        <f t="shared" si="110"/>
        <v>Weekday</v>
      </c>
      <c r="I301">
        <f t="shared" si="95"/>
        <v>44</v>
      </c>
      <c r="J301" t="str">
        <f t="shared" si="111"/>
        <v>October</v>
      </c>
      <c r="K301">
        <f t="shared" si="112"/>
        <v>10</v>
      </c>
      <c r="L301" s="2" t="str">
        <f t="shared" si="96"/>
        <v>N</v>
      </c>
      <c r="M301">
        <f t="shared" si="113"/>
        <v>4</v>
      </c>
      <c r="N301">
        <f t="shared" si="114"/>
        <v>2005</v>
      </c>
      <c r="O301" t="str">
        <f t="shared" si="97"/>
        <v>2005-10</v>
      </c>
      <c r="P301" t="str">
        <f t="shared" si="100"/>
        <v>2005Q4</v>
      </c>
      <c r="Q301">
        <f t="shared" si="101"/>
        <v>4</v>
      </c>
      <c r="R301">
        <f t="shared" si="102"/>
        <v>2</v>
      </c>
      <c r="S301">
        <f t="shared" si="103"/>
        <v>2006</v>
      </c>
      <c r="T301" t="str">
        <f t="shared" si="115"/>
        <v>FY2006-04</v>
      </c>
      <c r="U301" t="str">
        <f t="shared" si="104"/>
        <v>FY2006Q2</v>
      </c>
    </row>
    <row r="302" spans="1:21" x14ac:dyDescent="0.2">
      <c r="A302" t="str">
        <f t="shared" si="98"/>
        <v>20051028</v>
      </c>
      <c r="B302" s="2">
        <f t="shared" si="105"/>
        <v>38653</v>
      </c>
      <c r="C302" s="2" t="str">
        <f t="shared" si="99"/>
        <v>2005/10/28</v>
      </c>
      <c r="D302">
        <f t="shared" si="106"/>
        <v>6</v>
      </c>
      <c r="E302" t="str">
        <f t="shared" si="107"/>
        <v>Friday</v>
      </c>
      <c r="F302">
        <f t="shared" si="108"/>
        <v>28</v>
      </c>
      <c r="G302" s="3">
        <f t="shared" si="109"/>
        <v>301</v>
      </c>
      <c r="H302" t="str">
        <f t="shared" si="110"/>
        <v>Weekend</v>
      </c>
      <c r="I302">
        <f t="shared" si="95"/>
        <v>44</v>
      </c>
      <c r="J302" t="str">
        <f t="shared" si="111"/>
        <v>October</v>
      </c>
      <c r="K302">
        <f t="shared" si="112"/>
        <v>10</v>
      </c>
      <c r="L302" s="2" t="str">
        <f t="shared" si="96"/>
        <v>N</v>
      </c>
      <c r="M302">
        <f t="shared" si="113"/>
        <v>4</v>
      </c>
      <c r="N302">
        <f t="shared" si="114"/>
        <v>2005</v>
      </c>
      <c r="O302" t="str">
        <f t="shared" si="97"/>
        <v>2005-10</v>
      </c>
      <c r="P302" t="str">
        <f t="shared" si="100"/>
        <v>2005Q4</v>
      </c>
      <c r="Q302">
        <f t="shared" si="101"/>
        <v>4</v>
      </c>
      <c r="R302">
        <f t="shared" si="102"/>
        <v>2</v>
      </c>
      <c r="S302">
        <f t="shared" si="103"/>
        <v>2006</v>
      </c>
      <c r="T302" t="str">
        <f t="shared" si="115"/>
        <v>FY2006-04</v>
      </c>
      <c r="U302" t="str">
        <f t="shared" si="104"/>
        <v>FY2006Q2</v>
      </c>
    </row>
    <row r="303" spans="1:21" x14ac:dyDescent="0.2">
      <c r="A303" t="str">
        <f t="shared" si="98"/>
        <v>20051029</v>
      </c>
      <c r="B303" s="2">
        <f t="shared" si="105"/>
        <v>38654</v>
      </c>
      <c r="C303" s="2" t="str">
        <f t="shared" si="99"/>
        <v>2005/10/29</v>
      </c>
      <c r="D303">
        <f t="shared" si="106"/>
        <v>7</v>
      </c>
      <c r="E303" t="str">
        <f t="shared" si="107"/>
        <v>Saturday</v>
      </c>
      <c r="F303">
        <f t="shared" si="108"/>
        <v>29</v>
      </c>
      <c r="G303" s="3">
        <f t="shared" si="109"/>
        <v>302</v>
      </c>
      <c r="H303" t="str">
        <f t="shared" si="110"/>
        <v>Weekend</v>
      </c>
      <c r="I303">
        <f t="shared" si="95"/>
        <v>44</v>
      </c>
      <c r="J303" t="str">
        <f t="shared" si="111"/>
        <v>October</v>
      </c>
      <c r="K303">
        <f t="shared" si="112"/>
        <v>10</v>
      </c>
      <c r="L303" s="2" t="str">
        <f t="shared" si="96"/>
        <v>N</v>
      </c>
      <c r="M303">
        <f t="shared" si="113"/>
        <v>4</v>
      </c>
      <c r="N303">
        <f t="shared" si="114"/>
        <v>2005</v>
      </c>
      <c r="O303" t="str">
        <f t="shared" si="97"/>
        <v>2005-10</v>
      </c>
      <c r="P303" t="str">
        <f t="shared" si="100"/>
        <v>2005Q4</v>
      </c>
      <c r="Q303">
        <f t="shared" si="101"/>
        <v>4</v>
      </c>
      <c r="R303">
        <f t="shared" si="102"/>
        <v>2</v>
      </c>
      <c r="S303">
        <f t="shared" si="103"/>
        <v>2006</v>
      </c>
      <c r="T303" t="str">
        <f t="shared" si="115"/>
        <v>FY2006-04</v>
      </c>
      <c r="U303" t="str">
        <f t="shared" si="104"/>
        <v>FY2006Q2</v>
      </c>
    </row>
    <row r="304" spans="1:21" x14ac:dyDescent="0.2">
      <c r="A304" t="str">
        <f t="shared" si="98"/>
        <v>20051030</v>
      </c>
      <c r="B304" s="2">
        <f t="shared" si="105"/>
        <v>38655</v>
      </c>
      <c r="C304" s="2" t="str">
        <f t="shared" si="99"/>
        <v>2005/10/30</v>
      </c>
      <c r="D304">
        <f t="shared" si="106"/>
        <v>1</v>
      </c>
      <c r="E304" t="str">
        <f t="shared" si="107"/>
        <v>Sunday</v>
      </c>
      <c r="F304">
        <f t="shared" si="108"/>
        <v>30</v>
      </c>
      <c r="G304" s="3">
        <f t="shared" si="109"/>
        <v>303</v>
      </c>
      <c r="H304" t="str">
        <f t="shared" si="110"/>
        <v>Weekday</v>
      </c>
      <c r="I304">
        <f t="shared" si="95"/>
        <v>45</v>
      </c>
      <c r="J304" t="str">
        <f t="shared" si="111"/>
        <v>October</v>
      </c>
      <c r="K304">
        <f t="shared" si="112"/>
        <v>10</v>
      </c>
      <c r="L304" s="2" t="str">
        <f t="shared" si="96"/>
        <v>N</v>
      </c>
      <c r="M304">
        <f t="shared" si="113"/>
        <v>4</v>
      </c>
      <c r="N304">
        <f t="shared" si="114"/>
        <v>2005</v>
      </c>
      <c r="O304" t="str">
        <f t="shared" si="97"/>
        <v>2005-10</v>
      </c>
      <c r="P304" t="str">
        <f t="shared" si="100"/>
        <v>2005Q4</v>
      </c>
      <c r="Q304">
        <f t="shared" si="101"/>
        <v>4</v>
      </c>
      <c r="R304">
        <f t="shared" si="102"/>
        <v>2</v>
      </c>
      <c r="S304">
        <f t="shared" si="103"/>
        <v>2006</v>
      </c>
      <c r="T304" t="str">
        <f t="shared" si="115"/>
        <v>FY2006-04</v>
      </c>
      <c r="U304" t="str">
        <f t="shared" si="104"/>
        <v>FY2006Q2</v>
      </c>
    </row>
    <row r="305" spans="1:21" x14ac:dyDescent="0.2">
      <c r="A305" t="str">
        <f t="shared" si="98"/>
        <v>20051031</v>
      </c>
      <c r="B305" s="2">
        <f t="shared" si="105"/>
        <v>38656</v>
      </c>
      <c r="C305" s="2" t="str">
        <f t="shared" si="99"/>
        <v>2005/10/31</v>
      </c>
      <c r="D305">
        <f t="shared" si="106"/>
        <v>2</v>
      </c>
      <c r="E305" t="str">
        <f t="shared" si="107"/>
        <v>Monday</v>
      </c>
      <c r="F305">
        <f t="shared" si="108"/>
        <v>31</v>
      </c>
      <c r="G305" s="3">
        <f t="shared" si="109"/>
        <v>304</v>
      </c>
      <c r="H305" t="str">
        <f t="shared" si="110"/>
        <v>Weekday</v>
      </c>
      <c r="I305">
        <f t="shared" si="95"/>
        <v>45</v>
      </c>
      <c r="J305" t="str">
        <f t="shared" si="111"/>
        <v>October</v>
      </c>
      <c r="K305">
        <f t="shared" si="112"/>
        <v>10</v>
      </c>
      <c r="L305" s="2" t="str">
        <f t="shared" si="96"/>
        <v>Y</v>
      </c>
      <c r="M305">
        <f t="shared" si="113"/>
        <v>4</v>
      </c>
      <c r="N305">
        <f t="shared" si="114"/>
        <v>2005</v>
      </c>
      <c r="O305" t="str">
        <f t="shared" si="97"/>
        <v>2005-10</v>
      </c>
      <c r="P305" t="str">
        <f t="shared" si="100"/>
        <v>2005Q4</v>
      </c>
      <c r="Q305">
        <f t="shared" si="101"/>
        <v>4</v>
      </c>
      <c r="R305">
        <f t="shared" si="102"/>
        <v>2</v>
      </c>
      <c r="S305">
        <f t="shared" si="103"/>
        <v>2006</v>
      </c>
      <c r="T305" t="str">
        <f t="shared" si="115"/>
        <v>FY2006-04</v>
      </c>
      <c r="U305" t="str">
        <f t="shared" si="104"/>
        <v>FY2006Q2</v>
      </c>
    </row>
    <row r="306" spans="1:21" x14ac:dyDescent="0.2">
      <c r="A306" t="str">
        <f t="shared" si="98"/>
        <v>20051101</v>
      </c>
      <c r="B306" s="2">
        <f t="shared" si="105"/>
        <v>38657</v>
      </c>
      <c r="C306" s="2" t="str">
        <f t="shared" si="99"/>
        <v>2005/11/01</v>
      </c>
      <c r="D306">
        <f t="shared" si="106"/>
        <v>3</v>
      </c>
      <c r="E306" t="str">
        <f t="shared" si="107"/>
        <v>Tuesday</v>
      </c>
      <c r="F306">
        <f t="shared" si="108"/>
        <v>1</v>
      </c>
      <c r="G306" s="3">
        <f t="shared" si="109"/>
        <v>305</v>
      </c>
      <c r="H306" t="str">
        <f t="shared" si="110"/>
        <v>Weekday</v>
      </c>
      <c r="I306">
        <f t="shared" si="95"/>
        <v>45</v>
      </c>
      <c r="J306" t="str">
        <f t="shared" si="111"/>
        <v>November</v>
      </c>
      <c r="K306">
        <f t="shared" si="112"/>
        <v>11</v>
      </c>
      <c r="L306" s="2" t="str">
        <f t="shared" si="96"/>
        <v>N</v>
      </c>
      <c r="M306">
        <f t="shared" si="113"/>
        <v>4</v>
      </c>
      <c r="N306">
        <f t="shared" si="114"/>
        <v>2005</v>
      </c>
      <c r="O306" t="str">
        <f t="shared" si="97"/>
        <v>2005-11</v>
      </c>
      <c r="P306" t="str">
        <f t="shared" si="100"/>
        <v>2005Q4</v>
      </c>
      <c r="Q306">
        <f t="shared" si="101"/>
        <v>5</v>
      </c>
      <c r="R306">
        <f t="shared" si="102"/>
        <v>2</v>
      </c>
      <c r="S306">
        <f t="shared" si="103"/>
        <v>2006</v>
      </c>
      <c r="T306" t="str">
        <f t="shared" si="115"/>
        <v>FY2006-05</v>
      </c>
      <c r="U306" t="str">
        <f t="shared" si="104"/>
        <v>FY2006Q2</v>
      </c>
    </row>
    <row r="307" spans="1:21" x14ac:dyDescent="0.2">
      <c r="A307" t="str">
        <f t="shared" si="98"/>
        <v>20051102</v>
      </c>
      <c r="B307" s="2">
        <f t="shared" si="105"/>
        <v>38658</v>
      </c>
      <c r="C307" s="2" t="str">
        <f t="shared" si="99"/>
        <v>2005/11/02</v>
      </c>
      <c r="D307">
        <f t="shared" si="106"/>
        <v>4</v>
      </c>
      <c r="E307" t="str">
        <f t="shared" si="107"/>
        <v>Wednesday</v>
      </c>
      <c r="F307">
        <f t="shared" si="108"/>
        <v>2</v>
      </c>
      <c r="G307" s="3">
        <f t="shared" si="109"/>
        <v>306</v>
      </c>
      <c r="H307" t="str">
        <f t="shared" si="110"/>
        <v>Weekday</v>
      </c>
      <c r="I307">
        <f t="shared" si="95"/>
        <v>45</v>
      </c>
      <c r="J307" t="str">
        <f t="shared" si="111"/>
        <v>November</v>
      </c>
      <c r="K307">
        <f t="shared" si="112"/>
        <v>11</v>
      </c>
      <c r="L307" s="2" t="str">
        <f t="shared" si="96"/>
        <v>N</v>
      </c>
      <c r="M307">
        <f t="shared" si="113"/>
        <v>4</v>
      </c>
      <c r="N307">
        <f t="shared" si="114"/>
        <v>2005</v>
      </c>
      <c r="O307" t="str">
        <f t="shared" si="97"/>
        <v>2005-11</v>
      </c>
      <c r="P307" t="str">
        <f t="shared" si="100"/>
        <v>2005Q4</v>
      </c>
      <c r="Q307">
        <f t="shared" si="101"/>
        <v>5</v>
      </c>
      <c r="R307">
        <f t="shared" si="102"/>
        <v>2</v>
      </c>
      <c r="S307">
        <f t="shared" si="103"/>
        <v>2006</v>
      </c>
      <c r="T307" t="str">
        <f t="shared" si="115"/>
        <v>FY2006-05</v>
      </c>
      <c r="U307" t="str">
        <f t="shared" si="104"/>
        <v>FY2006Q2</v>
      </c>
    </row>
    <row r="308" spans="1:21" x14ac:dyDescent="0.2">
      <c r="A308" t="str">
        <f t="shared" si="98"/>
        <v>20051103</v>
      </c>
      <c r="B308" s="2">
        <f t="shared" si="105"/>
        <v>38659</v>
      </c>
      <c r="C308" s="2" t="str">
        <f t="shared" si="99"/>
        <v>2005/11/03</v>
      </c>
      <c r="D308">
        <f t="shared" si="106"/>
        <v>5</v>
      </c>
      <c r="E308" t="str">
        <f t="shared" si="107"/>
        <v>Thursday</v>
      </c>
      <c r="F308">
        <f t="shared" si="108"/>
        <v>3</v>
      </c>
      <c r="G308" s="3">
        <f t="shared" si="109"/>
        <v>307</v>
      </c>
      <c r="H308" t="str">
        <f t="shared" si="110"/>
        <v>Weekday</v>
      </c>
      <c r="I308">
        <f t="shared" si="95"/>
        <v>45</v>
      </c>
      <c r="J308" t="str">
        <f t="shared" si="111"/>
        <v>November</v>
      </c>
      <c r="K308">
        <f t="shared" si="112"/>
        <v>11</v>
      </c>
      <c r="L308" s="2" t="str">
        <f t="shared" si="96"/>
        <v>N</v>
      </c>
      <c r="M308">
        <f t="shared" si="113"/>
        <v>4</v>
      </c>
      <c r="N308">
        <f t="shared" si="114"/>
        <v>2005</v>
      </c>
      <c r="O308" t="str">
        <f t="shared" si="97"/>
        <v>2005-11</v>
      </c>
      <c r="P308" t="str">
        <f t="shared" si="100"/>
        <v>2005Q4</v>
      </c>
      <c r="Q308">
        <f t="shared" si="101"/>
        <v>5</v>
      </c>
      <c r="R308">
        <f t="shared" si="102"/>
        <v>2</v>
      </c>
      <c r="S308">
        <f t="shared" si="103"/>
        <v>2006</v>
      </c>
      <c r="T308" t="str">
        <f t="shared" si="115"/>
        <v>FY2006-05</v>
      </c>
      <c r="U308" t="str">
        <f t="shared" si="104"/>
        <v>FY2006Q2</v>
      </c>
    </row>
    <row r="309" spans="1:21" x14ac:dyDescent="0.2">
      <c r="A309" t="str">
        <f t="shared" si="98"/>
        <v>20051104</v>
      </c>
      <c r="B309" s="2">
        <f t="shared" si="105"/>
        <v>38660</v>
      </c>
      <c r="C309" s="2" t="str">
        <f t="shared" si="99"/>
        <v>2005/11/04</v>
      </c>
      <c r="D309">
        <f t="shared" si="106"/>
        <v>6</v>
      </c>
      <c r="E309" t="str">
        <f t="shared" si="107"/>
        <v>Friday</v>
      </c>
      <c r="F309">
        <f t="shared" si="108"/>
        <v>4</v>
      </c>
      <c r="G309" s="3">
        <f t="shared" si="109"/>
        <v>308</v>
      </c>
      <c r="H309" t="str">
        <f t="shared" si="110"/>
        <v>Weekend</v>
      </c>
      <c r="I309">
        <f t="shared" si="95"/>
        <v>45</v>
      </c>
      <c r="J309" t="str">
        <f t="shared" si="111"/>
        <v>November</v>
      </c>
      <c r="K309">
        <f t="shared" si="112"/>
        <v>11</v>
      </c>
      <c r="L309" s="2" t="str">
        <f t="shared" si="96"/>
        <v>N</v>
      </c>
      <c r="M309">
        <f t="shared" si="113"/>
        <v>4</v>
      </c>
      <c r="N309">
        <f t="shared" si="114"/>
        <v>2005</v>
      </c>
      <c r="O309" t="str">
        <f t="shared" si="97"/>
        <v>2005-11</v>
      </c>
      <c r="P309" t="str">
        <f t="shared" si="100"/>
        <v>2005Q4</v>
      </c>
      <c r="Q309">
        <f t="shared" si="101"/>
        <v>5</v>
      </c>
      <c r="R309">
        <f t="shared" si="102"/>
        <v>2</v>
      </c>
      <c r="S309">
        <f t="shared" si="103"/>
        <v>2006</v>
      </c>
      <c r="T309" t="str">
        <f t="shared" si="115"/>
        <v>FY2006-05</v>
      </c>
      <c r="U309" t="str">
        <f t="shared" si="104"/>
        <v>FY2006Q2</v>
      </c>
    </row>
    <row r="310" spans="1:21" x14ac:dyDescent="0.2">
      <c r="A310" t="str">
        <f t="shared" si="98"/>
        <v>20051105</v>
      </c>
      <c r="B310" s="2">
        <f t="shared" si="105"/>
        <v>38661</v>
      </c>
      <c r="C310" s="2" t="str">
        <f t="shared" si="99"/>
        <v>2005/11/05</v>
      </c>
      <c r="D310">
        <f t="shared" si="106"/>
        <v>7</v>
      </c>
      <c r="E310" t="str">
        <f t="shared" si="107"/>
        <v>Saturday</v>
      </c>
      <c r="F310">
        <f t="shared" si="108"/>
        <v>5</v>
      </c>
      <c r="G310" s="3">
        <f t="shared" si="109"/>
        <v>309</v>
      </c>
      <c r="H310" t="str">
        <f t="shared" si="110"/>
        <v>Weekend</v>
      </c>
      <c r="I310">
        <f t="shared" si="95"/>
        <v>45</v>
      </c>
      <c r="J310" t="str">
        <f t="shared" si="111"/>
        <v>November</v>
      </c>
      <c r="K310">
        <f t="shared" si="112"/>
        <v>11</v>
      </c>
      <c r="L310" s="2" t="str">
        <f t="shared" si="96"/>
        <v>N</v>
      </c>
      <c r="M310">
        <f t="shared" si="113"/>
        <v>4</v>
      </c>
      <c r="N310">
        <f t="shared" si="114"/>
        <v>2005</v>
      </c>
      <c r="O310" t="str">
        <f t="shared" si="97"/>
        <v>2005-11</v>
      </c>
      <c r="P310" t="str">
        <f t="shared" si="100"/>
        <v>2005Q4</v>
      </c>
      <c r="Q310">
        <f t="shared" si="101"/>
        <v>5</v>
      </c>
      <c r="R310">
        <f t="shared" si="102"/>
        <v>2</v>
      </c>
      <c r="S310">
        <f t="shared" si="103"/>
        <v>2006</v>
      </c>
      <c r="T310" t="str">
        <f t="shared" si="115"/>
        <v>FY2006-05</v>
      </c>
      <c r="U310" t="str">
        <f t="shared" si="104"/>
        <v>FY2006Q2</v>
      </c>
    </row>
    <row r="311" spans="1:21" x14ac:dyDescent="0.2">
      <c r="A311" t="str">
        <f t="shared" si="98"/>
        <v>20051106</v>
      </c>
      <c r="B311" s="2">
        <f t="shared" si="105"/>
        <v>38662</v>
      </c>
      <c r="C311" s="2" t="str">
        <f t="shared" si="99"/>
        <v>2005/11/06</v>
      </c>
      <c r="D311">
        <f t="shared" si="106"/>
        <v>1</v>
      </c>
      <c r="E311" t="str">
        <f t="shared" si="107"/>
        <v>Sunday</v>
      </c>
      <c r="F311">
        <f t="shared" si="108"/>
        <v>6</v>
      </c>
      <c r="G311" s="3">
        <f t="shared" si="109"/>
        <v>310</v>
      </c>
      <c r="H311" t="str">
        <f t="shared" si="110"/>
        <v>Weekday</v>
      </c>
      <c r="I311">
        <f t="shared" si="95"/>
        <v>46</v>
      </c>
      <c r="J311" t="str">
        <f t="shared" si="111"/>
        <v>November</v>
      </c>
      <c r="K311">
        <f t="shared" si="112"/>
        <v>11</v>
      </c>
      <c r="L311" s="2" t="str">
        <f t="shared" si="96"/>
        <v>N</v>
      </c>
      <c r="M311">
        <f t="shared" si="113"/>
        <v>4</v>
      </c>
      <c r="N311">
        <f t="shared" si="114"/>
        <v>2005</v>
      </c>
      <c r="O311" t="str">
        <f t="shared" si="97"/>
        <v>2005-11</v>
      </c>
      <c r="P311" t="str">
        <f t="shared" si="100"/>
        <v>2005Q4</v>
      </c>
      <c r="Q311">
        <f t="shared" si="101"/>
        <v>5</v>
      </c>
      <c r="R311">
        <f t="shared" si="102"/>
        <v>2</v>
      </c>
      <c r="S311">
        <f t="shared" si="103"/>
        <v>2006</v>
      </c>
      <c r="T311" t="str">
        <f t="shared" si="115"/>
        <v>FY2006-05</v>
      </c>
      <c r="U311" t="str">
        <f t="shared" si="104"/>
        <v>FY2006Q2</v>
      </c>
    </row>
    <row r="312" spans="1:21" x14ac:dyDescent="0.2">
      <c r="A312" t="str">
        <f t="shared" si="98"/>
        <v>20051107</v>
      </c>
      <c r="B312" s="2">
        <f t="shared" si="105"/>
        <v>38663</v>
      </c>
      <c r="C312" s="2" t="str">
        <f t="shared" si="99"/>
        <v>2005/11/07</v>
      </c>
      <c r="D312">
        <f t="shared" si="106"/>
        <v>2</v>
      </c>
      <c r="E312" t="str">
        <f t="shared" si="107"/>
        <v>Monday</v>
      </c>
      <c r="F312">
        <f t="shared" si="108"/>
        <v>7</v>
      </c>
      <c r="G312" s="3">
        <f t="shared" si="109"/>
        <v>311</v>
      </c>
      <c r="H312" t="str">
        <f t="shared" si="110"/>
        <v>Weekday</v>
      </c>
      <c r="I312">
        <f t="shared" si="95"/>
        <v>46</v>
      </c>
      <c r="J312" t="str">
        <f t="shared" si="111"/>
        <v>November</v>
      </c>
      <c r="K312">
        <f t="shared" si="112"/>
        <v>11</v>
      </c>
      <c r="L312" s="2" t="str">
        <f t="shared" si="96"/>
        <v>N</v>
      </c>
      <c r="M312">
        <f t="shared" si="113"/>
        <v>4</v>
      </c>
      <c r="N312">
        <f t="shared" si="114"/>
        <v>2005</v>
      </c>
      <c r="O312" t="str">
        <f t="shared" si="97"/>
        <v>2005-11</v>
      </c>
      <c r="P312" t="str">
        <f t="shared" si="100"/>
        <v>2005Q4</v>
      </c>
      <c r="Q312">
        <f t="shared" si="101"/>
        <v>5</v>
      </c>
      <c r="R312">
        <f t="shared" si="102"/>
        <v>2</v>
      </c>
      <c r="S312">
        <f t="shared" si="103"/>
        <v>2006</v>
      </c>
      <c r="T312" t="str">
        <f t="shared" si="115"/>
        <v>FY2006-05</v>
      </c>
      <c r="U312" t="str">
        <f t="shared" si="104"/>
        <v>FY2006Q2</v>
      </c>
    </row>
    <row r="313" spans="1:21" x14ac:dyDescent="0.2">
      <c r="A313" t="str">
        <f t="shared" si="98"/>
        <v>20051108</v>
      </c>
      <c r="B313" s="2">
        <f t="shared" si="105"/>
        <v>38664</v>
      </c>
      <c r="C313" s="2" t="str">
        <f t="shared" si="99"/>
        <v>2005/11/08</v>
      </c>
      <c r="D313">
        <f t="shared" si="106"/>
        <v>3</v>
      </c>
      <c r="E313" t="str">
        <f t="shared" si="107"/>
        <v>Tuesday</v>
      </c>
      <c r="F313">
        <f t="shared" si="108"/>
        <v>8</v>
      </c>
      <c r="G313" s="3">
        <f t="shared" si="109"/>
        <v>312</v>
      </c>
      <c r="H313" t="str">
        <f t="shared" si="110"/>
        <v>Weekday</v>
      </c>
      <c r="I313">
        <f t="shared" si="95"/>
        <v>46</v>
      </c>
      <c r="J313" t="str">
        <f t="shared" si="111"/>
        <v>November</v>
      </c>
      <c r="K313">
        <f t="shared" si="112"/>
        <v>11</v>
      </c>
      <c r="L313" s="2" t="str">
        <f t="shared" si="96"/>
        <v>N</v>
      </c>
      <c r="M313">
        <f t="shared" si="113"/>
        <v>4</v>
      </c>
      <c r="N313">
        <f t="shared" si="114"/>
        <v>2005</v>
      </c>
      <c r="O313" t="str">
        <f t="shared" si="97"/>
        <v>2005-11</v>
      </c>
      <c r="P313" t="str">
        <f t="shared" si="100"/>
        <v>2005Q4</v>
      </c>
      <c r="Q313">
        <f t="shared" si="101"/>
        <v>5</v>
      </c>
      <c r="R313">
        <f t="shared" si="102"/>
        <v>2</v>
      </c>
      <c r="S313">
        <f t="shared" si="103"/>
        <v>2006</v>
      </c>
      <c r="T313" t="str">
        <f t="shared" si="115"/>
        <v>FY2006-05</v>
      </c>
      <c r="U313" t="str">
        <f t="shared" si="104"/>
        <v>FY2006Q2</v>
      </c>
    </row>
    <row r="314" spans="1:21" x14ac:dyDescent="0.2">
      <c r="A314" t="str">
        <f t="shared" si="98"/>
        <v>20051109</v>
      </c>
      <c r="B314" s="2">
        <f t="shared" si="105"/>
        <v>38665</v>
      </c>
      <c r="C314" s="2" t="str">
        <f t="shared" si="99"/>
        <v>2005/11/09</v>
      </c>
      <c r="D314">
        <f t="shared" si="106"/>
        <v>4</v>
      </c>
      <c r="E314" t="str">
        <f t="shared" si="107"/>
        <v>Wednesday</v>
      </c>
      <c r="F314">
        <f t="shared" si="108"/>
        <v>9</v>
      </c>
      <c r="G314" s="3">
        <f t="shared" si="109"/>
        <v>313</v>
      </c>
      <c r="H314" t="str">
        <f t="shared" si="110"/>
        <v>Weekday</v>
      </c>
      <c r="I314">
        <f t="shared" si="95"/>
        <v>46</v>
      </c>
      <c r="J314" t="str">
        <f t="shared" si="111"/>
        <v>November</v>
      </c>
      <c r="K314">
        <f t="shared" si="112"/>
        <v>11</v>
      </c>
      <c r="L314" s="2" t="str">
        <f t="shared" si="96"/>
        <v>N</v>
      </c>
      <c r="M314">
        <f t="shared" si="113"/>
        <v>4</v>
      </c>
      <c r="N314">
        <f t="shared" si="114"/>
        <v>2005</v>
      </c>
      <c r="O314" t="str">
        <f t="shared" si="97"/>
        <v>2005-11</v>
      </c>
      <c r="P314" t="str">
        <f t="shared" si="100"/>
        <v>2005Q4</v>
      </c>
      <c r="Q314">
        <f t="shared" si="101"/>
        <v>5</v>
      </c>
      <c r="R314">
        <f t="shared" si="102"/>
        <v>2</v>
      </c>
      <c r="S314">
        <f t="shared" si="103"/>
        <v>2006</v>
      </c>
      <c r="T314" t="str">
        <f t="shared" si="115"/>
        <v>FY2006-05</v>
      </c>
      <c r="U314" t="str">
        <f t="shared" si="104"/>
        <v>FY2006Q2</v>
      </c>
    </row>
    <row r="315" spans="1:21" x14ac:dyDescent="0.2">
      <c r="A315" t="str">
        <f t="shared" si="98"/>
        <v>20051110</v>
      </c>
      <c r="B315" s="2">
        <f t="shared" si="105"/>
        <v>38666</v>
      </c>
      <c r="C315" s="2" t="str">
        <f t="shared" si="99"/>
        <v>2005/11/10</v>
      </c>
      <c r="D315">
        <f t="shared" si="106"/>
        <v>5</v>
      </c>
      <c r="E315" t="str">
        <f t="shared" si="107"/>
        <v>Thursday</v>
      </c>
      <c r="F315">
        <f t="shared" si="108"/>
        <v>10</v>
      </c>
      <c r="G315" s="3">
        <f t="shared" si="109"/>
        <v>314</v>
      </c>
      <c r="H315" t="str">
        <f t="shared" si="110"/>
        <v>Weekday</v>
      </c>
      <c r="I315">
        <f t="shared" si="95"/>
        <v>46</v>
      </c>
      <c r="J315" t="str">
        <f t="shared" si="111"/>
        <v>November</v>
      </c>
      <c r="K315">
        <f t="shared" si="112"/>
        <v>11</v>
      </c>
      <c r="L315" s="2" t="str">
        <f t="shared" si="96"/>
        <v>N</v>
      </c>
      <c r="M315">
        <f t="shared" si="113"/>
        <v>4</v>
      </c>
      <c r="N315">
        <f t="shared" si="114"/>
        <v>2005</v>
      </c>
      <c r="O315" t="str">
        <f t="shared" si="97"/>
        <v>2005-11</v>
      </c>
      <c r="P315" t="str">
        <f t="shared" si="100"/>
        <v>2005Q4</v>
      </c>
      <c r="Q315">
        <f t="shared" si="101"/>
        <v>5</v>
      </c>
      <c r="R315">
        <f t="shared" si="102"/>
        <v>2</v>
      </c>
      <c r="S315">
        <f t="shared" si="103"/>
        <v>2006</v>
      </c>
      <c r="T315" t="str">
        <f t="shared" si="115"/>
        <v>FY2006-05</v>
      </c>
      <c r="U315" t="str">
        <f t="shared" si="104"/>
        <v>FY2006Q2</v>
      </c>
    </row>
    <row r="316" spans="1:21" x14ac:dyDescent="0.2">
      <c r="A316" t="str">
        <f t="shared" si="98"/>
        <v>20051111</v>
      </c>
      <c r="B316" s="2">
        <f t="shared" si="105"/>
        <v>38667</v>
      </c>
      <c r="C316" s="2" t="str">
        <f t="shared" si="99"/>
        <v>2005/11/11</v>
      </c>
      <c r="D316">
        <f t="shared" si="106"/>
        <v>6</v>
      </c>
      <c r="E316" t="str">
        <f t="shared" si="107"/>
        <v>Friday</v>
      </c>
      <c r="F316">
        <f t="shared" si="108"/>
        <v>11</v>
      </c>
      <c r="G316" s="3">
        <f t="shared" si="109"/>
        <v>315</v>
      </c>
      <c r="H316" t="str">
        <f t="shared" si="110"/>
        <v>Weekend</v>
      </c>
      <c r="I316">
        <f t="shared" si="95"/>
        <v>46</v>
      </c>
      <c r="J316" t="str">
        <f t="shared" si="111"/>
        <v>November</v>
      </c>
      <c r="K316">
        <f t="shared" si="112"/>
        <v>11</v>
      </c>
      <c r="L316" s="2" t="str">
        <f t="shared" si="96"/>
        <v>N</v>
      </c>
      <c r="M316">
        <f t="shared" si="113"/>
        <v>4</v>
      </c>
      <c r="N316">
        <f t="shared" si="114"/>
        <v>2005</v>
      </c>
      <c r="O316" t="str">
        <f t="shared" si="97"/>
        <v>2005-11</v>
      </c>
      <c r="P316" t="str">
        <f t="shared" si="100"/>
        <v>2005Q4</v>
      </c>
      <c r="Q316">
        <f t="shared" si="101"/>
        <v>5</v>
      </c>
      <c r="R316">
        <f t="shared" si="102"/>
        <v>2</v>
      </c>
      <c r="S316">
        <f t="shared" si="103"/>
        <v>2006</v>
      </c>
      <c r="T316" t="str">
        <f t="shared" si="115"/>
        <v>FY2006-05</v>
      </c>
      <c r="U316" t="str">
        <f t="shared" si="104"/>
        <v>FY2006Q2</v>
      </c>
    </row>
    <row r="317" spans="1:21" x14ac:dyDescent="0.2">
      <c r="A317" t="str">
        <f t="shared" si="98"/>
        <v>20051112</v>
      </c>
      <c r="B317" s="2">
        <f t="shared" si="105"/>
        <v>38668</v>
      </c>
      <c r="C317" s="2" t="str">
        <f t="shared" si="99"/>
        <v>2005/11/12</v>
      </c>
      <c r="D317">
        <f t="shared" si="106"/>
        <v>7</v>
      </c>
      <c r="E317" t="str">
        <f t="shared" si="107"/>
        <v>Saturday</v>
      </c>
      <c r="F317">
        <f t="shared" si="108"/>
        <v>12</v>
      </c>
      <c r="G317" s="3">
        <f t="shared" si="109"/>
        <v>316</v>
      </c>
      <c r="H317" t="str">
        <f t="shared" si="110"/>
        <v>Weekend</v>
      </c>
      <c r="I317">
        <f t="shared" si="95"/>
        <v>46</v>
      </c>
      <c r="J317" t="str">
        <f t="shared" si="111"/>
        <v>November</v>
      </c>
      <c r="K317">
        <f t="shared" si="112"/>
        <v>11</v>
      </c>
      <c r="L317" s="2" t="str">
        <f t="shared" si="96"/>
        <v>N</v>
      </c>
      <c r="M317">
        <f t="shared" si="113"/>
        <v>4</v>
      </c>
      <c r="N317">
        <f t="shared" si="114"/>
        <v>2005</v>
      </c>
      <c r="O317" t="str">
        <f t="shared" si="97"/>
        <v>2005-11</v>
      </c>
      <c r="P317" t="str">
        <f t="shared" si="100"/>
        <v>2005Q4</v>
      </c>
      <c r="Q317">
        <f t="shared" si="101"/>
        <v>5</v>
      </c>
      <c r="R317">
        <f t="shared" si="102"/>
        <v>2</v>
      </c>
      <c r="S317">
        <f t="shared" si="103"/>
        <v>2006</v>
      </c>
      <c r="T317" t="str">
        <f t="shared" si="115"/>
        <v>FY2006-05</v>
      </c>
      <c r="U317" t="str">
        <f t="shared" si="104"/>
        <v>FY2006Q2</v>
      </c>
    </row>
    <row r="318" spans="1:21" x14ac:dyDescent="0.2">
      <c r="A318" t="str">
        <f t="shared" si="98"/>
        <v>20051113</v>
      </c>
      <c r="B318" s="2">
        <f t="shared" si="105"/>
        <v>38669</v>
      </c>
      <c r="C318" s="2" t="str">
        <f t="shared" si="99"/>
        <v>2005/11/13</v>
      </c>
      <c r="D318">
        <f t="shared" si="106"/>
        <v>1</v>
      </c>
      <c r="E318" t="str">
        <f t="shared" si="107"/>
        <v>Sunday</v>
      </c>
      <c r="F318">
        <f t="shared" si="108"/>
        <v>13</v>
      </c>
      <c r="G318" s="3">
        <f t="shared" si="109"/>
        <v>317</v>
      </c>
      <c r="H318" t="str">
        <f t="shared" si="110"/>
        <v>Weekday</v>
      </c>
      <c r="I318">
        <f t="shared" si="95"/>
        <v>47</v>
      </c>
      <c r="J318" t="str">
        <f t="shared" si="111"/>
        <v>November</v>
      </c>
      <c r="K318">
        <f t="shared" si="112"/>
        <v>11</v>
      </c>
      <c r="L318" s="2" t="str">
        <f t="shared" si="96"/>
        <v>N</v>
      </c>
      <c r="M318">
        <f t="shared" si="113"/>
        <v>4</v>
      </c>
      <c r="N318">
        <f t="shared" si="114"/>
        <v>2005</v>
      </c>
      <c r="O318" t="str">
        <f t="shared" si="97"/>
        <v>2005-11</v>
      </c>
      <c r="P318" t="str">
        <f t="shared" si="100"/>
        <v>2005Q4</v>
      </c>
      <c r="Q318">
        <f t="shared" si="101"/>
        <v>5</v>
      </c>
      <c r="R318">
        <f t="shared" si="102"/>
        <v>2</v>
      </c>
      <c r="S318">
        <f t="shared" si="103"/>
        <v>2006</v>
      </c>
      <c r="T318" t="str">
        <f t="shared" si="115"/>
        <v>FY2006-05</v>
      </c>
      <c r="U318" t="str">
        <f t="shared" si="104"/>
        <v>FY2006Q2</v>
      </c>
    </row>
    <row r="319" spans="1:21" x14ac:dyDescent="0.2">
      <c r="A319" t="str">
        <f t="shared" si="98"/>
        <v>20051114</v>
      </c>
      <c r="B319" s="2">
        <f t="shared" si="105"/>
        <v>38670</v>
      </c>
      <c r="C319" s="2" t="str">
        <f t="shared" si="99"/>
        <v>2005/11/14</v>
      </c>
      <c r="D319">
        <f t="shared" si="106"/>
        <v>2</v>
      </c>
      <c r="E319" t="str">
        <f t="shared" si="107"/>
        <v>Monday</v>
      </c>
      <c r="F319">
        <f t="shared" si="108"/>
        <v>14</v>
      </c>
      <c r="G319" s="3">
        <f t="shared" si="109"/>
        <v>318</v>
      </c>
      <c r="H319" t="str">
        <f t="shared" si="110"/>
        <v>Weekday</v>
      </c>
      <c r="I319">
        <f t="shared" si="95"/>
        <v>47</v>
      </c>
      <c r="J319" t="str">
        <f t="shared" si="111"/>
        <v>November</v>
      </c>
      <c r="K319">
        <f t="shared" si="112"/>
        <v>11</v>
      </c>
      <c r="L319" s="2" t="str">
        <f t="shared" si="96"/>
        <v>N</v>
      </c>
      <c r="M319">
        <f t="shared" si="113"/>
        <v>4</v>
      </c>
      <c r="N319">
        <f t="shared" si="114"/>
        <v>2005</v>
      </c>
      <c r="O319" t="str">
        <f t="shared" si="97"/>
        <v>2005-11</v>
      </c>
      <c r="P319" t="str">
        <f t="shared" si="100"/>
        <v>2005Q4</v>
      </c>
      <c r="Q319">
        <f t="shared" si="101"/>
        <v>5</v>
      </c>
      <c r="R319">
        <f t="shared" si="102"/>
        <v>2</v>
      </c>
      <c r="S319">
        <f t="shared" si="103"/>
        <v>2006</v>
      </c>
      <c r="T319" t="str">
        <f t="shared" si="115"/>
        <v>FY2006-05</v>
      </c>
      <c r="U319" t="str">
        <f t="shared" si="104"/>
        <v>FY2006Q2</v>
      </c>
    </row>
    <row r="320" spans="1:21" x14ac:dyDescent="0.2">
      <c r="A320" t="str">
        <f t="shared" si="98"/>
        <v>20051115</v>
      </c>
      <c r="B320" s="2">
        <f t="shared" si="105"/>
        <v>38671</v>
      </c>
      <c r="C320" s="2" t="str">
        <f t="shared" si="99"/>
        <v>2005/11/15</v>
      </c>
      <c r="D320">
        <f t="shared" si="106"/>
        <v>3</v>
      </c>
      <c r="E320" t="str">
        <f t="shared" si="107"/>
        <v>Tuesday</v>
      </c>
      <c r="F320">
        <f t="shared" si="108"/>
        <v>15</v>
      </c>
      <c r="G320" s="3">
        <f t="shared" si="109"/>
        <v>319</v>
      </c>
      <c r="H320" t="str">
        <f t="shared" si="110"/>
        <v>Weekday</v>
      </c>
      <c r="I320">
        <f t="shared" si="95"/>
        <v>47</v>
      </c>
      <c r="J320" t="str">
        <f t="shared" si="111"/>
        <v>November</v>
      </c>
      <c r="K320">
        <f t="shared" si="112"/>
        <v>11</v>
      </c>
      <c r="L320" s="2" t="str">
        <f t="shared" si="96"/>
        <v>N</v>
      </c>
      <c r="M320">
        <f t="shared" si="113"/>
        <v>4</v>
      </c>
      <c r="N320">
        <f t="shared" si="114"/>
        <v>2005</v>
      </c>
      <c r="O320" t="str">
        <f t="shared" si="97"/>
        <v>2005-11</v>
      </c>
      <c r="P320" t="str">
        <f t="shared" si="100"/>
        <v>2005Q4</v>
      </c>
      <c r="Q320">
        <f t="shared" si="101"/>
        <v>5</v>
      </c>
      <c r="R320">
        <f t="shared" si="102"/>
        <v>2</v>
      </c>
      <c r="S320">
        <f t="shared" si="103"/>
        <v>2006</v>
      </c>
      <c r="T320" t="str">
        <f t="shared" si="115"/>
        <v>FY2006-05</v>
      </c>
      <c r="U320" t="str">
        <f t="shared" si="104"/>
        <v>FY2006Q2</v>
      </c>
    </row>
    <row r="321" spans="1:21" x14ac:dyDescent="0.2">
      <c r="A321" t="str">
        <f t="shared" si="98"/>
        <v>20051116</v>
      </c>
      <c r="B321" s="2">
        <f t="shared" si="105"/>
        <v>38672</v>
      </c>
      <c r="C321" s="2" t="str">
        <f t="shared" si="99"/>
        <v>2005/11/16</v>
      </c>
      <c r="D321">
        <f t="shared" si="106"/>
        <v>4</v>
      </c>
      <c r="E321" t="str">
        <f t="shared" si="107"/>
        <v>Wednesday</v>
      </c>
      <c r="F321">
        <f t="shared" si="108"/>
        <v>16</v>
      </c>
      <c r="G321" s="3">
        <f t="shared" si="109"/>
        <v>320</v>
      </c>
      <c r="H321" t="str">
        <f t="shared" si="110"/>
        <v>Weekday</v>
      </c>
      <c r="I321">
        <f t="shared" si="95"/>
        <v>47</v>
      </c>
      <c r="J321" t="str">
        <f t="shared" si="111"/>
        <v>November</v>
      </c>
      <c r="K321">
        <f t="shared" si="112"/>
        <v>11</v>
      </c>
      <c r="L321" s="2" t="str">
        <f t="shared" si="96"/>
        <v>N</v>
      </c>
      <c r="M321">
        <f t="shared" si="113"/>
        <v>4</v>
      </c>
      <c r="N321">
        <f t="shared" si="114"/>
        <v>2005</v>
      </c>
      <c r="O321" t="str">
        <f t="shared" si="97"/>
        <v>2005-11</v>
      </c>
      <c r="P321" t="str">
        <f t="shared" si="100"/>
        <v>2005Q4</v>
      </c>
      <c r="Q321">
        <f t="shared" si="101"/>
        <v>5</v>
      </c>
      <c r="R321">
        <f t="shared" si="102"/>
        <v>2</v>
      </c>
      <c r="S321">
        <f t="shared" si="103"/>
        <v>2006</v>
      </c>
      <c r="T321" t="str">
        <f t="shared" si="115"/>
        <v>FY2006-05</v>
      </c>
      <c r="U321" t="str">
        <f t="shared" si="104"/>
        <v>FY2006Q2</v>
      </c>
    </row>
    <row r="322" spans="1:21" x14ac:dyDescent="0.2">
      <c r="A322" t="str">
        <f t="shared" si="98"/>
        <v>20051117</v>
      </c>
      <c r="B322" s="2">
        <f t="shared" si="105"/>
        <v>38673</v>
      </c>
      <c r="C322" s="2" t="str">
        <f t="shared" si="99"/>
        <v>2005/11/17</v>
      </c>
      <c r="D322">
        <f t="shared" si="106"/>
        <v>5</v>
      </c>
      <c r="E322" t="str">
        <f t="shared" si="107"/>
        <v>Thursday</v>
      </c>
      <c r="F322">
        <f t="shared" si="108"/>
        <v>17</v>
      </c>
      <c r="G322" s="3">
        <f t="shared" si="109"/>
        <v>321</v>
      </c>
      <c r="H322" t="str">
        <f t="shared" si="110"/>
        <v>Weekday</v>
      </c>
      <c r="I322">
        <f t="shared" ref="I322:I385" si="116">WEEKNUM(C322,1)</f>
        <v>47</v>
      </c>
      <c r="J322" t="str">
        <f t="shared" si="111"/>
        <v>November</v>
      </c>
      <c r="K322">
        <f t="shared" si="112"/>
        <v>11</v>
      </c>
      <c r="L322" s="2" t="str">
        <f t="shared" ref="L322:L385" si="117">IF(B322=EOMONTH(B322,0),"Y","N")</f>
        <v>N</v>
      </c>
      <c r="M322">
        <f t="shared" si="113"/>
        <v>4</v>
      </c>
      <c r="N322">
        <f t="shared" si="114"/>
        <v>2005</v>
      </c>
      <c r="O322" t="str">
        <f t="shared" ref="O322:O385" si="118">N322&amp;"-"&amp;IF(K322&lt;10,"0","")&amp;K322</f>
        <v>2005-11</v>
      </c>
      <c r="P322" t="str">
        <f t="shared" si="100"/>
        <v>2005Q4</v>
      </c>
      <c r="Q322">
        <f t="shared" si="101"/>
        <v>5</v>
      </c>
      <c r="R322">
        <f t="shared" si="102"/>
        <v>2</v>
      </c>
      <c r="S322">
        <f t="shared" si="103"/>
        <v>2006</v>
      </c>
      <c r="T322" t="str">
        <f t="shared" si="115"/>
        <v>FY2006-05</v>
      </c>
      <c r="U322" t="str">
        <f t="shared" si="104"/>
        <v>FY2006Q2</v>
      </c>
    </row>
    <row r="323" spans="1:21" x14ac:dyDescent="0.2">
      <c r="A323" t="str">
        <f t="shared" ref="A323:A386" si="119">TEXT(B323,"yyyymmdd")</f>
        <v>20051118</v>
      </c>
      <c r="B323" s="2">
        <f t="shared" si="105"/>
        <v>38674</v>
      </c>
      <c r="C323" s="2" t="str">
        <f t="shared" ref="C323:C386" si="120">TEXT(B323,"yyyy/mm/dd")</f>
        <v>2005/11/18</v>
      </c>
      <c r="D323">
        <f t="shared" si="106"/>
        <v>6</v>
      </c>
      <c r="E323" t="str">
        <f t="shared" si="107"/>
        <v>Friday</v>
      </c>
      <c r="F323">
        <f t="shared" si="108"/>
        <v>18</v>
      </c>
      <c r="G323" s="3">
        <f t="shared" si="109"/>
        <v>322</v>
      </c>
      <c r="H323" t="str">
        <f t="shared" si="110"/>
        <v>Weekend</v>
      </c>
      <c r="I323">
        <f t="shared" si="116"/>
        <v>47</v>
      </c>
      <c r="J323" t="str">
        <f t="shared" si="111"/>
        <v>November</v>
      </c>
      <c r="K323">
        <f t="shared" si="112"/>
        <v>11</v>
      </c>
      <c r="L323" s="2" t="str">
        <f t="shared" si="117"/>
        <v>N</v>
      </c>
      <c r="M323">
        <f t="shared" si="113"/>
        <v>4</v>
      </c>
      <c r="N323">
        <f t="shared" si="114"/>
        <v>2005</v>
      </c>
      <c r="O323" t="str">
        <f t="shared" si="118"/>
        <v>2005-11</v>
      </c>
      <c r="P323" t="str">
        <f t="shared" ref="P323:P386" si="121">N323&amp;"Q"&amp;M323</f>
        <v>2005Q4</v>
      </c>
      <c r="Q323">
        <f t="shared" ref="Q323:Q386" si="122">IF(K323&lt;7,K323+6,K323-6)</f>
        <v>5</v>
      </c>
      <c r="R323">
        <f t="shared" ref="R323:R386" si="123">IF(Q323&lt;4,1,IF(Q323&lt;7,2,IF(Q323&lt;10,3,4)))</f>
        <v>2</v>
      </c>
      <c r="S323">
        <f t="shared" ref="S323:S386" si="124">IF(K323&lt;7,N323,N323+1)</f>
        <v>2006</v>
      </c>
      <c r="T323" t="str">
        <f t="shared" si="115"/>
        <v>FY2006-05</v>
      </c>
      <c r="U323" t="str">
        <f t="shared" ref="U323:U386" si="125">"FY"&amp;S323&amp;"Q"&amp;R323</f>
        <v>FY2006Q2</v>
      </c>
    </row>
    <row r="324" spans="1:21" x14ac:dyDescent="0.2">
      <c r="A324" t="str">
        <f t="shared" si="119"/>
        <v>20051119</v>
      </c>
      <c r="B324" s="2">
        <f t="shared" si="105"/>
        <v>38675</v>
      </c>
      <c r="C324" s="2" t="str">
        <f t="shared" si="120"/>
        <v>2005/11/19</v>
      </c>
      <c r="D324">
        <f t="shared" si="106"/>
        <v>7</v>
      </c>
      <c r="E324" t="str">
        <f t="shared" si="107"/>
        <v>Saturday</v>
      </c>
      <c r="F324">
        <f t="shared" si="108"/>
        <v>19</v>
      </c>
      <c r="G324" s="3">
        <f t="shared" si="109"/>
        <v>323</v>
      </c>
      <c r="H324" t="str">
        <f t="shared" si="110"/>
        <v>Weekend</v>
      </c>
      <c r="I324">
        <f t="shared" si="116"/>
        <v>47</v>
      </c>
      <c r="J324" t="str">
        <f t="shared" si="111"/>
        <v>November</v>
      </c>
      <c r="K324">
        <f t="shared" si="112"/>
        <v>11</v>
      </c>
      <c r="L324" s="2" t="str">
        <f t="shared" si="117"/>
        <v>N</v>
      </c>
      <c r="M324">
        <f t="shared" si="113"/>
        <v>4</v>
      </c>
      <c r="N324">
        <f t="shared" si="114"/>
        <v>2005</v>
      </c>
      <c r="O324" t="str">
        <f t="shared" si="118"/>
        <v>2005-11</v>
      </c>
      <c r="P324" t="str">
        <f t="shared" si="121"/>
        <v>2005Q4</v>
      </c>
      <c r="Q324">
        <f t="shared" si="122"/>
        <v>5</v>
      </c>
      <c r="R324">
        <f t="shared" si="123"/>
        <v>2</v>
      </c>
      <c r="S324">
        <f t="shared" si="124"/>
        <v>2006</v>
      </c>
      <c r="T324" t="str">
        <f t="shared" si="115"/>
        <v>FY2006-05</v>
      </c>
      <c r="U324" t="str">
        <f t="shared" si="125"/>
        <v>FY2006Q2</v>
      </c>
    </row>
    <row r="325" spans="1:21" x14ac:dyDescent="0.2">
      <c r="A325" t="str">
        <f t="shared" si="119"/>
        <v>20051120</v>
      </c>
      <c r="B325" s="2">
        <f t="shared" si="105"/>
        <v>38676</v>
      </c>
      <c r="C325" s="2" t="str">
        <f t="shared" si="120"/>
        <v>2005/11/20</v>
      </c>
      <c r="D325">
        <f t="shared" si="106"/>
        <v>1</v>
      </c>
      <c r="E325" t="str">
        <f t="shared" si="107"/>
        <v>Sunday</v>
      </c>
      <c r="F325">
        <f t="shared" si="108"/>
        <v>20</v>
      </c>
      <c r="G325" s="3">
        <f t="shared" si="109"/>
        <v>324</v>
      </c>
      <c r="H325" t="str">
        <f t="shared" si="110"/>
        <v>Weekday</v>
      </c>
      <c r="I325">
        <f t="shared" si="116"/>
        <v>48</v>
      </c>
      <c r="J325" t="str">
        <f t="shared" si="111"/>
        <v>November</v>
      </c>
      <c r="K325">
        <f t="shared" si="112"/>
        <v>11</v>
      </c>
      <c r="L325" s="2" t="str">
        <f t="shared" si="117"/>
        <v>N</v>
      </c>
      <c r="M325">
        <f t="shared" si="113"/>
        <v>4</v>
      </c>
      <c r="N325">
        <f t="shared" si="114"/>
        <v>2005</v>
      </c>
      <c r="O325" t="str">
        <f t="shared" si="118"/>
        <v>2005-11</v>
      </c>
      <c r="P325" t="str">
        <f t="shared" si="121"/>
        <v>2005Q4</v>
      </c>
      <c r="Q325">
        <f t="shared" si="122"/>
        <v>5</v>
      </c>
      <c r="R325">
        <f t="shared" si="123"/>
        <v>2</v>
      </c>
      <c r="S325">
        <f t="shared" si="124"/>
        <v>2006</v>
      </c>
      <c r="T325" t="str">
        <f t="shared" si="115"/>
        <v>FY2006-05</v>
      </c>
      <c r="U325" t="str">
        <f t="shared" si="125"/>
        <v>FY2006Q2</v>
      </c>
    </row>
    <row r="326" spans="1:21" x14ac:dyDescent="0.2">
      <c r="A326" t="str">
        <f t="shared" si="119"/>
        <v>20051121</v>
      </c>
      <c r="B326" s="2">
        <f t="shared" si="105"/>
        <v>38677</v>
      </c>
      <c r="C326" s="2" t="str">
        <f t="shared" si="120"/>
        <v>2005/11/21</v>
      </c>
      <c r="D326">
        <f t="shared" si="106"/>
        <v>2</v>
      </c>
      <c r="E326" t="str">
        <f t="shared" si="107"/>
        <v>Monday</v>
      </c>
      <c r="F326">
        <f t="shared" si="108"/>
        <v>21</v>
      </c>
      <c r="G326" s="3">
        <f t="shared" si="109"/>
        <v>325</v>
      </c>
      <c r="H326" t="str">
        <f t="shared" si="110"/>
        <v>Weekday</v>
      </c>
      <c r="I326">
        <f t="shared" si="116"/>
        <v>48</v>
      </c>
      <c r="J326" t="str">
        <f t="shared" si="111"/>
        <v>November</v>
      </c>
      <c r="K326">
        <f t="shared" si="112"/>
        <v>11</v>
      </c>
      <c r="L326" s="2" t="str">
        <f t="shared" si="117"/>
        <v>N</v>
      </c>
      <c r="M326">
        <f t="shared" si="113"/>
        <v>4</v>
      </c>
      <c r="N326">
        <f t="shared" si="114"/>
        <v>2005</v>
      </c>
      <c r="O326" t="str">
        <f t="shared" si="118"/>
        <v>2005-11</v>
      </c>
      <c r="P326" t="str">
        <f t="shared" si="121"/>
        <v>2005Q4</v>
      </c>
      <c r="Q326">
        <f t="shared" si="122"/>
        <v>5</v>
      </c>
      <c r="R326">
        <f t="shared" si="123"/>
        <v>2</v>
      </c>
      <c r="S326">
        <f t="shared" si="124"/>
        <v>2006</v>
      </c>
      <c r="T326" t="str">
        <f t="shared" si="115"/>
        <v>FY2006-05</v>
      </c>
      <c r="U326" t="str">
        <f t="shared" si="125"/>
        <v>FY2006Q2</v>
      </c>
    </row>
    <row r="327" spans="1:21" x14ac:dyDescent="0.2">
      <c r="A327" t="str">
        <f t="shared" si="119"/>
        <v>20051122</v>
      </c>
      <c r="B327" s="2">
        <f t="shared" si="105"/>
        <v>38678</v>
      </c>
      <c r="C327" s="2" t="str">
        <f t="shared" si="120"/>
        <v>2005/11/22</v>
      </c>
      <c r="D327">
        <f t="shared" si="106"/>
        <v>3</v>
      </c>
      <c r="E327" t="str">
        <f t="shared" si="107"/>
        <v>Tuesday</v>
      </c>
      <c r="F327">
        <f t="shared" si="108"/>
        <v>22</v>
      </c>
      <c r="G327" s="3">
        <f t="shared" si="109"/>
        <v>326</v>
      </c>
      <c r="H327" t="str">
        <f t="shared" si="110"/>
        <v>Weekday</v>
      </c>
      <c r="I327">
        <f t="shared" si="116"/>
        <v>48</v>
      </c>
      <c r="J327" t="str">
        <f t="shared" si="111"/>
        <v>November</v>
      </c>
      <c r="K327">
        <f t="shared" si="112"/>
        <v>11</v>
      </c>
      <c r="L327" s="2" t="str">
        <f t="shared" si="117"/>
        <v>N</v>
      </c>
      <c r="M327">
        <f t="shared" si="113"/>
        <v>4</v>
      </c>
      <c r="N327">
        <f t="shared" si="114"/>
        <v>2005</v>
      </c>
      <c r="O327" t="str">
        <f t="shared" si="118"/>
        <v>2005-11</v>
      </c>
      <c r="P327" t="str">
        <f t="shared" si="121"/>
        <v>2005Q4</v>
      </c>
      <c r="Q327">
        <f t="shared" si="122"/>
        <v>5</v>
      </c>
      <c r="R327">
        <f t="shared" si="123"/>
        <v>2</v>
      </c>
      <c r="S327">
        <f t="shared" si="124"/>
        <v>2006</v>
      </c>
      <c r="T327" t="str">
        <f t="shared" si="115"/>
        <v>FY2006-05</v>
      </c>
      <c r="U327" t="str">
        <f t="shared" si="125"/>
        <v>FY2006Q2</v>
      </c>
    </row>
    <row r="328" spans="1:21" x14ac:dyDescent="0.2">
      <c r="A328" t="str">
        <f t="shared" si="119"/>
        <v>20051123</v>
      </c>
      <c r="B328" s="2">
        <f t="shared" si="105"/>
        <v>38679</v>
      </c>
      <c r="C328" s="2" t="str">
        <f t="shared" si="120"/>
        <v>2005/11/23</v>
      </c>
      <c r="D328">
        <f t="shared" si="106"/>
        <v>4</v>
      </c>
      <c r="E328" t="str">
        <f t="shared" si="107"/>
        <v>Wednesday</v>
      </c>
      <c r="F328">
        <f t="shared" si="108"/>
        <v>23</v>
      </c>
      <c r="G328" s="3">
        <f t="shared" si="109"/>
        <v>327</v>
      </c>
      <c r="H328" t="str">
        <f t="shared" si="110"/>
        <v>Weekday</v>
      </c>
      <c r="I328">
        <f t="shared" si="116"/>
        <v>48</v>
      </c>
      <c r="J328" t="str">
        <f t="shared" si="111"/>
        <v>November</v>
      </c>
      <c r="K328">
        <f t="shared" si="112"/>
        <v>11</v>
      </c>
      <c r="L328" s="2" t="str">
        <f t="shared" si="117"/>
        <v>N</v>
      </c>
      <c r="M328">
        <f t="shared" si="113"/>
        <v>4</v>
      </c>
      <c r="N328">
        <f t="shared" si="114"/>
        <v>2005</v>
      </c>
      <c r="O328" t="str">
        <f t="shared" si="118"/>
        <v>2005-11</v>
      </c>
      <c r="P328" t="str">
        <f t="shared" si="121"/>
        <v>2005Q4</v>
      </c>
      <c r="Q328">
        <f t="shared" si="122"/>
        <v>5</v>
      </c>
      <c r="R328">
        <f t="shared" si="123"/>
        <v>2</v>
      </c>
      <c r="S328">
        <f t="shared" si="124"/>
        <v>2006</v>
      </c>
      <c r="T328" t="str">
        <f t="shared" si="115"/>
        <v>FY2006-05</v>
      </c>
      <c r="U328" t="str">
        <f t="shared" si="125"/>
        <v>FY2006Q2</v>
      </c>
    </row>
    <row r="329" spans="1:21" x14ac:dyDescent="0.2">
      <c r="A329" t="str">
        <f t="shared" si="119"/>
        <v>20051124</v>
      </c>
      <c r="B329" s="2">
        <f t="shared" si="105"/>
        <v>38680</v>
      </c>
      <c r="C329" s="2" t="str">
        <f t="shared" si="120"/>
        <v>2005/11/24</v>
      </c>
      <c r="D329">
        <f t="shared" si="106"/>
        <v>5</v>
      </c>
      <c r="E329" t="str">
        <f t="shared" si="107"/>
        <v>Thursday</v>
      </c>
      <c r="F329">
        <f t="shared" si="108"/>
        <v>24</v>
      </c>
      <c r="G329" s="3">
        <f t="shared" si="109"/>
        <v>328</v>
      </c>
      <c r="H329" t="str">
        <f t="shared" si="110"/>
        <v>Weekday</v>
      </c>
      <c r="I329">
        <f t="shared" si="116"/>
        <v>48</v>
      </c>
      <c r="J329" t="str">
        <f t="shared" si="111"/>
        <v>November</v>
      </c>
      <c r="K329">
        <f t="shared" si="112"/>
        <v>11</v>
      </c>
      <c r="L329" s="2" t="str">
        <f t="shared" si="117"/>
        <v>N</v>
      </c>
      <c r="M329">
        <f t="shared" si="113"/>
        <v>4</v>
      </c>
      <c r="N329">
        <f t="shared" si="114"/>
        <v>2005</v>
      </c>
      <c r="O329" t="str">
        <f t="shared" si="118"/>
        <v>2005-11</v>
      </c>
      <c r="P329" t="str">
        <f t="shared" si="121"/>
        <v>2005Q4</v>
      </c>
      <c r="Q329">
        <f t="shared" si="122"/>
        <v>5</v>
      </c>
      <c r="R329">
        <f t="shared" si="123"/>
        <v>2</v>
      </c>
      <c r="S329">
        <f t="shared" si="124"/>
        <v>2006</v>
      </c>
      <c r="T329" t="str">
        <f t="shared" si="115"/>
        <v>FY2006-05</v>
      </c>
      <c r="U329" t="str">
        <f t="shared" si="125"/>
        <v>FY2006Q2</v>
      </c>
    </row>
    <row r="330" spans="1:21" x14ac:dyDescent="0.2">
      <c r="A330" t="str">
        <f t="shared" si="119"/>
        <v>20051125</v>
      </c>
      <c r="B330" s="2">
        <f t="shared" si="105"/>
        <v>38681</v>
      </c>
      <c r="C330" s="2" t="str">
        <f t="shared" si="120"/>
        <v>2005/11/25</v>
      </c>
      <c r="D330">
        <f t="shared" si="106"/>
        <v>6</v>
      </c>
      <c r="E330" t="str">
        <f t="shared" si="107"/>
        <v>Friday</v>
      </c>
      <c r="F330">
        <f t="shared" si="108"/>
        <v>25</v>
      </c>
      <c r="G330" s="3">
        <f t="shared" si="109"/>
        <v>329</v>
      </c>
      <c r="H330" t="str">
        <f t="shared" si="110"/>
        <v>Weekend</v>
      </c>
      <c r="I330">
        <f t="shared" si="116"/>
        <v>48</v>
      </c>
      <c r="J330" t="str">
        <f t="shared" si="111"/>
        <v>November</v>
      </c>
      <c r="K330">
        <f t="shared" si="112"/>
        <v>11</v>
      </c>
      <c r="L330" s="2" t="str">
        <f t="shared" si="117"/>
        <v>N</v>
      </c>
      <c r="M330">
        <f t="shared" si="113"/>
        <v>4</v>
      </c>
      <c r="N330">
        <f t="shared" si="114"/>
        <v>2005</v>
      </c>
      <c r="O330" t="str">
        <f t="shared" si="118"/>
        <v>2005-11</v>
      </c>
      <c r="P330" t="str">
        <f t="shared" si="121"/>
        <v>2005Q4</v>
      </c>
      <c r="Q330">
        <f t="shared" si="122"/>
        <v>5</v>
      </c>
      <c r="R330">
        <f t="shared" si="123"/>
        <v>2</v>
      </c>
      <c r="S330">
        <f t="shared" si="124"/>
        <v>2006</v>
      </c>
      <c r="T330" t="str">
        <f t="shared" si="115"/>
        <v>FY2006-05</v>
      </c>
      <c r="U330" t="str">
        <f t="shared" si="125"/>
        <v>FY2006Q2</v>
      </c>
    </row>
    <row r="331" spans="1:21" x14ac:dyDescent="0.2">
      <c r="A331" t="str">
        <f t="shared" si="119"/>
        <v>20051126</v>
      </c>
      <c r="B331" s="2">
        <f t="shared" si="105"/>
        <v>38682</v>
      </c>
      <c r="C331" s="2" t="str">
        <f t="shared" si="120"/>
        <v>2005/11/26</v>
      </c>
      <c r="D331">
        <f t="shared" si="106"/>
        <v>7</v>
      </c>
      <c r="E331" t="str">
        <f t="shared" si="107"/>
        <v>Saturday</v>
      </c>
      <c r="F331">
        <f t="shared" si="108"/>
        <v>26</v>
      </c>
      <c r="G331" s="3">
        <f t="shared" si="109"/>
        <v>330</v>
      </c>
      <c r="H331" t="str">
        <f t="shared" si="110"/>
        <v>Weekend</v>
      </c>
      <c r="I331">
        <f t="shared" si="116"/>
        <v>48</v>
      </c>
      <c r="J331" t="str">
        <f t="shared" si="111"/>
        <v>November</v>
      </c>
      <c r="K331">
        <f t="shared" si="112"/>
        <v>11</v>
      </c>
      <c r="L331" s="2" t="str">
        <f t="shared" si="117"/>
        <v>N</v>
      </c>
      <c r="M331">
        <f t="shared" si="113"/>
        <v>4</v>
      </c>
      <c r="N331">
        <f t="shared" si="114"/>
        <v>2005</v>
      </c>
      <c r="O331" t="str">
        <f t="shared" si="118"/>
        <v>2005-11</v>
      </c>
      <c r="P331" t="str">
        <f t="shared" si="121"/>
        <v>2005Q4</v>
      </c>
      <c r="Q331">
        <f t="shared" si="122"/>
        <v>5</v>
      </c>
      <c r="R331">
        <f t="shared" si="123"/>
        <v>2</v>
      </c>
      <c r="S331">
        <f t="shared" si="124"/>
        <v>2006</v>
      </c>
      <c r="T331" t="str">
        <f t="shared" si="115"/>
        <v>FY2006-05</v>
      </c>
      <c r="U331" t="str">
        <f t="shared" si="125"/>
        <v>FY2006Q2</v>
      </c>
    </row>
    <row r="332" spans="1:21" x14ac:dyDescent="0.2">
      <c r="A332" t="str">
        <f t="shared" si="119"/>
        <v>20051127</v>
      </c>
      <c r="B332" s="2">
        <f t="shared" si="105"/>
        <v>38683</v>
      </c>
      <c r="C332" s="2" t="str">
        <f t="shared" si="120"/>
        <v>2005/11/27</v>
      </c>
      <c r="D332">
        <f t="shared" si="106"/>
        <v>1</v>
      </c>
      <c r="E332" t="str">
        <f t="shared" si="107"/>
        <v>Sunday</v>
      </c>
      <c r="F332">
        <f t="shared" si="108"/>
        <v>27</v>
      </c>
      <c r="G332" s="3">
        <f t="shared" si="109"/>
        <v>331</v>
      </c>
      <c r="H332" t="str">
        <f t="shared" si="110"/>
        <v>Weekday</v>
      </c>
      <c r="I332">
        <f t="shared" si="116"/>
        <v>49</v>
      </c>
      <c r="J332" t="str">
        <f t="shared" si="111"/>
        <v>November</v>
      </c>
      <c r="K332">
        <f t="shared" si="112"/>
        <v>11</v>
      </c>
      <c r="L332" s="2" t="str">
        <f t="shared" si="117"/>
        <v>N</v>
      </c>
      <c r="M332">
        <f t="shared" si="113"/>
        <v>4</v>
      </c>
      <c r="N332">
        <f t="shared" si="114"/>
        <v>2005</v>
      </c>
      <c r="O332" t="str">
        <f t="shared" si="118"/>
        <v>2005-11</v>
      </c>
      <c r="P332" t="str">
        <f t="shared" si="121"/>
        <v>2005Q4</v>
      </c>
      <c r="Q332">
        <f t="shared" si="122"/>
        <v>5</v>
      </c>
      <c r="R332">
        <f t="shared" si="123"/>
        <v>2</v>
      </c>
      <c r="S332">
        <f t="shared" si="124"/>
        <v>2006</v>
      </c>
      <c r="T332" t="str">
        <f t="shared" si="115"/>
        <v>FY2006-05</v>
      </c>
      <c r="U332" t="str">
        <f t="shared" si="125"/>
        <v>FY2006Q2</v>
      </c>
    </row>
    <row r="333" spans="1:21" x14ac:dyDescent="0.2">
      <c r="A333" t="str">
        <f t="shared" si="119"/>
        <v>20051128</v>
      </c>
      <c r="B333" s="2">
        <f t="shared" si="105"/>
        <v>38684</v>
      </c>
      <c r="C333" s="2" t="str">
        <f t="shared" si="120"/>
        <v>2005/11/28</v>
      </c>
      <c r="D333">
        <f t="shared" si="106"/>
        <v>2</v>
      </c>
      <c r="E333" t="str">
        <f t="shared" si="107"/>
        <v>Monday</v>
      </c>
      <c r="F333">
        <f t="shared" si="108"/>
        <v>28</v>
      </c>
      <c r="G333" s="3">
        <f t="shared" si="109"/>
        <v>332</v>
      </c>
      <c r="H333" t="str">
        <f t="shared" si="110"/>
        <v>Weekday</v>
      </c>
      <c r="I333">
        <f t="shared" si="116"/>
        <v>49</v>
      </c>
      <c r="J333" t="str">
        <f t="shared" si="111"/>
        <v>November</v>
      </c>
      <c r="K333">
        <f t="shared" si="112"/>
        <v>11</v>
      </c>
      <c r="L333" s="2" t="str">
        <f t="shared" si="117"/>
        <v>N</v>
      </c>
      <c r="M333">
        <f t="shared" si="113"/>
        <v>4</v>
      </c>
      <c r="N333">
        <f t="shared" si="114"/>
        <v>2005</v>
      </c>
      <c r="O333" t="str">
        <f t="shared" si="118"/>
        <v>2005-11</v>
      </c>
      <c r="P333" t="str">
        <f t="shared" si="121"/>
        <v>2005Q4</v>
      </c>
      <c r="Q333">
        <f t="shared" si="122"/>
        <v>5</v>
      </c>
      <c r="R333">
        <f t="shared" si="123"/>
        <v>2</v>
      </c>
      <c r="S333">
        <f t="shared" si="124"/>
        <v>2006</v>
      </c>
      <c r="T333" t="str">
        <f t="shared" si="115"/>
        <v>FY2006-05</v>
      </c>
      <c r="U333" t="str">
        <f t="shared" si="125"/>
        <v>FY2006Q2</v>
      </c>
    </row>
    <row r="334" spans="1:21" x14ac:dyDescent="0.2">
      <c r="A334" t="str">
        <f t="shared" si="119"/>
        <v>20051129</v>
      </c>
      <c r="B334" s="2">
        <f t="shared" si="105"/>
        <v>38685</v>
      </c>
      <c r="C334" s="2" t="str">
        <f t="shared" si="120"/>
        <v>2005/11/29</v>
      </c>
      <c r="D334">
        <f t="shared" si="106"/>
        <v>3</v>
      </c>
      <c r="E334" t="str">
        <f t="shared" si="107"/>
        <v>Tuesday</v>
      </c>
      <c r="F334">
        <f t="shared" si="108"/>
        <v>29</v>
      </c>
      <c r="G334" s="3">
        <f t="shared" si="109"/>
        <v>333</v>
      </c>
      <c r="H334" t="str">
        <f t="shared" si="110"/>
        <v>Weekday</v>
      </c>
      <c r="I334">
        <f t="shared" si="116"/>
        <v>49</v>
      </c>
      <c r="J334" t="str">
        <f t="shared" si="111"/>
        <v>November</v>
      </c>
      <c r="K334">
        <f t="shared" si="112"/>
        <v>11</v>
      </c>
      <c r="L334" s="2" t="str">
        <f t="shared" si="117"/>
        <v>N</v>
      </c>
      <c r="M334">
        <f t="shared" si="113"/>
        <v>4</v>
      </c>
      <c r="N334">
        <f t="shared" si="114"/>
        <v>2005</v>
      </c>
      <c r="O334" t="str">
        <f t="shared" si="118"/>
        <v>2005-11</v>
      </c>
      <c r="P334" t="str">
        <f t="shared" si="121"/>
        <v>2005Q4</v>
      </c>
      <c r="Q334">
        <f t="shared" si="122"/>
        <v>5</v>
      </c>
      <c r="R334">
        <f t="shared" si="123"/>
        <v>2</v>
      </c>
      <c r="S334">
        <f t="shared" si="124"/>
        <v>2006</v>
      </c>
      <c r="T334" t="str">
        <f t="shared" si="115"/>
        <v>FY2006-05</v>
      </c>
      <c r="U334" t="str">
        <f t="shared" si="125"/>
        <v>FY2006Q2</v>
      </c>
    </row>
    <row r="335" spans="1:21" x14ac:dyDescent="0.2">
      <c r="A335" t="str">
        <f t="shared" si="119"/>
        <v>20051130</v>
      </c>
      <c r="B335" s="2">
        <f t="shared" si="105"/>
        <v>38686</v>
      </c>
      <c r="C335" s="2" t="str">
        <f t="shared" si="120"/>
        <v>2005/11/30</v>
      </c>
      <c r="D335">
        <f t="shared" si="106"/>
        <v>4</v>
      </c>
      <c r="E335" t="str">
        <f t="shared" si="107"/>
        <v>Wednesday</v>
      </c>
      <c r="F335">
        <f t="shared" si="108"/>
        <v>30</v>
      </c>
      <c r="G335" s="3">
        <f t="shared" si="109"/>
        <v>334</v>
      </c>
      <c r="H335" t="str">
        <f t="shared" si="110"/>
        <v>Weekday</v>
      </c>
      <c r="I335">
        <f t="shared" si="116"/>
        <v>49</v>
      </c>
      <c r="J335" t="str">
        <f t="shared" si="111"/>
        <v>November</v>
      </c>
      <c r="K335">
        <f t="shared" si="112"/>
        <v>11</v>
      </c>
      <c r="L335" s="2" t="str">
        <f t="shared" si="117"/>
        <v>Y</v>
      </c>
      <c r="M335">
        <f t="shared" si="113"/>
        <v>4</v>
      </c>
      <c r="N335">
        <f t="shared" si="114"/>
        <v>2005</v>
      </c>
      <c r="O335" t="str">
        <f t="shared" si="118"/>
        <v>2005-11</v>
      </c>
      <c r="P335" t="str">
        <f t="shared" si="121"/>
        <v>2005Q4</v>
      </c>
      <c r="Q335">
        <f t="shared" si="122"/>
        <v>5</v>
      </c>
      <c r="R335">
        <f t="shared" si="123"/>
        <v>2</v>
      </c>
      <c r="S335">
        <f t="shared" si="124"/>
        <v>2006</v>
      </c>
      <c r="T335" t="str">
        <f t="shared" si="115"/>
        <v>FY2006-05</v>
      </c>
      <c r="U335" t="str">
        <f t="shared" si="125"/>
        <v>FY2006Q2</v>
      </c>
    </row>
    <row r="336" spans="1:21" x14ac:dyDescent="0.2">
      <c r="A336" t="str">
        <f t="shared" si="119"/>
        <v>20051201</v>
      </c>
      <c r="B336" s="2">
        <f t="shared" si="105"/>
        <v>38687</v>
      </c>
      <c r="C336" s="2" t="str">
        <f t="shared" si="120"/>
        <v>2005/12/01</v>
      </c>
      <c r="D336">
        <f t="shared" si="106"/>
        <v>5</v>
      </c>
      <c r="E336" t="str">
        <f t="shared" si="107"/>
        <v>Thursday</v>
      </c>
      <c r="F336">
        <f t="shared" si="108"/>
        <v>1</v>
      </c>
      <c r="G336" s="3">
        <f t="shared" si="109"/>
        <v>335</v>
      </c>
      <c r="H336" t="str">
        <f t="shared" si="110"/>
        <v>Weekday</v>
      </c>
      <c r="I336">
        <f t="shared" si="116"/>
        <v>49</v>
      </c>
      <c r="J336" t="str">
        <f t="shared" si="111"/>
        <v>December</v>
      </c>
      <c r="K336">
        <f t="shared" si="112"/>
        <v>12</v>
      </c>
      <c r="L336" s="2" t="str">
        <f t="shared" si="117"/>
        <v>N</v>
      </c>
      <c r="M336">
        <f t="shared" si="113"/>
        <v>4</v>
      </c>
      <c r="N336">
        <f t="shared" si="114"/>
        <v>2005</v>
      </c>
      <c r="O336" t="str">
        <f t="shared" si="118"/>
        <v>2005-12</v>
      </c>
      <c r="P336" t="str">
        <f t="shared" si="121"/>
        <v>2005Q4</v>
      </c>
      <c r="Q336">
        <f t="shared" si="122"/>
        <v>6</v>
      </c>
      <c r="R336">
        <f t="shared" si="123"/>
        <v>2</v>
      </c>
      <c r="S336">
        <f t="shared" si="124"/>
        <v>2006</v>
      </c>
      <c r="T336" t="str">
        <f t="shared" si="115"/>
        <v>FY2006-06</v>
      </c>
      <c r="U336" t="str">
        <f t="shared" si="125"/>
        <v>FY2006Q2</v>
      </c>
    </row>
    <row r="337" spans="1:21" x14ac:dyDescent="0.2">
      <c r="A337" t="str">
        <f t="shared" si="119"/>
        <v>20051202</v>
      </c>
      <c r="B337" s="2">
        <f t="shared" si="105"/>
        <v>38688</v>
      </c>
      <c r="C337" s="2" t="str">
        <f t="shared" si="120"/>
        <v>2005/12/02</v>
      </c>
      <c r="D337">
        <f t="shared" si="106"/>
        <v>6</v>
      </c>
      <c r="E337" t="str">
        <f t="shared" si="107"/>
        <v>Friday</v>
      </c>
      <c r="F337">
        <f t="shared" si="108"/>
        <v>2</v>
      </c>
      <c r="G337" s="3">
        <f t="shared" si="109"/>
        <v>336</v>
      </c>
      <c r="H337" t="str">
        <f t="shared" si="110"/>
        <v>Weekend</v>
      </c>
      <c r="I337">
        <f t="shared" si="116"/>
        <v>49</v>
      </c>
      <c r="J337" t="str">
        <f t="shared" si="111"/>
        <v>December</v>
      </c>
      <c r="K337">
        <f t="shared" si="112"/>
        <v>12</v>
      </c>
      <c r="L337" s="2" t="str">
        <f t="shared" si="117"/>
        <v>N</v>
      </c>
      <c r="M337">
        <f t="shared" si="113"/>
        <v>4</v>
      </c>
      <c r="N337">
        <f t="shared" si="114"/>
        <v>2005</v>
      </c>
      <c r="O337" t="str">
        <f t="shared" si="118"/>
        <v>2005-12</v>
      </c>
      <c r="P337" t="str">
        <f t="shared" si="121"/>
        <v>2005Q4</v>
      </c>
      <c r="Q337">
        <f t="shared" si="122"/>
        <v>6</v>
      </c>
      <c r="R337">
        <f t="shared" si="123"/>
        <v>2</v>
      </c>
      <c r="S337">
        <f t="shared" si="124"/>
        <v>2006</v>
      </c>
      <c r="T337" t="str">
        <f t="shared" si="115"/>
        <v>FY2006-06</v>
      </c>
      <c r="U337" t="str">
        <f t="shared" si="125"/>
        <v>FY2006Q2</v>
      </c>
    </row>
    <row r="338" spans="1:21" x14ac:dyDescent="0.2">
      <c r="A338" t="str">
        <f t="shared" si="119"/>
        <v>20051203</v>
      </c>
      <c r="B338" s="2">
        <f t="shared" si="105"/>
        <v>38689</v>
      </c>
      <c r="C338" s="2" t="str">
        <f t="shared" si="120"/>
        <v>2005/12/03</v>
      </c>
      <c r="D338">
        <f t="shared" si="106"/>
        <v>7</v>
      </c>
      <c r="E338" t="str">
        <f t="shared" si="107"/>
        <v>Saturday</v>
      </c>
      <c r="F338">
        <f t="shared" si="108"/>
        <v>3</v>
      </c>
      <c r="G338" s="3">
        <f t="shared" si="109"/>
        <v>337</v>
      </c>
      <c r="H338" t="str">
        <f t="shared" si="110"/>
        <v>Weekend</v>
      </c>
      <c r="I338">
        <f t="shared" si="116"/>
        <v>49</v>
      </c>
      <c r="J338" t="str">
        <f t="shared" si="111"/>
        <v>December</v>
      </c>
      <c r="K338">
        <f t="shared" si="112"/>
        <v>12</v>
      </c>
      <c r="L338" s="2" t="str">
        <f t="shared" si="117"/>
        <v>N</v>
      </c>
      <c r="M338">
        <f t="shared" si="113"/>
        <v>4</v>
      </c>
      <c r="N338">
        <f t="shared" si="114"/>
        <v>2005</v>
      </c>
      <c r="O338" t="str">
        <f t="shared" si="118"/>
        <v>2005-12</v>
      </c>
      <c r="P338" t="str">
        <f t="shared" si="121"/>
        <v>2005Q4</v>
      </c>
      <c r="Q338">
        <f t="shared" si="122"/>
        <v>6</v>
      </c>
      <c r="R338">
        <f t="shared" si="123"/>
        <v>2</v>
      </c>
      <c r="S338">
        <f t="shared" si="124"/>
        <v>2006</v>
      </c>
      <c r="T338" t="str">
        <f t="shared" si="115"/>
        <v>FY2006-06</v>
      </c>
      <c r="U338" t="str">
        <f t="shared" si="125"/>
        <v>FY2006Q2</v>
      </c>
    </row>
    <row r="339" spans="1:21" x14ac:dyDescent="0.2">
      <c r="A339" t="str">
        <f t="shared" si="119"/>
        <v>20051204</v>
      </c>
      <c r="B339" s="2">
        <f t="shared" si="105"/>
        <v>38690</v>
      </c>
      <c r="C339" s="2" t="str">
        <f t="shared" si="120"/>
        <v>2005/12/04</v>
      </c>
      <c r="D339">
        <f t="shared" si="106"/>
        <v>1</v>
      </c>
      <c r="E339" t="str">
        <f t="shared" si="107"/>
        <v>Sunday</v>
      </c>
      <c r="F339">
        <f t="shared" si="108"/>
        <v>4</v>
      </c>
      <c r="G339" s="3">
        <f t="shared" si="109"/>
        <v>338</v>
      </c>
      <c r="H339" t="str">
        <f t="shared" si="110"/>
        <v>Weekday</v>
      </c>
      <c r="I339">
        <f t="shared" si="116"/>
        <v>50</v>
      </c>
      <c r="J339" t="str">
        <f t="shared" si="111"/>
        <v>December</v>
      </c>
      <c r="K339">
        <f t="shared" si="112"/>
        <v>12</v>
      </c>
      <c r="L339" s="2" t="str">
        <f t="shared" si="117"/>
        <v>N</v>
      </c>
      <c r="M339">
        <f t="shared" si="113"/>
        <v>4</v>
      </c>
      <c r="N339">
        <f t="shared" si="114"/>
        <v>2005</v>
      </c>
      <c r="O339" t="str">
        <f t="shared" si="118"/>
        <v>2005-12</v>
      </c>
      <c r="P339" t="str">
        <f t="shared" si="121"/>
        <v>2005Q4</v>
      </c>
      <c r="Q339">
        <f t="shared" si="122"/>
        <v>6</v>
      </c>
      <c r="R339">
        <f t="shared" si="123"/>
        <v>2</v>
      </c>
      <c r="S339">
        <f t="shared" si="124"/>
        <v>2006</v>
      </c>
      <c r="T339" t="str">
        <f t="shared" si="115"/>
        <v>FY2006-06</v>
      </c>
      <c r="U339" t="str">
        <f t="shared" si="125"/>
        <v>FY2006Q2</v>
      </c>
    </row>
    <row r="340" spans="1:21" x14ac:dyDescent="0.2">
      <c r="A340" t="str">
        <f t="shared" si="119"/>
        <v>20051205</v>
      </c>
      <c r="B340" s="2">
        <f t="shared" si="105"/>
        <v>38691</v>
      </c>
      <c r="C340" s="2" t="str">
        <f t="shared" si="120"/>
        <v>2005/12/05</v>
      </c>
      <c r="D340">
        <f t="shared" si="106"/>
        <v>2</v>
      </c>
      <c r="E340" t="str">
        <f t="shared" si="107"/>
        <v>Monday</v>
      </c>
      <c r="F340">
        <f t="shared" si="108"/>
        <v>5</v>
      </c>
      <c r="G340" s="3">
        <f t="shared" si="109"/>
        <v>339</v>
      </c>
      <c r="H340" t="str">
        <f t="shared" si="110"/>
        <v>Weekday</v>
      </c>
      <c r="I340">
        <f t="shared" si="116"/>
        <v>50</v>
      </c>
      <c r="J340" t="str">
        <f t="shared" si="111"/>
        <v>December</v>
      </c>
      <c r="K340">
        <f t="shared" si="112"/>
        <v>12</v>
      </c>
      <c r="L340" s="2" t="str">
        <f t="shared" si="117"/>
        <v>N</v>
      </c>
      <c r="M340">
        <f t="shared" si="113"/>
        <v>4</v>
      </c>
      <c r="N340">
        <f t="shared" si="114"/>
        <v>2005</v>
      </c>
      <c r="O340" t="str">
        <f t="shared" si="118"/>
        <v>2005-12</v>
      </c>
      <c r="P340" t="str">
        <f t="shared" si="121"/>
        <v>2005Q4</v>
      </c>
      <c r="Q340">
        <f t="shared" si="122"/>
        <v>6</v>
      </c>
      <c r="R340">
        <f t="shared" si="123"/>
        <v>2</v>
      </c>
      <c r="S340">
        <f t="shared" si="124"/>
        <v>2006</v>
      </c>
      <c r="T340" t="str">
        <f t="shared" si="115"/>
        <v>FY2006-06</v>
      </c>
      <c r="U340" t="str">
        <f t="shared" si="125"/>
        <v>FY2006Q2</v>
      </c>
    </row>
    <row r="341" spans="1:21" x14ac:dyDescent="0.2">
      <c r="A341" t="str">
        <f t="shared" si="119"/>
        <v>20051206</v>
      </c>
      <c r="B341" s="2">
        <f t="shared" si="105"/>
        <v>38692</v>
      </c>
      <c r="C341" s="2" t="str">
        <f t="shared" si="120"/>
        <v>2005/12/06</v>
      </c>
      <c r="D341">
        <f t="shared" si="106"/>
        <v>3</v>
      </c>
      <c r="E341" t="str">
        <f t="shared" si="107"/>
        <v>Tuesday</v>
      </c>
      <c r="F341">
        <f t="shared" si="108"/>
        <v>6</v>
      </c>
      <c r="G341" s="3">
        <f t="shared" si="109"/>
        <v>340</v>
      </c>
      <c r="H341" t="str">
        <f t="shared" si="110"/>
        <v>Weekday</v>
      </c>
      <c r="I341">
        <f t="shared" si="116"/>
        <v>50</v>
      </c>
      <c r="J341" t="str">
        <f t="shared" si="111"/>
        <v>December</v>
      </c>
      <c r="K341">
        <f t="shared" si="112"/>
        <v>12</v>
      </c>
      <c r="L341" s="2" t="str">
        <f t="shared" si="117"/>
        <v>N</v>
      </c>
      <c r="M341">
        <f t="shared" si="113"/>
        <v>4</v>
      </c>
      <c r="N341">
        <f t="shared" si="114"/>
        <v>2005</v>
      </c>
      <c r="O341" t="str">
        <f t="shared" si="118"/>
        <v>2005-12</v>
      </c>
      <c r="P341" t="str">
        <f t="shared" si="121"/>
        <v>2005Q4</v>
      </c>
      <c r="Q341">
        <f t="shared" si="122"/>
        <v>6</v>
      </c>
      <c r="R341">
        <f t="shared" si="123"/>
        <v>2</v>
      </c>
      <c r="S341">
        <f t="shared" si="124"/>
        <v>2006</v>
      </c>
      <c r="T341" t="str">
        <f t="shared" si="115"/>
        <v>FY2006-06</v>
      </c>
      <c r="U341" t="str">
        <f t="shared" si="125"/>
        <v>FY2006Q2</v>
      </c>
    </row>
    <row r="342" spans="1:21" x14ac:dyDescent="0.2">
      <c r="A342" t="str">
        <f t="shared" si="119"/>
        <v>20051207</v>
      </c>
      <c r="B342" s="2">
        <f t="shared" si="105"/>
        <v>38693</v>
      </c>
      <c r="C342" s="2" t="str">
        <f t="shared" si="120"/>
        <v>2005/12/07</v>
      </c>
      <c r="D342">
        <f t="shared" si="106"/>
        <v>4</v>
      </c>
      <c r="E342" t="str">
        <f t="shared" si="107"/>
        <v>Wednesday</v>
      </c>
      <c r="F342">
        <f t="shared" si="108"/>
        <v>7</v>
      </c>
      <c r="G342" s="3">
        <f t="shared" si="109"/>
        <v>341</v>
      </c>
      <c r="H342" t="str">
        <f t="shared" si="110"/>
        <v>Weekday</v>
      </c>
      <c r="I342">
        <f t="shared" si="116"/>
        <v>50</v>
      </c>
      <c r="J342" t="str">
        <f t="shared" si="111"/>
        <v>December</v>
      </c>
      <c r="K342">
        <f t="shared" si="112"/>
        <v>12</v>
      </c>
      <c r="L342" s="2" t="str">
        <f t="shared" si="117"/>
        <v>N</v>
      </c>
      <c r="M342">
        <f t="shared" si="113"/>
        <v>4</v>
      </c>
      <c r="N342">
        <f t="shared" si="114"/>
        <v>2005</v>
      </c>
      <c r="O342" t="str">
        <f t="shared" si="118"/>
        <v>2005-12</v>
      </c>
      <c r="P342" t="str">
        <f t="shared" si="121"/>
        <v>2005Q4</v>
      </c>
      <c r="Q342">
        <f t="shared" si="122"/>
        <v>6</v>
      </c>
      <c r="R342">
        <f t="shared" si="123"/>
        <v>2</v>
      </c>
      <c r="S342">
        <f t="shared" si="124"/>
        <v>2006</v>
      </c>
      <c r="T342" t="str">
        <f t="shared" si="115"/>
        <v>FY2006-06</v>
      </c>
      <c r="U342" t="str">
        <f t="shared" si="125"/>
        <v>FY2006Q2</v>
      </c>
    </row>
    <row r="343" spans="1:21" x14ac:dyDescent="0.2">
      <c r="A343" t="str">
        <f t="shared" si="119"/>
        <v>20051208</v>
      </c>
      <c r="B343" s="2">
        <f t="shared" si="105"/>
        <v>38694</v>
      </c>
      <c r="C343" s="2" t="str">
        <f t="shared" si="120"/>
        <v>2005/12/08</v>
      </c>
      <c r="D343">
        <f t="shared" si="106"/>
        <v>5</v>
      </c>
      <c r="E343" t="str">
        <f t="shared" si="107"/>
        <v>Thursday</v>
      </c>
      <c r="F343">
        <f t="shared" si="108"/>
        <v>8</v>
      </c>
      <c r="G343" s="3">
        <f t="shared" si="109"/>
        <v>342</v>
      </c>
      <c r="H343" t="str">
        <f t="shared" si="110"/>
        <v>Weekday</v>
      </c>
      <c r="I343">
        <f t="shared" si="116"/>
        <v>50</v>
      </c>
      <c r="J343" t="str">
        <f t="shared" si="111"/>
        <v>December</v>
      </c>
      <c r="K343">
        <f t="shared" si="112"/>
        <v>12</v>
      </c>
      <c r="L343" s="2" t="str">
        <f t="shared" si="117"/>
        <v>N</v>
      </c>
      <c r="M343">
        <f t="shared" si="113"/>
        <v>4</v>
      </c>
      <c r="N343">
        <f t="shared" si="114"/>
        <v>2005</v>
      </c>
      <c r="O343" t="str">
        <f t="shared" si="118"/>
        <v>2005-12</v>
      </c>
      <c r="P343" t="str">
        <f t="shared" si="121"/>
        <v>2005Q4</v>
      </c>
      <c r="Q343">
        <f t="shared" si="122"/>
        <v>6</v>
      </c>
      <c r="R343">
        <f t="shared" si="123"/>
        <v>2</v>
      </c>
      <c r="S343">
        <f t="shared" si="124"/>
        <v>2006</v>
      </c>
      <c r="T343" t="str">
        <f t="shared" si="115"/>
        <v>FY2006-06</v>
      </c>
      <c r="U343" t="str">
        <f t="shared" si="125"/>
        <v>FY2006Q2</v>
      </c>
    </row>
    <row r="344" spans="1:21" x14ac:dyDescent="0.2">
      <c r="A344" t="str">
        <f t="shared" si="119"/>
        <v>20051209</v>
      </c>
      <c r="B344" s="2">
        <f t="shared" si="105"/>
        <v>38695</v>
      </c>
      <c r="C344" s="2" t="str">
        <f t="shared" si="120"/>
        <v>2005/12/09</v>
      </c>
      <c r="D344">
        <f t="shared" si="106"/>
        <v>6</v>
      </c>
      <c r="E344" t="str">
        <f t="shared" si="107"/>
        <v>Friday</v>
      </c>
      <c r="F344">
        <f t="shared" si="108"/>
        <v>9</v>
      </c>
      <c r="G344" s="3">
        <f t="shared" si="109"/>
        <v>343</v>
      </c>
      <c r="H344" t="str">
        <f t="shared" si="110"/>
        <v>Weekend</v>
      </c>
      <c r="I344">
        <f t="shared" si="116"/>
        <v>50</v>
      </c>
      <c r="J344" t="str">
        <f t="shared" si="111"/>
        <v>December</v>
      </c>
      <c r="K344">
        <f t="shared" si="112"/>
        <v>12</v>
      </c>
      <c r="L344" s="2" t="str">
        <f t="shared" si="117"/>
        <v>N</v>
      </c>
      <c r="M344">
        <f t="shared" si="113"/>
        <v>4</v>
      </c>
      <c r="N344">
        <f t="shared" si="114"/>
        <v>2005</v>
      </c>
      <c r="O344" t="str">
        <f t="shared" si="118"/>
        <v>2005-12</v>
      </c>
      <c r="P344" t="str">
        <f t="shared" si="121"/>
        <v>2005Q4</v>
      </c>
      <c r="Q344">
        <f t="shared" si="122"/>
        <v>6</v>
      </c>
      <c r="R344">
        <f t="shared" si="123"/>
        <v>2</v>
      </c>
      <c r="S344">
        <f t="shared" si="124"/>
        <v>2006</v>
      </c>
      <c r="T344" t="str">
        <f t="shared" si="115"/>
        <v>FY2006-06</v>
      </c>
      <c r="U344" t="str">
        <f t="shared" si="125"/>
        <v>FY2006Q2</v>
      </c>
    </row>
    <row r="345" spans="1:21" x14ac:dyDescent="0.2">
      <c r="A345" t="str">
        <f t="shared" si="119"/>
        <v>20051210</v>
      </c>
      <c r="B345" s="2">
        <f t="shared" si="105"/>
        <v>38696</v>
      </c>
      <c r="C345" s="2" t="str">
        <f t="shared" si="120"/>
        <v>2005/12/10</v>
      </c>
      <c r="D345">
        <f t="shared" si="106"/>
        <v>7</v>
      </c>
      <c r="E345" t="str">
        <f t="shared" si="107"/>
        <v>Saturday</v>
      </c>
      <c r="F345">
        <f t="shared" si="108"/>
        <v>10</v>
      </c>
      <c r="G345" s="3">
        <f t="shared" si="109"/>
        <v>344</v>
      </c>
      <c r="H345" t="str">
        <f t="shared" si="110"/>
        <v>Weekend</v>
      </c>
      <c r="I345">
        <f t="shared" si="116"/>
        <v>50</v>
      </c>
      <c r="J345" t="str">
        <f t="shared" si="111"/>
        <v>December</v>
      </c>
      <c r="K345">
        <f t="shared" si="112"/>
        <v>12</v>
      </c>
      <c r="L345" s="2" t="str">
        <f t="shared" si="117"/>
        <v>N</v>
      </c>
      <c r="M345">
        <f t="shared" si="113"/>
        <v>4</v>
      </c>
      <c r="N345">
        <f t="shared" si="114"/>
        <v>2005</v>
      </c>
      <c r="O345" t="str">
        <f t="shared" si="118"/>
        <v>2005-12</v>
      </c>
      <c r="P345" t="str">
        <f t="shared" si="121"/>
        <v>2005Q4</v>
      </c>
      <c r="Q345">
        <f t="shared" si="122"/>
        <v>6</v>
      </c>
      <c r="R345">
        <f t="shared" si="123"/>
        <v>2</v>
      </c>
      <c r="S345">
        <f t="shared" si="124"/>
        <v>2006</v>
      </c>
      <c r="T345" t="str">
        <f t="shared" si="115"/>
        <v>FY2006-06</v>
      </c>
      <c r="U345" t="str">
        <f t="shared" si="125"/>
        <v>FY2006Q2</v>
      </c>
    </row>
    <row r="346" spans="1:21" x14ac:dyDescent="0.2">
      <c r="A346" t="str">
        <f t="shared" si="119"/>
        <v>20051211</v>
      </c>
      <c r="B346" s="2">
        <f t="shared" ref="B346:B409" si="126">B345+1</f>
        <v>38697</v>
      </c>
      <c r="C346" s="2" t="str">
        <f t="shared" si="120"/>
        <v>2005/12/11</v>
      </c>
      <c r="D346">
        <f t="shared" ref="D346:D409" si="127">WEEKDAY(B346)</f>
        <v>1</v>
      </c>
      <c r="E346" t="str">
        <f t="shared" ref="E346:E409" si="128">TEXT(C346, "dddd")</f>
        <v>Sunday</v>
      </c>
      <c r="F346">
        <f t="shared" ref="F346:F409" si="129">DAY(B346)</f>
        <v>11</v>
      </c>
      <c r="G346" s="3">
        <f t="shared" ref="G346:G409" si="130">B346-DATEVALUE("1/1/"&amp;YEAR(B346))+1</f>
        <v>345</v>
      </c>
      <c r="H346" t="str">
        <f t="shared" ref="H346:H409" si="131">IF(D346&lt;6,"Weekday","Weekend")</f>
        <v>Weekday</v>
      </c>
      <c r="I346">
        <f t="shared" si="116"/>
        <v>51</v>
      </c>
      <c r="J346" t="str">
        <f t="shared" ref="J346:J409" si="132">TEXT(B346,"Mmmm")</f>
        <v>December</v>
      </c>
      <c r="K346">
        <f t="shared" ref="K346:K409" si="133">MONTH(B346)</f>
        <v>12</v>
      </c>
      <c r="L346" s="2" t="str">
        <f t="shared" si="117"/>
        <v>N</v>
      </c>
      <c r="M346">
        <f t="shared" ref="M346:M409" si="134">IF(K346&lt;4,1,IF(K346&lt;7,2,IF(K346&lt;10,3,4)))</f>
        <v>4</v>
      </c>
      <c r="N346">
        <f t="shared" ref="N346:N409" si="135">YEAR(B346)</f>
        <v>2005</v>
      </c>
      <c r="O346" t="str">
        <f t="shared" si="118"/>
        <v>2005-12</v>
      </c>
      <c r="P346" t="str">
        <f t="shared" si="121"/>
        <v>2005Q4</v>
      </c>
      <c r="Q346">
        <f t="shared" si="122"/>
        <v>6</v>
      </c>
      <c r="R346">
        <f t="shared" si="123"/>
        <v>2</v>
      </c>
      <c r="S346">
        <f t="shared" si="124"/>
        <v>2006</v>
      </c>
      <c r="T346" t="str">
        <f t="shared" si="115"/>
        <v>FY2006-06</v>
      </c>
      <c r="U346" t="str">
        <f t="shared" si="125"/>
        <v>FY2006Q2</v>
      </c>
    </row>
    <row r="347" spans="1:21" x14ac:dyDescent="0.2">
      <c r="A347" t="str">
        <f t="shared" si="119"/>
        <v>20051212</v>
      </c>
      <c r="B347" s="2">
        <f t="shared" si="126"/>
        <v>38698</v>
      </c>
      <c r="C347" s="2" t="str">
        <f t="shared" si="120"/>
        <v>2005/12/12</v>
      </c>
      <c r="D347">
        <f t="shared" si="127"/>
        <v>2</v>
      </c>
      <c r="E347" t="str">
        <f t="shared" si="128"/>
        <v>Monday</v>
      </c>
      <c r="F347">
        <f t="shared" si="129"/>
        <v>12</v>
      </c>
      <c r="G347" s="3">
        <f t="shared" si="130"/>
        <v>346</v>
      </c>
      <c r="H347" t="str">
        <f t="shared" si="131"/>
        <v>Weekday</v>
      </c>
      <c r="I347">
        <f t="shared" si="116"/>
        <v>51</v>
      </c>
      <c r="J347" t="str">
        <f t="shared" si="132"/>
        <v>December</v>
      </c>
      <c r="K347">
        <f t="shared" si="133"/>
        <v>12</v>
      </c>
      <c r="L347" s="2" t="str">
        <f t="shared" si="117"/>
        <v>N</v>
      </c>
      <c r="M347">
        <f t="shared" si="134"/>
        <v>4</v>
      </c>
      <c r="N347">
        <f t="shared" si="135"/>
        <v>2005</v>
      </c>
      <c r="O347" t="str">
        <f t="shared" si="118"/>
        <v>2005-12</v>
      </c>
      <c r="P347" t="str">
        <f t="shared" si="121"/>
        <v>2005Q4</v>
      </c>
      <c r="Q347">
        <f t="shared" si="122"/>
        <v>6</v>
      </c>
      <c r="R347">
        <f t="shared" si="123"/>
        <v>2</v>
      </c>
      <c r="S347">
        <f t="shared" si="124"/>
        <v>2006</v>
      </c>
      <c r="T347" t="str">
        <f t="shared" si="115"/>
        <v>FY2006-06</v>
      </c>
      <c r="U347" t="str">
        <f t="shared" si="125"/>
        <v>FY2006Q2</v>
      </c>
    </row>
    <row r="348" spans="1:21" x14ac:dyDescent="0.2">
      <c r="A348" t="str">
        <f t="shared" si="119"/>
        <v>20051213</v>
      </c>
      <c r="B348" s="2">
        <f t="shared" si="126"/>
        <v>38699</v>
      </c>
      <c r="C348" s="2" t="str">
        <f t="shared" si="120"/>
        <v>2005/12/13</v>
      </c>
      <c r="D348">
        <f t="shared" si="127"/>
        <v>3</v>
      </c>
      <c r="E348" t="str">
        <f t="shared" si="128"/>
        <v>Tuesday</v>
      </c>
      <c r="F348">
        <f t="shared" si="129"/>
        <v>13</v>
      </c>
      <c r="G348" s="3">
        <f t="shared" si="130"/>
        <v>347</v>
      </c>
      <c r="H348" t="str">
        <f t="shared" si="131"/>
        <v>Weekday</v>
      </c>
      <c r="I348">
        <f t="shared" si="116"/>
        <v>51</v>
      </c>
      <c r="J348" t="str">
        <f t="shared" si="132"/>
        <v>December</v>
      </c>
      <c r="K348">
        <f t="shared" si="133"/>
        <v>12</v>
      </c>
      <c r="L348" s="2" t="str">
        <f t="shared" si="117"/>
        <v>N</v>
      </c>
      <c r="M348">
        <f t="shared" si="134"/>
        <v>4</v>
      </c>
      <c r="N348">
        <f t="shared" si="135"/>
        <v>2005</v>
      </c>
      <c r="O348" t="str">
        <f t="shared" si="118"/>
        <v>2005-12</v>
      </c>
      <c r="P348" t="str">
        <f t="shared" si="121"/>
        <v>2005Q4</v>
      </c>
      <c r="Q348">
        <f t="shared" si="122"/>
        <v>6</v>
      </c>
      <c r="R348">
        <f t="shared" si="123"/>
        <v>2</v>
      </c>
      <c r="S348">
        <f t="shared" si="124"/>
        <v>2006</v>
      </c>
      <c r="T348" t="str">
        <f t="shared" si="115"/>
        <v>FY2006-06</v>
      </c>
      <c r="U348" t="str">
        <f t="shared" si="125"/>
        <v>FY2006Q2</v>
      </c>
    </row>
    <row r="349" spans="1:21" x14ac:dyDescent="0.2">
      <c r="A349" t="str">
        <f t="shared" si="119"/>
        <v>20051214</v>
      </c>
      <c r="B349" s="2">
        <f t="shared" si="126"/>
        <v>38700</v>
      </c>
      <c r="C349" s="2" t="str">
        <f t="shared" si="120"/>
        <v>2005/12/14</v>
      </c>
      <c r="D349">
        <f t="shared" si="127"/>
        <v>4</v>
      </c>
      <c r="E349" t="str">
        <f t="shared" si="128"/>
        <v>Wednesday</v>
      </c>
      <c r="F349">
        <f t="shared" si="129"/>
        <v>14</v>
      </c>
      <c r="G349" s="3">
        <f t="shared" si="130"/>
        <v>348</v>
      </c>
      <c r="H349" t="str">
        <f t="shared" si="131"/>
        <v>Weekday</v>
      </c>
      <c r="I349">
        <f t="shared" si="116"/>
        <v>51</v>
      </c>
      <c r="J349" t="str">
        <f t="shared" si="132"/>
        <v>December</v>
      </c>
      <c r="K349">
        <f t="shared" si="133"/>
        <v>12</v>
      </c>
      <c r="L349" s="2" t="str">
        <f t="shared" si="117"/>
        <v>N</v>
      </c>
      <c r="M349">
        <f t="shared" si="134"/>
        <v>4</v>
      </c>
      <c r="N349">
        <f t="shared" si="135"/>
        <v>2005</v>
      </c>
      <c r="O349" t="str">
        <f t="shared" si="118"/>
        <v>2005-12</v>
      </c>
      <c r="P349" t="str">
        <f t="shared" si="121"/>
        <v>2005Q4</v>
      </c>
      <c r="Q349">
        <f t="shared" si="122"/>
        <v>6</v>
      </c>
      <c r="R349">
        <f t="shared" si="123"/>
        <v>2</v>
      </c>
      <c r="S349">
        <f t="shared" si="124"/>
        <v>2006</v>
      </c>
      <c r="T349" t="str">
        <f t="shared" ref="T349:T412" si="136">"FY"&amp;S349&amp;"-"&amp;IF(Q349&lt;10,"0","")&amp;Q349</f>
        <v>FY2006-06</v>
      </c>
      <c r="U349" t="str">
        <f t="shared" si="125"/>
        <v>FY2006Q2</v>
      </c>
    </row>
    <row r="350" spans="1:21" x14ac:dyDescent="0.2">
      <c r="A350" t="str">
        <f t="shared" si="119"/>
        <v>20051215</v>
      </c>
      <c r="B350" s="2">
        <f t="shared" si="126"/>
        <v>38701</v>
      </c>
      <c r="C350" s="2" t="str">
        <f t="shared" si="120"/>
        <v>2005/12/15</v>
      </c>
      <c r="D350">
        <f t="shared" si="127"/>
        <v>5</v>
      </c>
      <c r="E350" t="str">
        <f t="shared" si="128"/>
        <v>Thursday</v>
      </c>
      <c r="F350">
        <f t="shared" si="129"/>
        <v>15</v>
      </c>
      <c r="G350" s="3">
        <f t="shared" si="130"/>
        <v>349</v>
      </c>
      <c r="H350" t="str">
        <f t="shared" si="131"/>
        <v>Weekday</v>
      </c>
      <c r="I350">
        <f t="shared" si="116"/>
        <v>51</v>
      </c>
      <c r="J350" t="str">
        <f t="shared" si="132"/>
        <v>December</v>
      </c>
      <c r="K350">
        <f t="shared" si="133"/>
        <v>12</v>
      </c>
      <c r="L350" s="2" t="str">
        <f t="shared" si="117"/>
        <v>N</v>
      </c>
      <c r="M350">
        <f t="shared" si="134"/>
        <v>4</v>
      </c>
      <c r="N350">
        <f t="shared" si="135"/>
        <v>2005</v>
      </c>
      <c r="O350" t="str">
        <f t="shared" si="118"/>
        <v>2005-12</v>
      </c>
      <c r="P350" t="str">
        <f t="shared" si="121"/>
        <v>2005Q4</v>
      </c>
      <c r="Q350">
        <f t="shared" si="122"/>
        <v>6</v>
      </c>
      <c r="R350">
        <f t="shared" si="123"/>
        <v>2</v>
      </c>
      <c r="S350">
        <f t="shared" si="124"/>
        <v>2006</v>
      </c>
      <c r="T350" t="str">
        <f t="shared" si="136"/>
        <v>FY2006-06</v>
      </c>
      <c r="U350" t="str">
        <f t="shared" si="125"/>
        <v>FY2006Q2</v>
      </c>
    </row>
    <row r="351" spans="1:21" x14ac:dyDescent="0.2">
      <c r="A351" t="str">
        <f t="shared" si="119"/>
        <v>20051216</v>
      </c>
      <c r="B351" s="2">
        <f t="shared" si="126"/>
        <v>38702</v>
      </c>
      <c r="C351" s="2" t="str">
        <f t="shared" si="120"/>
        <v>2005/12/16</v>
      </c>
      <c r="D351">
        <f t="shared" si="127"/>
        <v>6</v>
      </c>
      <c r="E351" t="str">
        <f t="shared" si="128"/>
        <v>Friday</v>
      </c>
      <c r="F351">
        <f t="shared" si="129"/>
        <v>16</v>
      </c>
      <c r="G351" s="3">
        <f t="shared" si="130"/>
        <v>350</v>
      </c>
      <c r="H351" t="str">
        <f t="shared" si="131"/>
        <v>Weekend</v>
      </c>
      <c r="I351">
        <f t="shared" si="116"/>
        <v>51</v>
      </c>
      <c r="J351" t="str">
        <f t="shared" si="132"/>
        <v>December</v>
      </c>
      <c r="K351">
        <f t="shared" si="133"/>
        <v>12</v>
      </c>
      <c r="L351" s="2" t="str">
        <f t="shared" si="117"/>
        <v>N</v>
      </c>
      <c r="M351">
        <f t="shared" si="134"/>
        <v>4</v>
      </c>
      <c r="N351">
        <f t="shared" si="135"/>
        <v>2005</v>
      </c>
      <c r="O351" t="str">
        <f t="shared" si="118"/>
        <v>2005-12</v>
      </c>
      <c r="P351" t="str">
        <f t="shared" si="121"/>
        <v>2005Q4</v>
      </c>
      <c r="Q351">
        <f t="shared" si="122"/>
        <v>6</v>
      </c>
      <c r="R351">
        <f t="shared" si="123"/>
        <v>2</v>
      </c>
      <c r="S351">
        <f t="shared" si="124"/>
        <v>2006</v>
      </c>
      <c r="T351" t="str">
        <f t="shared" si="136"/>
        <v>FY2006-06</v>
      </c>
      <c r="U351" t="str">
        <f t="shared" si="125"/>
        <v>FY2006Q2</v>
      </c>
    </row>
    <row r="352" spans="1:21" x14ac:dyDescent="0.2">
      <c r="A352" t="str">
        <f t="shared" si="119"/>
        <v>20051217</v>
      </c>
      <c r="B352" s="2">
        <f t="shared" si="126"/>
        <v>38703</v>
      </c>
      <c r="C352" s="2" t="str">
        <f t="shared" si="120"/>
        <v>2005/12/17</v>
      </c>
      <c r="D352">
        <f t="shared" si="127"/>
        <v>7</v>
      </c>
      <c r="E352" t="str">
        <f t="shared" si="128"/>
        <v>Saturday</v>
      </c>
      <c r="F352">
        <f t="shared" si="129"/>
        <v>17</v>
      </c>
      <c r="G352" s="3">
        <f t="shared" si="130"/>
        <v>351</v>
      </c>
      <c r="H352" t="str">
        <f t="shared" si="131"/>
        <v>Weekend</v>
      </c>
      <c r="I352">
        <f t="shared" si="116"/>
        <v>51</v>
      </c>
      <c r="J352" t="str">
        <f t="shared" si="132"/>
        <v>December</v>
      </c>
      <c r="K352">
        <f t="shared" si="133"/>
        <v>12</v>
      </c>
      <c r="L352" s="2" t="str">
        <f t="shared" si="117"/>
        <v>N</v>
      </c>
      <c r="M352">
        <f t="shared" si="134"/>
        <v>4</v>
      </c>
      <c r="N352">
        <f t="shared" si="135"/>
        <v>2005</v>
      </c>
      <c r="O352" t="str">
        <f t="shared" si="118"/>
        <v>2005-12</v>
      </c>
      <c r="P352" t="str">
        <f t="shared" si="121"/>
        <v>2005Q4</v>
      </c>
      <c r="Q352">
        <f t="shared" si="122"/>
        <v>6</v>
      </c>
      <c r="R352">
        <f t="shared" si="123"/>
        <v>2</v>
      </c>
      <c r="S352">
        <f t="shared" si="124"/>
        <v>2006</v>
      </c>
      <c r="T352" t="str">
        <f t="shared" si="136"/>
        <v>FY2006-06</v>
      </c>
      <c r="U352" t="str">
        <f t="shared" si="125"/>
        <v>FY2006Q2</v>
      </c>
    </row>
    <row r="353" spans="1:21" x14ac:dyDescent="0.2">
      <c r="A353" t="str">
        <f t="shared" si="119"/>
        <v>20051218</v>
      </c>
      <c r="B353" s="2">
        <f t="shared" si="126"/>
        <v>38704</v>
      </c>
      <c r="C353" s="2" t="str">
        <f t="shared" si="120"/>
        <v>2005/12/18</v>
      </c>
      <c r="D353">
        <f t="shared" si="127"/>
        <v>1</v>
      </c>
      <c r="E353" t="str">
        <f t="shared" si="128"/>
        <v>Sunday</v>
      </c>
      <c r="F353">
        <f t="shared" si="129"/>
        <v>18</v>
      </c>
      <c r="G353" s="3">
        <f t="shared" si="130"/>
        <v>352</v>
      </c>
      <c r="H353" t="str">
        <f t="shared" si="131"/>
        <v>Weekday</v>
      </c>
      <c r="I353">
        <f t="shared" si="116"/>
        <v>52</v>
      </c>
      <c r="J353" t="str">
        <f t="shared" si="132"/>
        <v>December</v>
      </c>
      <c r="K353">
        <f t="shared" si="133"/>
        <v>12</v>
      </c>
      <c r="L353" s="2" t="str">
        <f t="shared" si="117"/>
        <v>N</v>
      </c>
      <c r="M353">
        <f t="shared" si="134"/>
        <v>4</v>
      </c>
      <c r="N353">
        <f t="shared" si="135"/>
        <v>2005</v>
      </c>
      <c r="O353" t="str">
        <f t="shared" si="118"/>
        <v>2005-12</v>
      </c>
      <c r="P353" t="str">
        <f t="shared" si="121"/>
        <v>2005Q4</v>
      </c>
      <c r="Q353">
        <f t="shared" si="122"/>
        <v>6</v>
      </c>
      <c r="R353">
        <f t="shared" si="123"/>
        <v>2</v>
      </c>
      <c r="S353">
        <f t="shared" si="124"/>
        <v>2006</v>
      </c>
      <c r="T353" t="str">
        <f t="shared" si="136"/>
        <v>FY2006-06</v>
      </c>
      <c r="U353" t="str">
        <f t="shared" si="125"/>
        <v>FY2006Q2</v>
      </c>
    </row>
    <row r="354" spans="1:21" x14ac:dyDescent="0.2">
      <c r="A354" t="str">
        <f t="shared" si="119"/>
        <v>20051219</v>
      </c>
      <c r="B354" s="2">
        <f t="shared" si="126"/>
        <v>38705</v>
      </c>
      <c r="C354" s="2" t="str">
        <f t="shared" si="120"/>
        <v>2005/12/19</v>
      </c>
      <c r="D354">
        <f t="shared" si="127"/>
        <v>2</v>
      </c>
      <c r="E354" t="str">
        <f t="shared" si="128"/>
        <v>Monday</v>
      </c>
      <c r="F354">
        <f t="shared" si="129"/>
        <v>19</v>
      </c>
      <c r="G354" s="3">
        <f t="shared" si="130"/>
        <v>353</v>
      </c>
      <c r="H354" t="str">
        <f t="shared" si="131"/>
        <v>Weekday</v>
      </c>
      <c r="I354">
        <f t="shared" si="116"/>
        <v>52</v>
      </c>
      <c r="J354" t="str">
        <f t="shared" si="132"/>
        <v>December</v>
      </c>
      <c r="K354">
        <f t="shared" si="133"/>
        <v>12</v>
      </c>
      <c r="L354" s="2" t="str">
        <f t="shared" si="117"/>
        <v>N</v>
      </c>
      <c r="M354">
        <f t="shared" si="134"/>
        <v>4</v>
      </c>
      <c r="N354">
        <f t="shared" si="135"/>
        <v>2005</v>
      </c>
      <c r="O354" t="str">
        <f t="shared" si="118"/>
        <v>2005-12</v>
      </c>
      <c r="P354" t="str">
        <f t="shared" si="121"/>
        <v>2005Q4</v>
      </c>
      <c r="Q354">
        <f t="shared" si="122"/>
        <v>6</v>
      </c>
      <c r="R354">
        <f t="shared" si="123"/>
        <v>2</v>
      </c>
      <c r="S354">
        <f t="shared" si="124"/>
        <v>2006</v>
      </c>
      <c r="T354" t="str">
        <f t="shared" si="136"/>
        <v>FY2006-06</v>
      </c>
      <c r="U354" t="str">
        <f t="shared" si="125"/>
        <v>FY2006Q2</v>
      </c>
    </row>
    <row r="355" spans="1:21" x14ac:dyDescent="0.2">
      <c r="A355" t="str">
        <f t="shared" si="119"/>
        <v>20051220</v>
      </c>
      <c r="B355" s="2">
        <f t="shared" si="126"/>
        <v>38706</v>
      </c>
      <c r="C355" s="2" t="str">
        <f t="shared" si="120"/>
        <v>2005/12/20</v>
      </c>
      <c r="D355">
        <f t="shared" si="127"/>
        <v>3</v>
      </c>
      <c r="E355" t="str">
        <f t="shared" si="128"/>
        <v>Tuesday</v>
      </c>
      <c r="F355">
        <f t="shared" si="129"/>
        <v>20</v>
      </c>
      <c r="G355" s="3">
        <f t="shared" si="130"/>
        <v>354</v>
      </c>
      <c r="H355" t="str">
        <f t="shared" si="131"/>
        <v>Weekday</v>
      </c>
      <c r="I355">
        <f t="shared" si="116"/>
        <v>52</v>
      </c>
      <c r="J355" t="str">
        <f t="shared" si="132"/>
        <v>December</v>
      </c>
      <c r="K355">
        <f t="shared" si="133"/>
        <v>12</v>
      </c>
      <c r="L355" s="2" t="str">
        <f t="shared" si="117"/>
        <v>N</v>
      </c>
      <c r="M355">
        <f t="shared" si="134"/>
        <v>4</v>
      </c>
      <c r="N355">
        <f t="shared" si="135"/>
        <v>2005</v>
      </c>
      <c r="O355" t="str">
        <f t="shared" si="118"/>
        <v>2005-12</v>
      </c>
      <c r="P355" t="str">
        <f t="shared" si="121"/>
        <v>2005Q4</v>
      </c>
      <c r="Q355">
        <f t="shared" si="122"/>
        <v>6</v>
      </c>
      <c r="R355">
        <f t="shared" si="123"/>
        <v>2</v>
      </c>
      <c r="S355">
        <f t="shared" si="124"/>
        <v>2006</v>
      </c>
      <c r="T355" t="str">
        <f t="shared" si="136"/>
        <v>FY2006-06</v>
      </c>
      <c r="U355" t="str">
        <f t="shared" si="125"/>
        <v>FY2006Q2</v>
      </c>
    </row>
    <row r="356" spans="1:21" x14ac:dyDescent="0.2">
      <c r="A356" t="str">
        <f t="shared" si="119"/>
        <v>20051221</v>
      </c>
      <c r="B356" s="2">
        <f t="shared" si="126"/>
        <v>38707</v>
      </c>
      <c r="C356" s="2" t="str">
        <f t="shared" si="120"/>
        <v>2005/12/21</v>
      </c>
      <c r="D356">
        <f t="shared" si="127"/>
        <v>4</v>
      </c>
      <c r="E356" t="str">
        <f t="shared" si="128"/>
        <v>Wednesday</v>
      </c>
      <c r="F356">
        <f t="shared" si="129"/>
        <v>21</v>
      </c>
      <c r="G356" s="3">
        <f t="shared" si="130"/>
        <v>355</v>
      </c>
      <c r="H356" t="str">
        <f t="shared" si="131"/>
        <v>Weekday</v>
      </c>
      <c r="I356">
        <f t="shared" si="116"/>
        <v>52</v>
      </c>
      <c r="J356" t="str">
        <f t="shared" si="132"/>
        <v>December</v>
      </c>
      <c r="K356">
        <f t="shared" si="133"/>
        <v>12</v>
      </c>
      <c r="L356" s="2" t="str">
        <f t="shared" si="117"/>
        <v>N</v>
      </c>
      <c r="M356">
        <f t="shared" si="134"/>
        <v>4</v>
      </c>
      <c r="N356">
        <f t="shared" si="135"/>
        <v>2005</v>
      </c>
      <c r="O356" t="str">
        <f t="shared" si="118"/>
        <v>2005-12</v>
      </c>
      <c r="P356" t="str">
        <f t="shared" si="121"/>
        <v>2005Q4</v>
      </c>
      <c r="Q356">
        <f t="shared" si="122"/>
        <v>6</v>
      </c>
      <c r="R356">
        <f t="shared" si="123"/>
        <v>2</v>
      </c>
      <c r="S356">
        <f t="shared" si="124"/>
        <v>2006</v>
      </c>
      <c r="T356" t="str">
        <f t="shared" si="136"/>
        <v>FY2006-06</v>
      </c>
      <c r="U356" t="str">
        <f t="shared" si="125"/>
        <v>FY2006Q2</v>
      </c>
    </row>
    <row r="357" spans="1:21" x14ac:dyDescent="0.2">
      <c r="A357" t="str">
        <f t="shared" si="119"/>
        <v>20051222</v>
      </c>
      <c r="B357" s="2">
        <f t="shared" si="126"/>
        <v>38708</v>
      </c>
      <c r="C357" s="2" t="str">
        <f t="shared" si="120"/>
        <v>2005/12/22</v>
      </c>
      <c r="D357">
        <f t="shared" si="127"/>
        <v>5</v>
      </c>
      <c r="E357" t="str">
        <f t="shared" si="128"/>
        <v>Thursday</v>
      </c>
      <c r="F357">
        <f t="shared" si="129"/>
        <v>22</v>
      </c>
      <c r="G357" s="3">
        <f t="shared" si="130"/>
        <v>356</v>
      </c>
      <c r="H357" t="str">
        <f t="shared" si="131"/>
        <v>Weekday</v>
      </c>
      <c r="I357">
        <f t="shared" si="116"/>
        <v>52</v>
      </c>
      <c r="J357" t="str">
        <f t="shared" si="132"/>
        <v>December</v>
      </c>
      <c r="K357">
        <f t="shared" si="133"/>
        <v>12</v>
      </c>
      <c r="L357" s="2" t="str">
        <f t="shared" si="117"/>
        <v>N</v>
      </c>
      <c r="M357">
        <f t="shared" si="134"/>
        <v>4</v>
      </c>
      <c r="N357">
        <f t="shared" si="135"/>
        <v>2005</v>
      </c>
      <c r="O357" t="str">
        <f t="shared" si="118"/>
        <v>2005-12</v>
      </c>
      <c r="P357" t="str">
        <f t="shared" si="121"/>
        <v>2005Q4</v>
      </c>
      <c r="Q357">
        <f t="shared" si="122"/>
        <v>6</v>
      </c>
      <c r="R357">
        <f t="shared" si="123"/>
        <v>2</v>
      </c>
      <c r="S357">
        <f t="shared" si="124"/>
        <v>2006</v>
      </c>
      <c r="T357" t="str">
        <f t="shared" si="136"/>
        <v>FY2006-06</v>
      </c>
      <c r="U357" t="str">
        <f t="shared" si="125"/>
        <v>FY2006Q2</v>
      </c>
    </row>
    <row r="358" spans="1:21" x14ac:dyDescent="0.2">
      <c r="A358" t="str">
        <f t="shared" si="119"/>
        <v>20051223</v>
      </c>
      <c r="B358" s="2">
        <f t="shared" si="126"/>
        <v>38709</v>
      </c>
      <c r="C358" s="2" t="str">
        <f t="shared" si="120"/>
        <v>2005/12/23</v>
      </c>
      <c r="D358">
        <f t="shared" si="127"/>
        <v>6</v>
      </c>
      <c r="E358" t="str">
        <f t="shared" si="128"/>
        <v>Friday</v>
      </c>
      <c r="F358">
        <f t="shared" si="129"/>
        <v>23</v>
      </c>
      <c r="G358" s="3">
        <f t="shared" si="130"/>
        <v>357</v>
      </c>
      <c r="H358" t="str">
        <f t="shared" si="131"/>
        <v>Weekend</v>
      </c>
      <c r="I358">
        <f t="shared" si="116"/>
        <v>52</v>
      </c>
      <c r="J358" t="str">
        <f t="shared" si="132"/>
        <v>December</v>
      </c>
      <c r="K358">
        <f t="shared" si="133"/>
        <v>12</v>
      </c>
      <c r="L358" s="2" t="str">
        <f t="shared" si="117"/>
        <v>N</v>
      </c>
      <c r="M358">
        <f t="shared" si="134"/>
        <v>4</v>
      </c>
      <c r="N358">
        <f t="shared" si="135"/>
        <v>2005</v>
      </c>
      <c r="O358" t="str">
        <f t="shared" si="118"/>
        <v>2005-12</v>
      </c>
      <c r="P358" t="str">
        <f t="shared" si="121"/>
        <v>2005Q4</v>
      </c>
      <c r="Q358">
        <f t="shared" si="122"/>
        <v>6</v>
      </c>
      <c r="R358">
        <f t="shared" si="123"/>
        <v>2</v>
      </c>
      <c r="S358">
        <f t="shared" si="124"/>
        <v>2006</v>
      </c>
      <c r="T358" t="str">
        <f t="shared" si="136"/>
        <v>FY2006-06</v>
      </c>
      <c r="U358" t="str">
        <f t="shared" si="125"/>
        <v>FY2006Q2</v>
      </c>
    </row>
    <row r="359" spans="1:21" x14ac:dyDescent="0.2">
      <c r="A359" t="str">
        <f t="shared" si="119"/>
        <v>20051224</v>
      </c>
      <c r="B359" s="2">
        <f t="shared" si="126"/>
        <v>38710</v>
      </c>
      <c r="C359" s="2" t="str">
        <f t="shared" si="120"/>
        <v>2005/12/24</v>
      </c>
      <c r="D359">
        <f t="shared" si="127"/>
        <v>7</v>
      </c>
      <c r="E359" t="str">
        <f t="shared" si="128"/>
        <v>Saturday</v>
      </c>
      <c r="F359">
        <f t="shared" si="129"/>
        <v>24</v>
      </c>
      <c r="G359" s="3">
        <f t="shared" si="130"/>
        <v>358</v>
      </c>
      <c r="H359" t="str">
        <f t="shared" si="131"/>
        <v>Weekend</v>
      </c>
      <c r="I359">
        <f t="shared" si="116"/>
        <v>52</v>
      </c>
      <c r="J359" t="str">
        <f t="shared" si="132"/>
        <v>December</v>
      </c>
      <c r="K359">
        <f t="shared" si="133"/>
        <v>12</v>
      </c>
      <c r="L359" s="2" t="str">
        <f t="shared" si="117"/>
        <v>N</v>
      </c>
      <c r="M359">
        <f t="shared" si="134"/>
        <v>4</v>
      </c>
      <c r="N359">
        <f t="shared" si="135"/>
        <v>2005</v>
      </c>
      <c r="O359" t="str">
        <f t="shared" si="118"/>
        <v>2005-12</v>
      </c>
      <c r="P359" t="str">
        <f t="shared" si="121"/>
        <v>2005Q4</v>
      </c>
      <c r="Q359">
        <f t="shared" si="122"/>
        <v>6</v>
      </c>
      <c r="R359">
        <f t="shared" si="123"/>
        <v>2</v>
      </c>
      <c r="S359">
        <f t="shared" si="124"/>
        <v>2006</v>
      </c>
      <c r="T359" t="str">
        <f t="shared" si="136"/>
        <v>FY2006-06</v>
      </c>
      <c r="U359" t="str">
        <f t="shared" si="125"/>
        <v>FY2006Q2</v>
      </c>
    </row>
    <row r="360" spans="1:21" x14ac:dyDescent="0.2">
      <c r="A360" t="str">
        <f t="shared" si="119"/>
        <v>20051225</v>
      </c>
      <c r="B360" s="2">
        <f t="shared" si="126"/>
        <v>38711</v>
      </c>
      <c r="C360" s="2" t="str">
        <f t="shared" si="120"/>
        <v>2005/12/25</v>
      </c>
      <c r="D360">
        <f t="shared" si="127"/>
        <v>1</v>
      </c>
      <c r="E360" t="str">
        <f t="shared" si="128"/>
        <v>Sunday</v>
      </c>
      <c r="F360">
        <f t="shared" si="129"/>
        <v>25</v>
      </c>
      <c r="G360" s="3">
        <f t="shared" si="130"/>
        <v>359</v>
      </c>
      <c r="H360" t="str">
        <f t="shared" si="131"/>
        <v>Weekday</v>
      </c>
      <c r="I360">
        <f t="shared" si="116"/>
        <v>53</v>
      </c>
      <c r="J360" t="str">
        <f t="shared" si="132"/>
        <v>December</v>
      </c>
      <c r="K360">
        <f t="shared" si="133"/>
        <v>12</v>
      </c>
      <c r="L360" s="2" t="str">
        <f t="shared" si="117"/>
        <v>N</v>
      </c>
      <c r="M360">
        <f t="shared" si="134"/>
        <v>4</v>
      </c>
      <c r="N360">
        <f t="shared" si="135"/>
        <v>2005</v>
      </c>
      <c r="O360" t="str">
        <f t="shared" si="118"/>
        <v>2005-12</v>
      </c>
      <c r="P360" t="str">
        <f t="shared" si="121"/>
        <v>2005Q4</v>
      </c>
      <c r="Q360">
        <f t="shared" si="122"/>
        <v>6</v>
      </c>
      <c r="R360">
        <f t="shared" si="123"/>
        <v>2</v>
      </c>
      <c r="S360">
        <f t="shared" si="124"/>
        <v>2006</v>
      </c>
      <c r="T360" t="str">
        <f t="shared" si="136"/>
        <v>FY2006-06</v>
      </c>
      <c r="U360" t="str">
        <f t="shared" si="125"/>
        <v>FY2006Q2</v>
      </c>
    </row>
    <row r="361" spans="1:21" x14ac:dyDescent="0.2">
      <c r="A361" t="str">
        <f t="shared" si="119"/>
        <v>20051226</v>
      </c>
      <c r="B361" s="2">
        <f t="shared" si="126"/>
        <v>38712</v>
      </c>
      <c r="C361" s="2" t="str">
        <f t="shared" si="120"/>
        <v>2005/12/26</v>
      </c>
      <c r="D361">
        <f t="shared" si="127"/>
        <v>2</v>
      </c>
      <c r="E361" t="str">
        <f t="shared" si="128"/>
        <v>Monday</v>
      </c>
      <c r="F361">
        <f t="shared" si="129"/>
        <v>26</v>
      </c>
      <c r="G361" s="3">
        <f t="shared" si="130"/>
        <v>360</v>
      </c>
      <c r="H361" t="str">
        <f t="shared" si="131"/>
        <v>Weekday</v>
      </c>
      <c r="I361">
        <f t="shared" si="116"/>
        <v>53</v>
      </c>
      <c r="J361" t="str">
        <f t="shared" si="132"/>
        <v>December</v>
      </c>
      <c r="K361">
        <f t="shared" si="133"/>
        <v>12</v>
      </c>
      <c r="L361" s="2" t="str">
        <f t="shared" si="117"/>
        <v>N</v>
      </c>
      <c r="M361">
        <f t="shared" si="134"/>
        <v>4</v>
      </c>
      <c r="N361">
        <f t="shared" si="135"/>
        <v>2005</v>
      </c>
      <c r="O361" t="str">
        <f t="shared" si="118"/>
        <v>2005-12</v>
      </c>
      <c r="P361" t="str">
        <f t="shared" si="121"/>
        <v>2005Q4</v>
      </c>
      <c r="Q361">
        <f t="shared" si="122"/>
        <v>6</v>
      </c>
      <c r="R361">
        <f t="shared" si="123"/>
        <v>2</v>
      </c>
      <c r="S361">
        <f t="shared" si="124"/>
        <v>2006</v>
      </c>
      <c r="T361" t="str">
        <f t="shared" si="136"/>
        <v>FY2006-06</v>
      </c>
      <c r="U361" t="str">
        <f t="shared" si="125"/>
        <v>FY2006Q2</v>
      </c>
    </row>
    <row r="362" spans="1:21" x14ac:dyDescent="0.2">
      <c r="A362" t="str">
        <f t="shared" si="119"/>
        <v>20051227</v>
      </c>
      <c r="B362" s="2">
        <f t="shared" si="126"/>
        <v>38713</v>
      </c>
      <c r="C362" s="2" t="str">
        <f t="shared" si="120"/>
        <v>2005/12/27</v>
      </c>
      <c r="D362">
        <f t="shared" si="127"/>
        <v>3</v>
      </c>
      <c r="E362" t="str">
        <f t="shared" si="128"/>
        <v>Tuesday</v>
      </c>
      <c r="F362">
        <f t="shared" si="129"/>
        <v>27</v>
      </c>
      <c r="G362" s="3">
        <f t="shared" si="130"/>
        <v>361</v>
      </c>
      <c r="H362" t="str">
        <f t="shared" si="131"/>
        <v>Weekday</v>
      </c>
      <c r="I362">
        <f t="shared" si="116"/>
        <v>53</v>
      </c>
      <c r="J362" t="str">
        <f t="shared" si="132"/>
        <v>December</v>
      </c>
      <c r="K362">
        <f t="shared" si="133"/>
        <v>12</v>
      </c>
      <c r="L362" s="2" t="str">
        <f t="shared" si="117"/>
        <v>N</v>
      </c>
      <c r="M362">
        <f t="shared" si="134"/>
        <v>4</v>
      </c>
      <c r="N362">
        <f t="shared" si="135"/>
        <v>2005</v>
      </c>
      <c r="O362" t="str">
        <f t="shared" si="118"/>
        <v>2005-12</v>
      </c>
      <c r="P362" t="str">
        <f t="shared" si="121"/>
        <v>2005Q4</v>
      </c>
      <c r="Q362">
        <f t="shared" si="122"/>
        <v>6</v>
      </c>
      <c r="R362">
        <f t="shared" si="123"/>
        <v>2</v>
      </c>
      <c r="S362">
        <f t="shared" si="124"/>
        <v>2006</v>
      </c>
      <c r="T362" t="str">
        <f t="shared" si="136"/>
        <v>FY2006-06</v>
      </c>
      <c r="U362" t="str">
        <f t="shared" si="125"/>
        <v>FY2006Q2</v>
      </c>
    </row>
    <row r="363" spans="1:21" x14ac:dyDescent="0.2">
      <c r="A363" t="str">
        <f t="shared" si="119"/>
        <v>20051228</v>
      </c>
      <c r="B363" s="2">
        <f t="shared" si="126"/>
        <v>38714</v>
      </c>
      <c r="C363" s="2" t="str">
        <f t="shared" si="120"/>
        <v>2005/12/28</v>
      </c>
      <c r="D363">
        <f t="shared" si="127"/>
        <v>4</v>
      </c>
      <c r="E363" t="str">
        <f t="shared" si="128"/>
        <v>Wednesday</v>
      </c>
      <c r="F363">
        <f t="shared" si="129"/>
        <v>28</v>
      </c>
      <c r="G363" s="3">
        <f t="shared" si="130"/>
        <v>362</v>
      </c>
      <c r="H363" t="str">
        <f t="shared" si="131"/>
        <v>Weekday</v>
      </c>
      <c r="I363">
        <f t="shared" si="116"/>
        <v>53</v>
      </c>
      <c r="J363" t="str">
        <f t="shared" si="132"/>
        <v>December</v>
      </c>
      <c r="K363">
        <f t="shared" si="133"/>
        <v>12</v>
      </c>
      <c r="L363" s="2" t="str">
        <f t="shared" si="117"/>
        <v>N</v>
      </c>
      <c r="M363">
        <f t="shared" si="134"/>
        <v>4</v>
      </c>
      <c r="N363">
        <f t="shared" si="135"/>
        <v>2005</v>
      </c>
      <c r="O363" t="str">
        <f t="shared" si="118"/>
        <v>2005-12</v>
      </c>
      <c r="P363" t="str">
        <f t="shared" si="121"/>
        <v>2005Q4</v>
      </c>
      <c r="Q363">
        <f t="shared" si="122"/>
        <v>6</v>
      </c>
      <c r="R363">
        <f t="shared" si="123"/>
        <v>2</v>
      </c>
      <c r="S363">
        <f t="shared" si="124"/>
        <v>2006</v>
      </c>
      <c r="T363" t="str">
        <f t="shared" si="136"/>
        <v>FY2006-06</v>
      </c>
      <c r="U363" t="str">
        <f t="shared" si="125"/>
        <v>FY2006Q2</v>
      </c>
    </row>
    <row r="364" spans="1:21" x14ac:dyDescent="0.2">
      <c r="A364" t="str">
        <f t="shared" si="119"/>
        <v>20051229</v>
      </c>
      <c r="B364" s="2">
        <f t="shared" si="126"/>
        <v>38715</v>
      </c>
      <c r="C364" s="2" t="str">
        <f t="shared" si="120"/>
        <v>2005/12/29</v>
      </c>
      <c r="D364">
        <f t="shared" si="127"/>
        <v>5</v>
      </c>
      <c r="E364" t="str">
        <f t="shared" si="128"/>
        <v>Thursday</v>
      </c>
      <c r="F364">
        <f t="shared" si="129"/>
        <v>29</v>
      </c>
      <c r="G364" s="3">
        <f t="shared" si="130"/>
        <v>363</v>
      </c>
      <c r="H364" t="str">
        <f t="shared" si="131"/>
        <v>Weekday</v>
      </c>
      <c r="I364">
        <f t="shared" si="116"/>
        <v>53</v>
      </c>
      <c r="J364" t="str">
        <f t="shared" si="132"/>
        <v>December</v>
      </c>
      <c r="K364">
        <f t="shared" si="133"/>
        <v>12</v>
      </c>
      <c r="L364" s="2" t="str">
        <f t="shared" si="117"/>
        <v>N</v>
      </c>
      <c r="M364">
        <f t="shared" si="134"/>
        <v>4</v>
      </c>
      <c r="N364">
        <f t="shared" si="135"/>
        <v>2005</v>
      </c>
      <c r="O364" t="str">
        <f t="shared" si="118"/>
        <v>2005-12</v>
      </c>
      <c r="P364" t="str">
        <f t="shared" si="121"/>
        <v>2005Q4</v>
      </c>
      <c r="Q364">
        <f t="shared" si="122"/>
        <v>6</v>
      </c>
      <c r="R364">
        <f t="shared" si="123"/>
        <v>2</v>
      </c>
      <c r="S364">
        <f t="shared" si="124"/>
        <v>2006</v>
      </c>
      <c r="T364" t="str">
        <f t="shared" si="136"/>
        <v>FY2006-06</v>
      </c>
      <c r="U364" t="str">
        <f t="shared" si="125"/>
        <v>FY2006Q2</v>
      </c>
    </row>
    <row r="365" spans="1:21" x14ac:dyDescent="0.2">
      <c r="A365" t="str">
        <f t="shared" si="119"/>
        <v>20051230</v>
      </c>
      <c r="B365" s="2">
        <f t="shared" si="126"/>
        <v>38716</v>
      </c>
      <c r="C365" s="2" t="str">
        <f t="shared" si="120"/>
        <v>2005/12/30</v>
      </c>
      <c r="D365">
        <f t="shared" si="127"/>
        <v>6</v>
      </c>
      <c r="E365" t="str">
        <f t="shared" si="128"/>
        <v>Friday</v>
      </c>
      <c r="F365">
        <f t="shared" si="129"/>
        <v>30</v>
      </c>
      <c r="G365" s="3">
        <f t="shared" si="130"/>
        <v>364</v>
      </c>
      <c r="H365" t="str">
        <f t="shared" si="131"/>
        <v>Weekend</v>
      </c>
      <c r="I365">
        <f t="shared" si="116"/>
        <v>53</v>
      </c>
      <c r="J365" t="str">
        <f t="shared" si="132"/>
        <v>December</v>
      </c>
      <c r="K365">
        <f t="shared" si="133"/>
        <v>12</v>
      </c>
      <c r="L365" s="2" t="str">
        <f t="shared" si="117"/>
        <v>N</v>
      </c>
      <c r="M365">
        <f t="shared" si="134"/>
        <v>4</v>
      </c>
      <c r="N365">
        <f t="shared" si="135"/>
        <v>2005</v>
      </c>
      <c r="O365" t="str">
        <f t="shared" si="118"/>
        <v>2005-12</v>
      </c>
      <c r="P365" t="str">
        <f t="shared" si="121"/>
        <v>2005Q4</v>
      </c>
      <c r="Q365">
        <f t="shared" si="122"/>
        <v>6</v>
      </c>
      <c r="R365">
        <f t="shared" si="123"/>
        <v>2</v>
      </c>
      <c r="S365">
        <f t="shared" si="124"/>
        <v>2006</v>
      </c>
      <c r="T365" t="str">
        <f t="shared" si="136"/>
        <v>FY2006-06</v>
      </c>
      <c r="U365" t="str">
        <f t="shared" si="125"/>
        <v>FY2006Q2</v>
      </c>
    </row>
    <row r="366" spans="1:21" x14ac:dyDescent="0.2">
      <c r="A366" t="str">
        <f t="shared" si="119"/>
        <v>20051231</v>
      </c>
      <c r="B366" s="2">
        <f t="shared" si="126"/>
        <v>38717</v>
      </c>
      <c r="C366" s="2" t="str">
        <f t="shared" si="120"/>
        <v>2005/12/31</v>
      </c>
      <c r="D366">
        <f t="shared" si="127"/>
        <v>7</v>
      </c>
      <c r="E366" t="str">
        <f t="shared" si="128"/>
        <v>Saturday</v>
      </c>
      <c r="F366">
        <f t="shared" si="129"/>
        <v>31</v>
      </c>
      <c r="G366" s="3">
        <f t="shared" si="130"/>
        <v>365</v>
      </c>
      <c r="H366" t="str">
        <f t="shared" si="131"/>
        <v>Weekend</v>
      </c>
      <c r="I366">
        <f t="shared" si="116"/>
        <v>53</v>
      </c>
      <c r="J366" t="str">
        <f t="shared" si="132"/>
        <v>December</v>
      </c>
      <c r="K366">
        <f t="shared" si="133"/>
        <v>12</v>
      </c>
      <c r="L366" s="2" t="str">
        <f t="shared" si="117"/>
        <v>Y</v>
      </c>
      <c r="M366">
        <f t="shared" si="134"/>
        <v>4</v>
      </c>
      <c r="N366">
        <f t="shared" si="135"/>
        <v>2005</v>
      </c>
      <c r="O366" t="str">
        <f t="shared" si="118"/>
        <v>2005-12</v>
      </c>
      <c r="P366" t="str">
        <f t="shared" si="121"/>
        <v>2005Q4</v>
      </c>
      <c r="Q366">
        <f t="shared" si="122"/>
        <v>6</v>
      </c>
      <c r="R366">
        <f t="shared" si="123"/>
        <v>2</v>
      </c>
      <c r="S366">
        <f t="shared" si="124"/>
        <v>2006</v>
      </c>
      <c r="T366" t="str">
        <f t="shared" si="136"/>
        <v>FY2006-06</v>
      </c>
      <c r="U366" t="str">
        <f t="shared" si="125"/>
        <v>FY2006Q2</v>
      </c>
    </row>
    <row r="367" spans="1:21" x14ac:dyDescent="0.2">
      <c r="A367" t="str">
        <f t="shared" si="119"/>
        <v>20060101</v>
      </c>
      <c r="B367" s="2">
        <f t="shared" si="126"/>
        <v>38718</v>
      </c>
      <c r="C367" s="2" t="str">
        <f t="shared" si="120"/>
        <v>2006/01/01</v>
      </c>
      <c r="D367">
        <f t="shared" si="127"/>
        <v>1</v>
      </c>
      <c r="E367" t="str">
        <f t="shared" si="128"/>
        <v>Sunday</v>
      </c>
      <c r="F367">
        <f t="shared" si="129"/>
        <v>1</v>
      </c>
      <c r="G367" s="3">
        <f t="shared" si="130"/>
        <v>1</v>
      </c>
      <c r="H367" t="str">
        <f t="shared" si="131"/>
        <v>Weekday</v>
      </c>
      <c r="I367">
        <f t="shared" si="116"/>
        <v>1</v>
      </c>
      <c r="J367" t="str">
        <f t="shared" si="132"/>
        <v>January</v>
      </c>
      <c r="K367">
        <f t="shared" si="133"/>
        <v>1</v>
      </c>
      <c r="L367" s="2" t="str">
        <f t="shared" si="117"/>
        <v>N</v>
      </c>
      <c r="M367">
        <f t="shared" si="134"/>
        <v>1</v>
      </c>
      <c r="N367">
        <f t="shared" si="135"/>
        <v>2006</v>
      </c>
      <c r="O367" t="str">
        <f t="shared" si="118"/>
        <v>2006-01</v>
      </c>
      <c r="P367" t="str">
        <f t="shared" si="121"/>
        <v>2006Q1</v>
      </c>
      <c r="Q367">
        <f t="shared" si="122"/>
        <v>7</v>
      </c>
      <c r="R367">
        <f t="shared" si="123"/>
        <v>3</v>
      </c>
      <c r="S367">
        <f t="shared" si="124"/>
        <v>2006</v>
      </c>
      <c r="T367" t="str">
        <f t="shared" si="136"/>
        <v>FY2006-07</v>
      </c>
      <c r="U367" t="str">
        <f t="shared" si="125"/>
        <v>FY2006Q3</v>
      </c>
    </row>
    <row r="368" spans="1:21" x14ac:dyDescent="0.2">
      <c r="A368" t="str">
        <f t="shared" si="119"/>
        <v>20060102</v>
      </c>
      <c r="B368" s="2">
        <f t="shared" si="126"/>
        <v>38719</v>
      </c>
      <c r="C368" s="2" t="str">
        <f t="shared" si="120"/>
        <v>2006/01/02</v>
      </c>
      <c r="D368">
        <f t="shared" si="127"/>
        <v>2</v>
      </c>
      <c r="E368" t="str">
        <f t="shared" si="128"/>
        <v>Monday</v>
      </c>
      <c r="F368">
        <f t="shared" si="129"/>
        <v>2</v>
      </c>
      <c r="G368" s="3">
        <f t="shared" si="130"/>
        <v>2</v>
      </c>
      <c r="H368" t="str">
        <f t="shared" si="131"/>
        <v>Weekday</v>
      </c>
      <c r="I368">
        <f t="shared" si="116"/>
        <v>1</v>
      </c>
      <c r="J368" t="str">
        <f t="shared" si="132"/>
        <v>January</v>
      </c>
      <c r="K368">
        <f t="shared" si="133"/>
        <v>1</v>
      </c>
      <c r="L368" s="2" t="str">
        <f t="shared" si="117"/>
        <v>N</v>
      </c>
      <c r="M368">
        <f t="shared" si="134"/>
        <v>1</v>
      </c>
      <c r="N368">
        <f t="shared" si="135"/>
        <v>2006</v>
      </c>
      <c r="O368" t="str">
        <f t="shared" si="118"/>
        <v>2006-01</v>
      </c>
      <c r="P368" t="str">
        <f t="shared" si="121"/>
        <v>2006Q1</v>
      </c>
      <c r="Q368">
        <f t="shared" si="122"/>
        <v>7</v>
      </c>
      <c r="R368">
        <f t="shared" si="123"/>
        <v>3</v>
      </c>
      <c r="S368">
        <f t="shared" si="124"/>
        <v>2006</v>
      </c>
      <c r="T368" t="str">
        <f t="shared" si="136"/>
        <v>FY2006-07</v>
      </c>
      <c r="U368" t="str">
        <f t="shared" si="125"/>
        <v>FY2006Q3</v>
      </c>
    </row>
    <row r="369" spans="1:21" x14ac:dyDescent="0.2">
      <c r="A369" t="str">
        <f t="shared" si="119"/>
        <v>20060103</v>
      </c>
      <c r="B369" s="2">
        <f t="shared" si="126"/>
        <v>38720</v>
      </c>
      <c r="C369" s="2" t="str">
        <f t="shared" si="120"/>
        <v>2006/01/03</v>
      </c>
      <c r="D369">
        <f t="shared" si="127"/>
        <v>3</v>
      </c>
      <c r="E369" t="str">
        <f t="shared" si="128"/>
        <v>Tuesday</v>
      </c>
      <c r="F369">
        <f t="shared" si="129"/>
        <v>3</v>
      </c>
      <c r="G369" s="3">
        <f t="shared" si="130"/>
        <v>3</v>
      </c>
      <c r="H369" t="str">
        <f t="shared" si="131"/>
        <v>Weekday</v>
      </c>
      <c r="I369">
        <f t="shared" si="116"/>
        <v>1</v>
      </c>
      <c r="J369" t="str">
        <f t="shared" si="132"/>
        <v>January</v>
      </c>
      <c r="K369">
        <f t="shared" si="133"/>
        <v>1</v>
      </c>
      <c r="L369" s="2" t="str">
        <f t="shared" si="117"/>
        <v>N</v>
      </c>
      <c r="M369">
        <f t="shared" si="134"/>
        <v>1</v>
      </c>
      <c r="N369">
        <f t="shared" si="135"/>
        <v>2006</v>
      </c>
      <c r="O369" t="str">
        <f t="shared" si="118"/>
        <v>2006-01</v>
      </c>
      <c r="P369" t="str">
        <f t="shared" si="121"/>
        <v>2006Q1</v>
      </c>
      <c r="Q369">
        <f t="shared" si="122"/>
        <v>7</v>
      </c>
      <c r="R369">
        <f t="shared" si="123"/>
        <v>3</v>
      </c>
      <c r="S369">
        <f t="shared" si="124"/>
        <v>2006</v>
      </c>
      <c r="T369" t="str">
        <f t="shared" si="136"/>
        <v>FY2006-07</v>
      </c>
      <c r="U369" t="str">
        <f t="shared" si="125"/>
        <v>FY2006Q3</v>
      </c>
    </row>
    <row r="370" spans="1:21" x14ac:dyDescent="0.2">
      <c r="A370" t="str">
        <f t="shared" si="119"/>
        <v>20060104</v>
      </c>
      <c r="B370" s="2">
        <f t="shared" si="126"/>
        <v>38721</v>
      </c>
      <c r="C370" s="2" t="str">
        <f t="shared" si="120"/>
        <v>2006/01/04</v>
      </c>
      <c r="D370">
        <f t="shared" si="127"/>
        <v>4</v>
      </c>
      <c r="E370" t="str">
        <f t="shared" si="128"/>
        <v>Wednesday</v>
      </c>
      <c r="F370">
        <f t="shared" si="129"/>
        <v>4</v>
      </c>
      <c r="G370" s="3">
        <f t="shared" si="130"/>
        <v>4</v>
      </c>
      <c r="H370" t="str">
        <f t="shared" si="131"/>
        <v>Weekday</v>
      </c>
      <c r="I370">
        <f t="shared" si="116"/>
        <v>1</v>
      </c>
      <c r="J370" t="str">
        <f t="shared" si="132"/>
        <v>January</v>
      </c>
      <c r="K370">
        <f t="shared" si="133"/>
        <v>1</v>
      </c>
      <c r="L370" s="2" t="str">
        <f t="shared" si="117"/>
        <v>N</v>
      </c>
      <c r="M370">
        <f t="shared" si="134"/>
        <v>1</v>
      </c>
      <c r="N370">
        <f t="shared" si="135"/>
        <v>2006</v>
      </c>
      <c r="O370" t="str">
        <f t="shared" si="118"/>
        <v>2006-01</v>
      </c>
      <c r="P370" t="str">
        <f t="shared" si="121"/>
        <v>2006Q1</v>
      </c>
      <c r="Q370">
        <f t="shared" si="122"/>
        <v>7</v>
      </c>
      <c r="R370">
        <f t="shared" si="123"/>
        <v>3</v>
      </c>
      <c r="S370">
        <f t="shared" si="124"/>
        <v>2006</v>
      </c>
      <c r="T370" t="str">
        <f t="shared" si="136"/>
        <v>FY2006-07</v>
      </c>
      <c r="U370" t="str">
        <f t="shared" si="125"/>
        <v>FY2006Q3</v>
      </c>
    </row>
    <row r="371" spans="1:21" x14ac:dyDescent="0.2">
      <c r="A371" t="str">
        <f t="shared" si="119"/>
        <v>20060105</v>
      </c>
      <c r="B371" s="2">
        <f t="shared" si="126"/>
        <v>38722</v>
      </c>
      <c r="C371" s="2" t="str">
        <f t="shared" si="120"/>
        <v>2006/01/05</v>
      </c>
      <c r="D371">
        <f t="shared" si="127"/>
        <v>5</v>
      </c>
      <c r="E371" t="str">
        <f t="shared" si="128"/>
        <v>Thursday</v>
      </c>
      <c r="F371">
        <f t="shared" si="129"/>
        <v>5</v>
      </c>
      <c r="G371" s="3">
        <f t="shared" si="130"/>
        <v>5</v>
      </c>
      <c r="H371" t="str">
        <f t="shared" si="131"/>
        <v>Weekday</v>
      </c>
      <c r="I371">
        <f t="shared" si="116"/>
        <v>1</v>
      </c>
      <c r="J371" t="str">
        <f t="shared" si="132"/>
        <v>January</v>
      </c>
      <c r="K371">
        <f t="shared" si="133"/>
        <v>1</v>
      </c>
      <c r="L371" s="2" t="str">
        <f t="shared" si="117"/>
        <v>N</v>
      </c>
      <c r="M371">
        <f t="shared" si="134"/>
        <v>1</v>
      </c>
      <c r="N371">
        <f t="shared" si="135"/>
        <v>2006</v>
      </c>
      <c r="O371" t="str">
        <f t="shared" si="118"/>
        <v>2006-01</v>
      </c>
      <c r="P371" t="str">
        <f t="shared" si="121"/>
        <v>2006Q1</v>
      </c>
      <c r="Q371">
        <f t="shared" si="122"/>
        <v>7</v>
      </c>
      <c r="R371">
        <f t="shared" si="123"/>
        <v>3</v>
      </c>
      <c r="S371">
        <f t="shared" si="124"/>
        <v>2006</v>
      </c>
      <c r="T371" t="str">
        <f t="shared" si="136"/>
        <v>FY2006-07</v>
      </c>
      <c r="U371" t="str">
        <f t="shared" si="125"/>
        <v>FY2006Q3</v>
      </c>
    </row>
    <row r="372" spans="1:21" x14ac:dyDescent="0.2">
      <c r="A372" t="str">
        <f t="shared" si="119"/>
        <v>20060106</v>
      </c>
      <c r="B372" s="2">
        <f t="shared" si="126"/>
        <v>38723</v>
      </c>
      <c r="C372" s="2" t="str">
        <f t="shared" si="120"/>
        <v>2006/01/06</v>
      </c>
      <c r="D372">
        <f t="shared" si="127"/>
        <v>6</v>
      </c>
      <c r="E372" t="str">
        <f t="shared" si="128"/>
        <v>Friday</v>
      </c>
      <c r="F372">
        <f t="shared" si="129"/>
        <v>6</v>
      </c>
      <c r="G372" s="3">
        <f t="shared" si="130"/>
        <v>6</v>
      </c>
      <c r="H372" t="str">
        <f t="shared" si="131"/>
        <v>Weekend</v>
      </c>
      <c r="I372">
        <f t="shared" si="116"/>
        <v>1</v>
      </c>
      <c r="J372" t="str">
        <f t="shared" si="132"/>
        <v>January</v>
      </c>
      <c r="K372">
        <f t="shared" si="133"/>
        <v>1</v>
      </c>
      <c r="L372" s="2" t="str">
        <f t="shared" si="117"/>
        <v>N</v>
      </c>
      <c r="M372">
        <f t="shared" si="134"/>
        <v>1</v>
      </c>
      <c r="N372">
        <f t="shared" si="135"/>
        <v>2006</v>
      </c>
      <c r="O372" t="str">
        <f t="shared" si="118"/>
        <v>2006-01</v>
      </c>
      <c r="P372" t="str">
        <f t="shared" si="121"/>
        <v>2006Q1</v>
      </c>
      <c r="Q372">
        <f t="shared" si="122"/>
        <v>7</v>
      </c>
      <c r="R372">
        <f t="shared" si="123"/>
        <v>3</v>
      </c>
      <c r="S372">
        <f t="shared" si="124"/>
        <v>2006</v>
      </c>
      <c r="T372" t="str">
        <f t="shared" si="136"/>
        <v>FY2006-07</v>
      </c>
      <c r="U372" t="str">
        <f t="shared" si="125"/>
        <v>FY2006Q3</v>
      </c>
    </row>
    <row r="373" spans="1:21" x14ac:dyDescent="0.2">
      <c r="A373" t="str">
        <f t="shared" si="119"/>
        <v>20060107</v>
      </c>
      <c r="B373" s="2">
        <f t="shared" si="126"/>
        <v>38724</v>
      </c>
      <c r="C373" s="2" t="str">
        <f t="shared" si="120"/>
        <v>2006/01/07</v>
      </c>
      <c r="D373">
        <f t="shared" si="127"/>
        <v>7</v>
      </c>
      <c r="E373" t="str">
        <f t="shared" si="128"/>
        <v>Saturday</v>
      </c>
      <c r="F373">
        <f t="shared" si="129"/>
        <v>7</v>
      </c>
      <c r="G373" s="3">
        <f t="shared" si="130"/>
        <v>7</v>
      </c>
      <c r="H373" t="str">
        <f t="shared" si="131"/>
        <v>Weekend</v>
      </c>
      <c r="I373">
        <f t="shared" si="116"/>
        <v>1</v>
      </c>
      <c r="J373" t="str">
        <f t="shared" si="132"/>
        <v>January</v>
      </c>
      <c r="K373">
        <f t="shared" si="133"/>
        <v>1</v>
      </c>
      <c r="L373" s="2" t="str">
        <f t="shared" si="117"/>
        <v>N</v>
      </c>
      <c r="M373">
        <f t="shared" si="134"/>
        <v>1</v>
      </c>
      <c r="N373">
        <f t="shared" si="135"/>
        <v>2006</v>
      </c>
      <c r="O373" t="str">
        <f t="shared" si="118"/>
        <v>2006-01</v>
      </c>
      <c r="P373" t="str">
        <f t="shared" si="121"/>
        <v>2006Q1</v>
      </c>
      <c r="Q373">
        <f t="shared" si="122"/>
        <v>7</v>
      </c>
      <c r="R373">
        <f t="shared" si="123"/>
        <v>3</v>
      </c>
      <c r="S373">
        <f t="shared" si="124"/>
        <v>2006</v>
      </c>
      <c r="T373" t="str">
        <f t="shared" si="136"/>
        <v>FY2006-07</v>
      </c>
      <c r="U373" t="str">
        <f t="shared" si="125"/>
        <v>FY2006Q3</v>
      </c>
    </row>
    <row r="374" spans="1:21" x14ac:dyDescent="0.2">
      <c r="A374" t="str">
        <f t="shared" si="119"/>
        <v>20060108</v>
      </c>
      <c r="B374" s="2">
        <f t="shared" si="126"/>
        <v>38725</v>
      </c>
      <c r="C374" s="2" t="str">
        <f t="shared" si="120"/>
        <v>2006/01/08</v>
      </c>
      <c r="D374">
        <f t="shared" si="127"/>
        <v>1</v>
      </c>
      <c r="E374" t="str">
        <f t="shared" si="128"/>
        <v>Sunday</v>
      </c>
      <c r="F374">
        <f t="shared" si="129"/>
        <v>8</v>
      </c>
      <c r="G374" s="3">
        <f t="shared" si="130"/>
        <v>8</v>
      </c>
      <c r="H374" t="str">
        <f t="shared" si="131"/>
        <v>Weekday</v>
      </c>
      <c r="I374">
        <f t="shared" si="116"/>
        <v>2</v>
      </c>
      <c r="J374" t="str">
        <f t="shared" si="132"/>
        <v>January</v>
      </c>
      <c r="K374">
        <f t="shared" si="133"/>
        <v>1</v>
      </c>
      <c r="L374" s="2" t="str">
        <f t="shared" si="117"/>
        <v>N</v>
      </c>
      <c r="M374">
        <f t="shared" si="134"/>
        <v>1</v>
      </c>
      <c r="N374">
        <f t="shared" si="135"/>
        <v>2006</v>
      </c>
      <c r="O374" t="str">
        <f t="shared" si="118"/>
        <v>2006-01</v>
      </c>
      <c r="P374" t="str">
        <f t="shared" si="121"/>
        <v>2006Q1</v>
      </c>
      <c r="Q374">
        <f t="shared" si="122"/>
        <v>7</v>
      </c>
      <c r="R374">
        <f t="shared" si="123"/>
        <v>3</v>
      </c>
      <c r="S374">
        <f t="shared" si="124"/>
        <v>2006</v>
      </c>
      <c r="T374" t="str">
        <f t="shared" si="136"/>
        <v>FY2006-07</v>
      </c>
      <c r="U374" t="str">
        <f t="shared" si="125"/>
        <v>FY2006Q3</v>
      </c>
    </row>
    <row r="375" spans="1:21" x14ac:dyDescent="0.2">
      <c r="A375" t="str">
        <f t="shared" si="119"/>
        <v>20060109</v>
      </c>
      <c r="B375" s="2">
        <f t="shared" si="126"/>
        <v>38726</v>
      </c>
      <c r="C375" s="2" t="str">
        <f t="shared" si="120"/>
        <v>2006/01/09</v>
      </c>
      <c r="D375">
        <f t="shared" si="127"/>
        <v>2</v>
      </c>
      <c r="E375" t="str">
        <f t="shared" si="128"/>
        <v>Monday</v>
      </c>
      <c r="F375">
        <f t="shared" si="129"/>
        <v>9</v>
      </c>
      <c r="G375" s="3">
        <f t="shared" si="130"/>
        <v>9</v>
      </c>
      <c r="H375" t="str">
        <f t="shared" si="131"/>
        <v>Weekday</v>
      </c>
      <c r="I375">
        <f t="shared" si="116"/>
        <v>2</v>
      </c>
      <c r="J375" t="str">
        <f t="shared" si="132"/>
        <v>January</v>
      </c>
      <c r="K375">
        <f t="shared" si="133"/>
        <v>1</v>
      </c>
      <c r="L375" s="2" t="str">
        <f t="shared" si="117"/>
        <v>N</v>
      </c>
      <c r="M375">
        <f t="shared" si="134"/>
        <v>1</v>
      </c>
      <c r="N375">
        <f t="shared" si="135"/>
        <v>2006</v>
      </c>
      <c r="O375" t="str">
        <f t="shared" si="118"/>
        <v>2006-01</v>
      </c>
      <c r="P375" t="str">
        <f t="shared" si="121"/>
        <v>2006Q1</v>
      </c>
      <c r="Q375">
        <f t="shared" si="122"/>
        <v>7</v>
      </c>
      <c r="R375">
        <f t="shared" si="123"/>
        <v>3</v>
      </c>
      <c r="S375">
        <f t="shared" si="124"/>
        <v>2006</v>
      </c>
      <c r="T375" t="str">
        <f t="shared" si="136"/>
        <v>FY2006-07</v>
      </c>
      <c r="U375" t="str">
        <f t="shared" si="125"/>
        <v>FY2006Q3</v>
      </c>
    </row>
    <row r="376" spans="1:21" x14ac:dyDescent="0.2">
      <c r="A376" t="str">
        <f t="shared" si="119"/>
        <v>20060110</v>
      </c>
      <c r="B376" s="2">
        <f t="shared" si="126"/>
        <v>38727</v>
      </c>
      <c r="C376" s="2" t="str">
        <f t="shared" si="120"/>
        <v>2006/01/10</v>
      </c>
      <c r="D376">
        <f t="shared" si="127"/>
        <v>3</v>
      </c>
      <c r="E376" t="str">
        <f t="shared" si="128"/>
        <v>Tuesday</v>
      </c>
      <c r="F376">
        <f t="shared" si="129"/>
        <v>10</v>
      </c>
      <c r="G376" s="3">
        <f t="shared" si="130"/>
        <v>10</v>
      </c>
      <c r="H376" t="str">
        <f t="shared" si="131"/>
        <v>Weekday</v>
      </c>
      <c r="I376">
        <f t="shared" si="116"/>
        <v>2</v>
      </c>
      <c r="J376" t="str">
        <f t="shared" si="132"/>
        <v>January</v>
      </c>
      <c r="K376">
        <f t="shared" si="133"/>
        <v>1</v>
      </c>
      <c r="L376" s="2" t="str">
        <f t="shared" si="117"/>
        <v>N</v>
      </c>
      <c r="M376">
        <f t="shared" si="134"/>
        <v>1</v>
      </c>
      <c r="N376">
        <f t="shared" si="135"/>
        <v>2006</v>
      </c>
      <c r="O376" t="str">
        <f t="shared" si="118"/>
        <v>2006-01</v>
      </c>
      <c r="P376" t="str">
        <f t="shared" si="121"/>
        <v>2006Q1</v>
      </c>
      <c r="Q376">
        <f t="shared" si="122"/>
        <v>7</v>
      </c>
      <c r="R376">
        <f t="shared" si="123"/>
        <v>3</v>
      </c>
      <c r="S376">
        <f t="shared" si="124"/>
        <v>2006</v>
      </c>
      <c r="T376" t="str">
        <f t="shared" si="136"/>
        <v>FY2006-07</v>
      </c>
      <c r="U376" t="str">
        <f t="shared" si="125"/>
        <v>FY2006Q3</v>
      </c>
    </row>
    <row r="377" spans="1:21" x14ac:dyDescent="0.2">
      <c r="A377" t="str">
        <f t="shared" si="119"/>
        <v>20060111</v>
      </c>
      <c r="B377" s="2">
        <f t="shared" si="126"/>
        <v>38728</v>
      </c>
      <c r="C377" s="2" t="str">
        <f t="shared" si="120"/>
        <v>2006/01/11</v>
      </c>
      <c r="D377">
        <f t="shared" si="127"/>
        <v>4</v>
      </c>
      <c r="E377" t="str">
        <f t="shared" si="128"/>
        <v>Wednesday</v>
      </c>
      <c r="F377">
        <f t="shared" si="129"/>
        <v>11</v>
      </c>
      <c r="G377" s="3">
        <f t="shared" si="130"/>
        <v>11</v>
      </c>
      <c r="H377" t="str">
        <f t="shared" si="131"/>
        <v>Weekday</v>
      </c>
      <c r="I377">
        <f t="shared" si="116"/>
        <v>2</v>
      </c>
      <c r="J377" t="str">
        <f t="shared" si="132"/>
        <v>January</v>
      </c>
      <c r="K377">
        <f t="shared" si="133"/>
        <v>1</v>
      </c>
      <c r="L377" s="2" t="str">
        <f t="shared" si="117"/>
        <v>N</v>
      </c>
      <c r="M377">
        <f t="shared" si="134"/>
        <v>1</v>
      </c>
      <c r="N377">
        <f t="shared" si="135"/>
        <v>2006</v>
      </c>
      <c r="O377" t="str">
        <f t="shared" si="118"/>
        <v>2006-01</v>
      </c>
      <c r="P377" t="str">
        <f t="shared" si="121"/>
        <v>2006Q1</v>
      </c>
      <c r="Q377">
        <f t="shared" si="122"/>
        <v>7</v>
      </c>
      <c r="R377">
        <f t="shared" si="123"/>
        <v>3</v>
      </c>
      <c r="S377">
        <f t="shared" si="124"/>
        <v>2006</v>
      </c>
      <c r="T377" t="str">
        <f t="shared" si="136"/>
        <v>FY2006-07</v>
      </c>
      <c r="U377" t="str">
        <f t="shared" si="125"/>
        <v>FY2006Q3</v>
      </c>
    </row>
    <row r="378" spans="1:21" x14ac:dyDescent="0.2">
      <c r="A378" t="str">
        <f t="shared" si="119"/>
        <v>20060112</v>
      </c>
      <c r="B378" s="2">
        <f t="shared" si="126"/>
        <v>38729</v>
      </c>
      <c r="C378" s="2" t="str">
        <f t="shared" si="120"/>
        <v>2006/01/12</v>
      </c>
      <c r="D378">
        <f t="shared" si="127"/>
        <v>5</v>
      </c>
      <c r="E378" t="str">
        <f t="shared" si="128"/>
        <v>Thursday</v>
      </c>
      <c r="F378">
        <f t="shared" si="129"/>
        <v>12</v>
      </c>
      <c r="G378" s="3">
        <f t="shared" si="130"/>
        <v>12</v>
      </c>
      <c r="H378" t="str">
        <f t="shared" si="131"/>
        <v>Weekday</v>
      </c>
      <c r="I378">
        <f t="shared" si="116"/>
        <v>2</v>
      </c>
      <c r="J378" t="str">
        <f t="shared" si="132"/>
        <v>January</v>
      </c>
      <c r="K378">
        <f t="shared" si="133"/>
        <v>1</v>
      </c>
      <c r="L378" s="2" t="str">
        <f t="shared" si="117"/>
        <v>N</v>
      </c>
      <c r="M378">
        <f t="shared" si="134"/>
        <v>1</v>
      </c>
      <c r="N378">
        <f t="shared" si="135"/>
        <v>2006</v>
      </c>
      <c r="O378" t="str">
        <f t="shared" si="118"/>
        <v>2006-01</v>
      </c>
      <c r="P378" t="str">
        <f t="shared" si="121"/>
        <v>2006Q1</v>
      </c>
      <c r="Q378">
        <f t="shared" si="122"/>
        <v>7</v>
      </c>
      <c r="R378">
        <f t="shared" si="123"/>
        <v>3</v>
      </c>
      <c r="S378">
        <f t="shared" si="124"/>
        <v>2006</v>
      </c>
      <c r="T378" t="str">
        <f t="shared" si="136"/>
        <v>FY2006-07</v>
      </c>
      <c r="U378" t="str">
        <f t="shared" si="125"/>
        <v>FY2006Q3</v>
      </c>
    </row>
    <row r="379" spans="1:21" x14ac:dyDescent="0.2">
      <c r="A379" t="str">
        <f t="shared" si="119"/>
        <v>20060113</v>
      </c>
      <c r="B379" s="2">
        <f t="shared" si="126"/>
        <v>38730</v>
      </c>
      <c r="C379" s="2" t="str">
        <f t="shared" si="120"/>
        <v>2006/01/13</v>
      </c>
      <c r="D379">
        <f t="shared" si="127"/>
        <v>6</v>
      </c>
      <c r="E379" t="str">
        <f t="shared" si="128"/>
        <v>Friday</v>
      </c>
      <c r="F379">
        <f t="shared" si="129"/>
        <v>13</v>
      </c>
      <c r="G379" s="3">
        <f t="shared" si="130"/>
        <v>13</v>
      </c>
      <c r="H379" t="str">
        <f t="shared" si="131"/>
        <v>Weekend</v>
      </c>
      <c r="I379">
        <f t="shared" si="116"/>
        <v>2</v>
      </c>
      <c r="J379" t="str">
        <f t="shared" si="132"/>
        <v>January</v>
      </c>
      <c r="K379">
        <f t="shared" si="133"/>
        <v>1</v>
      </c>
      <c r="L379" s="2" t="str">
        <f t="shared" si="117"/>
        <v>N</v>
      </c>
      <c r="M379">
        <f t="shared" si="134"/>
        <v>1</v>
      </c>
      <c r="N379">
        <f t="shared" si="135"/>
        <v>2006</v>
      </c>
      <c r="O379" t="str">
        <f t="shared" si="118"/>
        <v>2006-01</v>
      </c>
      <c r="P379" t="str">
        <f t="shared" si="121"/>
        <v>2006Q1</v>
      </c>
      <c r="Q379">
        <f t="shared" si="122"/>
        <v>7</v>
      </c>
      <c r="R379">
        <f t="shared" si="123"/>
        <v>3</v>
      </c>
      <c r="S379">
        <f t="shared" si="124"/>
        <v>2006</v>
      </c>
      <c r="T379" t="str">
        <f t="shared" si="136"/>
        <v>FY2006-07</v>
      </c>
      <c r="U379" t="str">
        <f t="shared" si="125"/>
        <v>FY2006Q3</v>
      </c>
    </row>
    <row r="380" spans="1:21" x14ac:dyDescent="0.2">
      <c r="A380" t="str">
        <f t="shared" si="119"/>
        <v>20060114</v>
      </c>
      <c r="B380" s="2">
        <f t="shared" si="126"/>
        <v>38731</v>
      </c>
      <c r="C380" s="2" t="str">
        <f t="shared" si="120"/>
        <v>2006/01/14</v>
      </c>
      <c r="D380">
        <f t="shared" si="127"/>
        <v>7</v>
      </c>
      <c r="E380" t="str">
        <f t="shared" si="128"/>
        <v>Saturday</v>
      </c>
      <c r="F380">
        <f t="shared" si="129"/>
        <v>14</v>
      </c>
      <c r="G380" s="3">
        <f t="shared" si="130"/>
        <v>14</v>
      </c>
      <c r="H380" t="str">
        <f t="shared" si="131"/>
        <v>Weekend</v>
      </c>
      <c r="I380">
        <f t="shared" si="116"/>
        <v>2</v>
      </c>
      <c r="J380" t="str">
        <f t="shared" si="132"/>
        <v>January</v>
      </c>
      <c r="K380">
        <f t="shared" si="133"/>
        <v>1</v>
      </c>
      <c r="L380" s="2" t="str">
        <f t="shared" si="117"/>
        <v>N</v>
      </c>
      <c r="M380">
        <f t="shared" si="134"/>
        <v>1</v>
      </c>
      <c r="N380">
        <f t="shared" si="135"/>
        <v>2006</v>
      </c>
      <c r="O380" t="str">
        <f t="shared" si="118"/>
        <v>2006-01</v>
      </c>
      <c r="P380" t="str">
        <f t="shared" si="121"/>
        <v>2006Q1</v>
      </c>
      <c r="Q380">
        <f t="shared" si="122"/>
        <v>7</v>
      </c>
      <c r="R380">
        <f t="shared" si="123"/>
        <v>3</v>
      </c>
      <c r="S380">
        <f t="shared" si="124"/>
        <v>2006</v>
      </c>
      <c r="T380" t="str">
        <f t="shared" si="136"/>
        <v>FY2006-07</v>
      </c>
      <c r="U380" t="str">
        <f t="shared" si="125"/>
        <v>FY2006Q3</v>
      </c>
    </row>
    <row r="381" spans="1:21" x14ac:dyDescent="0.2">
      <c r="A381" t="str">
        <f t="shared" si="119"/>
        <v>20060115</v>
      </c>
      <c r="B381" s="2">
        <f t="shared" si="126"/>
        <v>38732</v>
      </c>
      <c r="C381" s="2" t="str">
        <f t="shared" si="120"/>
        <v>2006/01/15</v>
      </c>
      <c r="D381">
        <f t="shared" si="127"/>
        <v>1</v>
      </c>
      <c r="E381" t="str">
        <f t="shared" si="128"/>
        <v>Sunday</v>
      </c>
      <c r="F381">
        <f t="shared" si="129"/>
        <v>15</v>
      </c>
      <c r="G381" s="3">
        <f t="shared" si="130"/>
        <v>15</v>
      </c>
      <c r="H381" t="str">
        <f t="shared" si="131"/>
        <v>Weekday</v>
      </c>
      <c r="I381">
        <f t="shared" si="116"/>
        <v>3</v>
      </c>
      <c r="J381" t="str">
        <f t="shared" si="132"/>
        <v>January</v>
      </c>
      <c r="K381">
        <f t="shared" si="133"/>
        <v>1</v>
      </c>
      <c r="L381" s="2" t="str">
        <f t="shared" si="117"/>
        <v>N</v>
      </c>
      <c r="M381">
        <f t="shared" si="134"/>
        <v>1</v>
      </c>
      <c r="N381">
        <f t="shared" si="135"/>
        <v>2006</v>
      </c>
      <c r="O381" t="str">
        <f t="shared" si="118"/>
        <v>2006-01</v>
      </c>
      <c r="P381" t="str">
        <f t="shared" si="121"/>
        <v>2006Q1</v>
      </c>
      <c r="Q381">
        <f t="shared" si="122"/>
        <v>7</v>
      </c>
      <c r="R381">
        <f t="shared" si="123"/>
        <v>3</v>
      </c>
      <c r="S381">
        <f t="shared" si="124"/>
        <v>2006</v>
      </c>
      <c r="T381" t="str">
        <f t="shared" si="136"/>
        <v>FY2006-07</v>
      </c>
      <c r="U381" t="str">
        <f t="shared" si="125"/>
        <v>FY2006Q3</v>
      </c>
    </row>
    <row r="382" spans="1:21" x14ac:dyDescent="0.2">
      <c r="A382" t="str">
        <f t="shared" si="119"/>
        <v>20060116</v>
      </c>
      <c r="B382" s="2">
        <f t="shared" si="126"/>
        <v>38733</v>
      </c>
      <c r="C382" s="2" t="str">
        <f t="shared" si="120"/>
        <v>2006/01/16</v>
      </c>
      <c r="D382">
        <f t="shared" si="127"/>
        <v>2</v>
      </c>
      <c r="E382" t="str">
        <f t="shared" si="128"/>
        <v>Monday</v>
      </c>
      <c r="F382">
        <f t="shared" si="129"/>
        <v>16</v>
      </c>
      <c r="G382" s="3">
        <f t="shared" si="130"/>
        <v>16</v>
      </c>
      <c r="H382" t="str">
        <f t="shared" si="131"/>
        <v>Weekday</v>
      </c>
      <c r="I382">
        <f t="shared" si="116"/>
        <v>3</v>
      </c>
      <c r="J382" t="str">
        <f t="shared" si="132"/>
        <v>January</v>
      </c>
      <c r="K382">
        <f t="shared" si="133"/>
        <v>1</v>
      </c>
      <c r="L382" s="2" t="str">
        <f t="shared" si="117"/>
        <v>N</v>
      </c>
      <c r="M382">
        <f t="shared" si="134"/>
        <v>1</v>
      </c>
      <c r="N382">
        <f t="shared" si="135"/>
        <v>2006</v>
      </c>
      <c r="O382" t="str">
        <f t="shared" si="118"/>
        <v>2006-01</v>
      </c>
      <c r="P382" t="str">
        <f t="shared" si="121"/>
        <v>2006Q1</v>
      </c>
      <c r="Q382">
        <f t="shared" si="122"/>
        <v>7</v>
      </c>
      <c r="R382">
        <f t="shared" si="123"/>
        <v>3</v>
      </c>
      <c r="S382">
        <f t="shared" si="124"/>
        <v>2006</v>
      </c>
      <c r="T382" t="str">
        <f t="shared" si="136"/>
        <v>FY2006-07</v>
      </c>
      <c r="U382" t="str">
        <f t="shared" si="125"/>
        <v>FY2006Q3</v>
      </c>
    </row>
    <row r="383" spans="1:21" x14ac:dyDescent="0.2">
      <c r="A383" t="str">
        <f t="shared" si="119"/>
        <v>20060117</v>
      </c>
      <c r="B383" s="2">
        <f t="shared" si="126"/>
        <v>38734</v>
      </c>
      <c r="C383" s="2" t="str">
        <f t="shared" si="120"/>
        <v>2006/01/17</v>
      </c>
      <c r="D383">
        <f t="shared" si="127"/>
        <v>3</v>
      </c>
      <c r="E383" t="str">
        <f t="shared" si="128"/>
        <v>Tuesday</v>
      </c>
      <c r="F383">
        <f t="shared" si="129"/>
        <v>17</v>
      </c>
      <c r="G383" s="3">
        <f t="shared" si="130"/>
        <v>17</v>
      </c>
      <c r="H383" t="str">
        <f t="shared" si="131"/>
        <v>Weekday</v>
      </c>
      <c r="I383">
        <f t="shared" si="116"/>
        <v>3</v>
      </c>
      <c r="J383" t="str">
        <f t="shared" si="132"/>
        <v>January</v>
      </c>
      <c r="K383">
        <f t="shared" si="133"/>
        <v>1</v>
      </c>
      <c r="L383" s="2" t="str">
        <f t="shared" si="117"/>
        <v>N</v>
      </c>
      <c r="M383">
        <f t="shared" si="134"/>
        <v>1</v>
      </c>
      <c r="N383">
        <f t="shared" si="135"/>
        <v>2006</v>
      </c>
      <c r="O383" t="str">
        <f t="shared" si="118"/>
        <v>2006-01</v>
      </c>
      <c r="P383" t="str">
        <f t="shared" si="121"/>
        <v>2006Q1</v>
      </c>
      <c r="Q383">
        <f t="shared" si="122"/>
        <v>7</v>
      </c>
      <c r="R383">
        <f t="shared" si="123"/>
        <v>3</v>
      </c>
      <c r="S383">
        <f t="shared" si="124"/>
        <v>2006</v>
      </c>
      <c r="T383" t="str">
        <f t="shared" si="136"/>
        <v>FY2006-07</v>
      </c>
      <c r="U383" t="str">
        <f t="shared" si="125"/>
        <v>FY2006Q3</v>
      </c>
    </row>
    <row r="384" spans="1:21" x14ac:dyDescent="0.2">
      <c r="A384" t="str">
        <f t="shared" si="119"/>
        <v>20060118</v>
      </c>
      <c r="B384" s="2">
        <f t="shared" si="126"/>
        <v>38735</v>
      </c>
      <c r="C384" s="2" t="str">
        <f t="shared" si="120"/>
        <v>2006/01/18</v>
      </c>
      <c r="D384">
        <f t="shared" si="127"/>
        <v>4</v>
      </c>
      <c r="E384" t="str">
        <f t="shared" si="128"/>
        <v>Wednesday</v>
      </c>
      <c r="F384">
        <f t="shared" si="129"/>
        <v>18</v>
      </c>
      <c r="G384" s="3">
        <f t="shared" si="130"/>
        <v>18</v>
      </c>
      <c r="H384" t="str">
        <f t="shared" si="131"/>
        <v>Weekday</v>
      </c>
      <c r="I384">
        <f t="shared" si="116"/>
        <v>3</v>
      </c>
      <c r="J384" t="str">
        <f t="shared" si="132"/>
        <v>January</v>
      </c>
      <c r="K384">
        <f t="shared" si="133"/>
        <v>1</v>
      </c>
      <c r="L384" s="2" t="str">
        <f t="shared" si="117"/>
        <v>N</v>
      </c>
      <c r="M384">
        <f t="shared" si="134"/>
        <v>1</v>
      </c>
      <c r="N384">
        <f t="shared" si="135"/>
        <v>2006</v>
      </c>
      <c r="O384" t="str">
        <f t="shared" si="118"/>
        <v>2006-01</v>
      </c>
      <c r="P384" t="str">
        <f t="shared" si="121"/>
        <v>2006Q1</v>
      </c>
      <c r="Q384">
        <f t="shared" si="122"/>
        <v>7</v>
      </c>
      <c r="R384">
        <f t="shared" si="123"/>
        <v>3</v>
      </c>
      <c r="S384">
        <f t="shared" si="124"/>
        <v>2006</v>
      </c>
      <c r="T384" t="str">
        <f t="shared" si="136"/>
        <v>FY2006-07</v>
      </c>
      <c r="U384" t="str">
        <f t="shared" si="125"/>
        <v>FY2006Q3</v>
      </c>
    </row>
    <row r="385" spans="1:21" x14ac:dyDescent="0.2">
      <c r="A385" t="str">
        <f t="shared" si="119"/>
        <v>20060119</v>
      </c>
      <c r="B385" s="2">
        <f t="shared" si="126"/>
        <v>38736</v>
      </c>
      <c r="C385" s="2" t="str">
        <f t="shared" si="120"/>
        <v>2006/01/19</v>
      </c>
      <c r="D385">
        <f t="shared" si="127"/>
        <v>5</v>
      </c>
      <c r="E385" t="str">
        <f t="shared" si="128"/>
        <v>Thursday</v>
      </c>
      <c r="F385">
        <f t="shared" si="129"/>
        <v>19</v>
      </c>
      <c r="G385" s="3">
        <f t="shared" si="130"/>
        <v>19</v>
      </c>
      <c r="H385" t="str">
        <f t="shared" si="131"/>
        <v>Weekday</v>
      </c>
      <c r="I385">
        <f t="shared" si="116"/>
        <v>3</v>
      </c>
      <c r="J385" t="str">
        <f t="shared" si="132"/>
        <v>January</v>
      </c>
      <c r="K385">
        <f t="shared" si="133"/>
        <v>1</v>
      </c>
      <c r="L385" s="2" t="str">
        <f t="shared" si="117"/>
        <v>N</v>
      </c>
      <c r="M385">
        <f t="shared" si="134"/>
        <v>1</v>
      </c>
      <c r="N385">
        <f t="shared" si="135"/>
        <v>2006</v>
      </c>
      <c r="O385" t="str">
        <f t="shared" si="118"/>
        <v>2006-01</v>
      </c>
      <c r="P385" t="str">
        <f t="shared" si="121"/>
        <v>2006Q1</v>
      </c>
      <c r="Q385">
        <f t="shared" si="122"/>
        <v>7</v>
      </c>
      <c r="R385">
        <f t="shared" si="123"/>
        <v>3</v>
      </c>
      <c r="S385">
        <f t="shared" si="124"/>
        <v>2006</v>
      </c>
      <c r="T385" t="str">
        <f t="shared" si="136"/>
        <v>FY2006-07</v>
      </c>
      <c r="U385" t="str">
        <f t="shared" si="125"/>
        <v>FY2006Q3</v>
      </c>
    </row>
    <row r="386" spans="1:21" x14ac:dyDescent="0.2">
      <c r="A386" t="str">
        <f t="shared" si="119"/>
        <v>20060120</v>
      </c>
      <c r="B386" s="2">
        <f t="shared" si="126"/>
        <v>38737</v>
      </c>
      <c r="C386" s="2" t="str">
        <f t="shared" si="120"/>
        <v>2006/01/20</v>
      </c>
      <c r="D386">
        <f t="shared" si="127"/>
        <v>6</v>
      </c>
      <c r="E386" t="str">
        <f t="shared" si="128"/>
        <v>Friday</v>
      </c>
      <c r="F386">
        <f t="shared" si="129"/>
        <v>20</v>
      </c>
      <c r="G386" s="3">
        <f t="shared" si="130"/>
        <v>20</v>
      </c>
      <c r="H386" t="str">
        <f t="shared" si="131"/>
        <v>Weekend</v>
      </c>
      <c r="I386">
        <f t="shared" ref="I386:I449" si="137">WEEKNUM(C386,1)</f>
        <v>3</v>
      </c>
      <c r="J386" t="str">
        <f t="shared" si="132"/>
        <v>January</v>
      </c>
      <c r="K386">
        <f t="shared" si="133"/>
        <v>1</v>
      </c>
      <c r="L386" s="2" t="str">
        <f t="shared" ref="L386:L449" si="138">IF(B386=EOMONTH(B386,0),"Y","N")</f>
        <v>N</v>
      </c>
      <c r="M386">
        <f t="shared" si="134"/>
        <v>1</v>
      </c>
      <c r="N386">
        <f t="shared" si="135"/>
        <v>2006</v>
      </c>
      <c r="O386" t="str">
        <f t="shared" ref="O386:O449" si="139">N386&amp;"-"&amp;IF(K386&lt;10,"0","")&amp;K386</f>
        <v>2006-01</v>
      </c>
      <c r="P386" t="str">
        <f t="shared" si="121"/>
        <v>2006Q1</v>
      </c>
      <c r="Q386">
        <f t="shared" si="122"/>
        <v>7</v>
      </c>
      <c r="R386">
        <f t="shared" si="123"/>
        <v>3</v>
      </c>
      <c r="S386">
        <f t="shared" si="124"/>
        <v>2006</v>
      </c>
      <c r="T386" t="str">
        <f t="shared" si="136"/>
        <v>FY2006-07</v>
      </c>
      <c r="U386" t="str">
        <f t="shared" si="125"/>
        <v>FY2006Q3</v>
      </c>
    </row>
    <row r="387" spans="1:21" x14ac:dyDescent="0.2">
      <c r="A387" t="str">
        <f t="shared" ref="A387:A450" si="140">TEXT(B387,"yyyymmdd")</f>
        <v>20060121</v>
      </c>
      <c r="B387" s="2">
        <f t="shared" si="126"/>
        <v>38738</v>
      </c>
      <c r="C387" s="2" t="str">
        <f t="shared" ref="C387:C450" si="141">TEXT(B387,"yyyy/mm/dd")</f>
        <v>2006/01/21</v>
      </c>
      <c r="D387">
        <f t="shared" si="127"/>
        <v>7</v>
      </c>
      <c r="E387" t="str">
        <f t="shared" si="128"/>
        <v>Saturday</v>
      </c>
      <c r="F387">
        <f t="shared" si="129"/>
        <v>21</v>
      </c>
      <c r="G387" s="3">
        <f t="shared" si="130"/>
        <v>21</v>
      </c>
      <c r="H387" t="str">
        <f t="shared" si="131"/>
        <v>Weekend</v>
      </c>
      <c r="I387">
        <f t="shared" si="137"/>
        <v>3</v>
      </c>
      <c r="J387" t="str">
        <f t="shared" si="132"/>
        <v>January</v>
      </c>
      <c r="K387">
        <f t="shared" si="133"/>
        <v>1</v>
      </c>
      <c r="L387" s="2" t="str">
        <f t="shared" si="138"/>
        <v>N</v>
      </c>
      <c r="M387">
        <f t="shared" si="134"/>
        <v>1</v>
      </c>
      <c r="N387">
        <f t="shared" si="135"/>
        <v>2006</v>
      </c>
      <c r="O387" t="str">
        <f t="shared" si="139"/>
        <v>2006-01</v>
      </c>
      <c r="P387" t="str">
        <f t="shared" ref="P387:P450" si="142">N387&amp;"Q"&amp;M387</f>
        <v>2006Q1</v>
      </c>
      <c r="Q387">
        <f t="shared" ref="Q387:Q450" si="143">IF(K387&lt;7,K387+6,K387-6)</f>
        <v>7</v>
      </c>
      <c r="R387">
        <f t="shared" ref="R387:R450" si="144">IF(Q387&lt;4,1,IF(Q387&lt;7,2,IF(Q387&lt;10,3,4)))</f>
        <v>3</v>
      </c>
      <c r="S387">
        <f t="shared" ref="S387:S450" si="145">IF(K387&lt;7,N387,N387+1)</f>
        <v>2006</v>
      </c>
      <c r="T387" t="str">
        <f t="shared" si="136"/>
        <v>FY2006-07</v>
      </c>
      <c r="U387" t="str">
        <f t="shared" ref="U387:U450" si="146">"FY"&amp;S387&amp;"Q"&amp;R387</f>
        <v>FY2006Q3</v>
      </c>
    </row>
    <row r="388" spans="1:21" x14ac:dyDescent="0.2">
      <c r="A388" t="str">
        <f t="shared" si="140"/>
        <v>20060122</v>
      </c>
      <c r="B388" s="2">
        <f t="shared" si="126"/>
        <v>38739</v>
      </c>
      <c r="C388" s="2" t="str">
        <f t="shared" si="141"/>
        <v>2006/01/22</v>
      </c>
      <c r="D388">
        <f t="shared" si="127"/>
        <v>1</v>
      </c>
      <c r="E388" t="str">
        <f t="shared" si="128"/>
        <v>Sunday</v>
      </c>
      <c r="F388">
        <f t="shared" si="129"/>
        <v>22</v>
      </c>
      <c r="G388" s="3">
        <f t="shared" si="130"/>
        <v>22</v>
      </c>
      <c r="H388" t="str">
        <f t="shared" si="131"/>
        <v>Weekday</v>
      </c>
      <c r="I388">
        <f t="shared" si="137"/>
        <v>4</v>
      </c>
      <c r="J388" t="str">
        <f t="shared" si="132"/>
        <v>January</v>
      </c>
      <c r="K388">
        <f t="shared" si="133"/>
        <v>1</v>
      </c>
      <c r="L388" s="2" t="str">
        <f t="shared" si="138"/>
        <v>N</v>
      </c>
      <c r="M388">
        <f t="shared" si="134"/>
        <v>1</v>
      </c>
      <c r="N388">
        <f t="shared" si="135"/>
        <v>2006</v>
      </c>
      <c r="O388" t="str">
        <f t="shared" si="139"/>
        <v>2006-01</v>
      </c>
      <c r="P388" t="str">
        <f t="shared" si="142"/>
        <v>2006Q1</v>
      </c>
      <c r="Q388">
        <f t="shared" si="143"/>
        <v>7</v>
      </c>
      <c r="R388">
        <f t="shared" si="144"/>
        <v>3</v>
      </c>
      <c r="S388">
        <f t="shared" si="145"/>
        <v>2006</v>
      </c>
      <c r="T388" t="str">
        <f t="shared" si="136"/>
        <v>FY2006-07</v>
      </c>
      <c r="U388" t="str">
        <f t="shared" si="146"/>
        <v>FY2006Q3</v>
      </c>
    </row>
    <row r="389" spans="1:21" x14ac:dyDescent="0.2">
      <c r="A389" t="str">
        <f t="shared" si="140"/>
        <v>20060123</v>
      </c>
      <c r="B389" s="2">
        <f t="shared" si="126"/>
        <v>38740</v>
      </c>
      <c r="C389" s="2" t="str">
        <f t="shared" si="141"/>
        <v>2006/01/23</v>
      </c>
      <c r="D389">
        <f t="shared" si="127"/>
        <v>2</v>
      </c>
      <c r="E389" t="str">
        <f t="shared" si="128"/>
        <v>Monday</v>
      </c>
      <c r="F389">
        <f t="shared" si="129"/>
        <v>23</v>
      </c>
      <c r="G389" s="3">
        <f t="shared" si="130"/>
        <v>23</v>
      </c>
      <c r="H389" t="str">
        <f t="shared" si="131"/>
        <v>Weekday</v>
      </c>
      <c r="I389">
        <f t="shared" si="137"/>
        <v>4</v>
      </c>
      <c r="J389" t="str">
        <f t="shared" si="132"/>
        <v>January</v>
      </c>
      <c r="K389">
        <f t="shared" si="133"/>
        <v>1</v>
      </c>
      <c r="L389" s="2" t="str">
        <f t="shared" si="138"/>
        <v>N</v>
      </c>
      <c r="M389">
        <f t="shared" si="134"/>
        <v>1</v>
      </c>
      <c r="N389">
        <f t="shared" si="135"/>
        <v>2006</v>
      </c>
      <c r="O389" t="str">
        <f t="shared" si="139"/>
        <v>2006-01</v>
      </c>
      <c r="P389" t="str">
        <f t="shared" si="142"/>
        <v>2006Q1</v>
      </c>
      <c r="Q389">
        <f t="shared" si="143"/>
        <v>7</v>
      </c>
      <c r="R389">
        <f t="shared" si="144"/>
        <v>3</v>
      </c>
      <c r="S389">
        <f t="shared" si="145"/>
        <v>2006</v>
      </c>
      <c r="T389" t="str">
        <f t="shared" si="136"/>
        <v>FY2006-07</v>
      </c>
      <c r="U389" t="str">
        <f t="shared" si="146"/>
        <v>FY2006Q3</v>
      </c>
    </row>
    <row r="390" spans="1:21" x14ac:dyDescent="0.2">
      <c r="A390" t="str">
        <f t="shared" si="140"/>
        <v>20060124</v>
      </c>
      <c r="B390" s="2">
        <f t="shared" si="126"/>
        <v>38741</v>
      </c>
      <c r="C390" s="2" t="str">
        <f t="shared" si="141"/>
        <v>2006/01/24</v>
      </c>
      <c r="D390">
        <f t="shared" si="127"/>
        <v>3</v>
      </c>
      <c r="E390" t="str">
        <f t="shared" si="128"/>
        <v>Tuesday</v>
      </c>
      <c r="F390">
        <f t="shared" si="129"/>
        <v>24</v>
      </c>
      <c r="G390" s="3">
        <f t="shared" si="130"/>
        <v>24</v>
      </c>
      <c r="H390" t="str">
        <f t="shared" si="131"/>
        <v>Weekday</v>
      </c>
      <c r="I390">
        <f t="shared" si="137"/>
        <v>4</v>
      </c>
      <c r="J390" t="str">
        <f t="shared" si="132"/>
        <v>January</v>
      </c>
      <c r="K390">
        <f t="shared" si="133"/>
        <v>1</v>
      </c>
      <c r="L390" s="2" t="str">
        <f t="shared" si="138"/>
        <v>N</v>
      </c>
      <c r="M390">
        <f t="shared" si="134"/>
        <v>1</v>
      </c>
      <c r="N390">
        <f t="shared" si="135"/>
        <v>2006</v>
      </c>
      <c r="O390" t="str">
        <f t="shared" si="139"/>
        <v>2006-01</v>
      </c>
      <c r="P390" t="str">
        <f t="shared" si="142"/>
        <v>2006Q1</v>
      </c>
      <c r="Q390">
        <f t="shared" si="143"/>
        <v>7</v>
      </c>
      <c r="R390">
        <f t="shared" si="144"/>
        <v>3</v>
      </c>
      <c r="S390">
        <f t="shared" si="145"/>
        <v>2006</v>
      </c>
      <c r="T390" t="str">
        <f t="shared" si="136"/>
        <v>FY2006-07</v>
      </c>
      <c r="U390" t="str">
        <f t="shared" si="146"/>
        <v>FY2006Q3</v>
      </c>
    </row>
    <row r="391" spans="1:21" x14ac:dyDescent="0.2">
      <c r="A391" t="str">
        <f t="shared" si="140"/>
        <v>20060125</v>
      </c>
      <c r="B391" s="2">
        <f t="shared" si="126"/>
        <v>38742</v>
      </c>
      <c r="C391" s="2" t="str">
        <f t="shared" si="141"/>
        <v>2006/01/25</v>
      </c>
      <c r="D391">
        <f t="shared" si="127"/>
        <v>4</v>
      </c>
      <c r="E391" t="str">
        <f t="shared" si="128"/>
        <v>Wednesday</v>
      </c>
      <c r="F391">
        <f t="shared" si="129"/>
        <v>25</v>
      </c>
      <c r="G391" s="3">
        <f t="shared" si="130"/>
        <v>25</v>
      </c>
      <c r="H391" t="str">
        <f t="shared" si="131"/>
        <v>Weekday</v>
      </c>
      <c r="I391">
        <f t="shared" si="137"/>
        <v>4</v>
      </c>
      <c r="J391" t="str">
        <f t="shared" si="132"/>
        <v>January</v>
      </c>
      <c r="K391">
        <f t="shared" si="133"/>
        <v>1</v>
      </c>
      <c r="L391" s="2" t="str">
        <f t="shared" si="138"/>
        <v>N</v>
      </c>
      <c r="M391">
        <f t="shared" si="134"/>
        <v>1</v>
      </c>
      <c r="N391">
        <f t="shared" si="135"/>
        <v>2006</v>
      </c>
      <c r="O391" t="str">
        <f t="shared" si="139"/>
        <v>2006-01</v>
      </c>
      <c r="P391" t="str">
        <f t="shared" si="142"/>
        <v>2006Q1</v>
      </c>
      <c r="Q391">
        <f t="shared" si="143"/>
        <v>7</v>
      </c>
      <c r="R391">
        <f t="shared" si="144"/>
        <v>3</v>
      </c>
      <c r="S391">
        <f t="shared" si="145"/>
        <v>2006</v>
      </c>
      <c r="T391" t="str">
        <f t="shared" si="136"/>
        <v>FY2006-07</v>
      </c>
      <c r="U391" t="str">
        <f t="shared" si="146"/>
        <v>FY2006Q3</v>
      </c>
    </row>
    <row r="392" spans="1:21" x14ac:dyDescent="0.2">
      <c r="A392" t="str">
        <f t="shared" si="140"/>
        <v>20060126</v>
      </c>
      <c r="B392" s="2">
        <f t="shared" si="126"/>
        <v>38743</v>
      </c>
      <c r="C392" s="2" t="str">
        <f t="shared" si="141"/>
        <v>2006/01/26</v>
      </c>
      <c r="D392">
        <f t="shared" si="127"/>
        <v>5</v>
      </c>
      <c r="E392" t="str">
        <f t="shared" si="128"/>
        <v>Thursday</v>
      </c>
      <c r="F392">
        <f t="shared" si="129"/>
        <v>26</v>
      </c>
      <c r="G392" s="3">
        <f t="shared" si="130"/>
        <v>26</v>
      </c>
      <c r="H392" t="str">
        <f t="shared" si="131"/>
        <v>Weekday</v>
      </c>
      <c r="I392">
        <f t="shared" si="137"/>
        <v>4</v>
      </c>
      <c r="J392" t="str">
        <f t="shared" si="132"/>
        <v>January</v>
      </c>
      <c r="K392">
        <f t="shared" si="133"/>
        <v>1</v>
      </c>
      <c r="L392" s="2" t="str">
        <f t="shared" si="138"/>
        <v>N</v>
      </c>
      <c r="M392">
        <f t="shared" si="134"/>
        <v>1</v>
      </c>
      <c r="N392">
        <f t="shared" si="135"/>
        <v>2006</v>
      </c>
      <c r="O392" t="str">
        <f t="shared" si="139"/>
        <v>2006-01</v>
      </c>
      <c r="P392" t="str">
        <f t="shared" si="142"/>
        <v>2006Q1</v>
      </c>
      <c r="Q392">
        <f t="shared" si="143"/>
        <v>7</v>
      </c>
      <c r="R392">
        <f t="shared" si="144"/>
        <v>3</v>
      </c>
      <c r="S392">
        <f t="shared" si="145"/>
        <v>2006</v>
      </c>
      <c r="T392" t="str">
        <f t="shared" si="136"/>
        <v>FY2006-07</v>
      </c>
      <c r="U392" t="str">
        <f t="shared" si="146"/>
        <v>FY2006Q3</v>
      </c>
    </row>
    <row r="393" spans="1:21" x14ac:dyDescent="0.2">
      <c r="A393" t="str">
        <f t="shared" si="140"/>
        <v>20060127</v>
      </c>
      <c r="B393" s="2">
        <f t="shared" si="126"/>
        <v>38744</v>
      </c>
      <c r="C393" s="2" t="str">
        <f t="shared" si="141"/>
        <v>2006/01/27</v>
      </c>
      <c r="D393">
        <f t="shared" si="127"/>
        <v>6</v>
      </c>
      <c r="E393" t="str">
        <f t="shared" si="128"/>
        <v>Friday</v>
      </c>
      <c r="F393">
        <f t="shared" si="129"/>
        <v>27</v>
      </c>
      <c r="G393" s="3">
        <f t="shared" si="130"/>
        <v>27</v>
      </c>
      <c r="H393" t="str">
        <f t="shared" si="131"/>
        <v>Weekend</v>
      </c>
      <c r="I393">
        <f t="shared" si="137"/>
        <v>4</v>
      </c>
      <c r="J393" t="str">
        <f t="shared" si="132"/>
        <v>January</v>
      </c>
      <c r="K393">
        <f t="shared" si="133"/>
        <v>1</v>
      </c>
      <c r="L393" s="2" t="str">
        <f t="shared" si="138"/>
        <v>N</v>
      </c>
      <c r="M393">
        <f t="shared" si="134"/>
        <v>1</v>
      </c>
      <c r="N393">
        <f t="shared" si="135"/>
        <v>2006</v>
      </c>
      <c r="O393" t="str">
        <f t="shared" si="139"/>
        <v>2006-01</v>
      </c>
      <c r="P393" t="str">
        <f t="shared" si="142"/>
        <v>2006Q1</v>
      </c>
      <c r="Q393">
        <f t="shared" si="143"/>
        <v>7</v>
      </c>
      <c r="R393">
        <f t="shared" si="144"/>
        <v>3</v>
      </c>
      <c r="S393">
        <f t="shared" si="145"/>
        <v>2006</v>
      </c>
      <c r="T393" t="str">
        <f t="shared" si="136"/>
        <v>FY2006-07</v>
      </c>
      <c r="U393" t="str">
        <f t="shared" si="146"/>
        <v>FY2006Q3</v>
      </c>
    </row>
    <row r="394" spans="1:21" x14ac:dyDescent="0.2">
      <c r="A394" t="str">
        <f t="shared" si="140"/>
        <v>20060128</v>
      </c>
      <c r="B394" s="2">
        <f t="shared" si="126"/>
        <v>38745</v>
      </c>
      <c r="C394" s="2" t="str">
        <f t="shared" si="141"/>
        <v>2006/01/28</v>
      </c>
      <c r="D394">
        <f t="shared" si="127"/>
        <v>7</v>
      </c>
      <c r="E394" t="str">
        <f t="shared" si="128"/>
        <v>Saturday</v>
      </c>
      <c r="F394">
        <f t="shared" si="129"/>
        <v>28</v>
      </c>
      <c r="G394" s="3">
        <f t="shared" si="130"/>
        <v>28</v>
      </c>
      <c r="H394" t="str">
        <f t="shared" si="131"/>
        <v>Weekend</v>
      </c>
      <c r="I394">
        <f t="shared" si="137"/>
        <v>4</v>
      </c>
      <c r="J394" t="str">
        <f t="shared" si="132"/>
        <v>January</v>
      </c>
      <c r="K394">
        <f t="shared" si="133"/>
        <v>1</v>
      </c>
      <c r="L394" s="2" t="str">
        <f t="shared" si="138"/>
        <v>N</v>
      </c>
      <c r="M394">
        <f t="shared" si="134"/>
        <v>1</v>
      </c>
      <c r="N394">
        <f t="shared" si="135"/>
        <v>2006</v>
      </c>
      <c r="O394" t="str">
        <f t="shared" si="139"/>
        <v>2006-01</v>
      </c>
      <c r="P394" t="str">
        <f t="shared" si="142"/>
        <v>2006Q1</v>
      </c>
      <c r="Q394">
        <f t="shared" si="143"/>
        <v>7</v>
      </c>
      <c r="R394">
        <f t="shared" si="144"/>
        <v>3</v>
      </c>
      <c r="S394">
        <f t="shared" si="145"/>
        <v>2006</v>
      </c>
      <c r="T394" t="str">
        <f t="shared" si="136"/>
        <v>FY2006-07</v>
      </c>
      <c r="U394" t="str">
        <f t="shared" si="146"/>
        <v>FY2006Q3</v>
      </c>
    </row>
    <row r="395" spans="1:21" x14ac:dyDescent="0.2">
      <c r="A395" t="str">
        <f t="shared" si="140"/>
        <v>20060129</v>
      </c>
      <c r="B395" s="2">
        <f t="shared" si="126"/>
        <v>38746</v>
      </c>
      <c r="C395" s="2" t="str">
        <f t="shared" si="141"/>
        <v>2006/01/29</v>
      </c>
      <c r="D395">
        <f t="shared" si="127"/>
        <v>1</v>
      </c>
      <c r="E395" t="str">
        <f t="shared" si="128"/>
        <v>Sunday</v>
      </c>
      <c r="F395">
        <f t="shared" si="129"/>
        <v>29</v>
      </c>
      <c r="G395" s="3">
        <f t="shared" si="130"/>
        <v>29</v>
      </c>
      <c r="H395" t="str">
        <f t="shared" si="131"/>
        <v>Weekday</v>
      </c>
      <c r="I395">
        <f t="shared" si="137"/>
        <v>5</v>
      </c>
      <c r="J395" t="str">
        <f t="shared" si="132"/>
        <v>January</v>
      </c>
      <c r="K395">
        <f t="shared" si="133"/>
        <v>1</v>
      </c>
      <c r="L395" s="2" t="str">
        <f t="shared" si="138"/>
        <v>N</v>
      </c>
      <c r="M395">
        <f t="shared" si="134"/>
        <v>1</v>
      </c>
      <c r="N395">
        <f t="shared" si="135"/>
        <v>2006</v>
      </c>
      <c r="O395" t="str">
        <f t="shared" si="139"/>
        <v>2006-01</v>
      </c>
      <c r="P395" t="str">
        <f t="shared" si="142"/>
        <v>2006Q1</v>
      </c>
      <c r="Q395">
        <f t="shared" si="143"/>
        <v>7</v>
      </c>
      <c r="R395">
        <f t="shared" si="144"/>
        <v>3</v>
      </c>
      <c r="S395">
        <f t="shared" si="145"/>
        <v>2006</v>
      </c>
      <c r="T395" t="str">
        <f t="shared" si="136"/>
        <v>FY2006-07</v>
      </c>
      <c r="U395" t="str">
        <f t="shared" si="146"/>
        <v>FY2006Q3</v>
      </c>
    </row>
    <row r="396" spans="1:21" x14ac:dyDescent="0.2">
      <c r="A396" t="str">
        <f t="shared" si="140"/>
        <v>20060130</v>
      </c>
      <c r="B396" s="2">
        <f t="shared" si="126"/>
        <v>38747</v>
      </c>
      <c r="C396" s="2" t="str">
        <f t="shared" si="141"/>
        <v>2006/01/30</v>
      </c>
      <c r="D396">
        <f t="shared" si="127"/>
        <v>2</v>
      </c>
      <c r="E396" t="str">
        <f t="shared" si="128"/>
        <v>Monday</v>
      </c>
      <c r="F396">
        <f t="shared" si="129"/>
        <v>30</v>
      </c>
      <c r="G396" s="3">
        <f t="shared" si="130"/>
        <v>30</v>
      </c>
      <c r="H396" t="str">
        <f t="shared" si="131"/>
        <v>Weekday</v>
      </c>
      <c r="I396">
        <f t="shared" si="137"/>
        <v>5</v>
      </c>
      <c r="J396" t="str">
        <f t="shared" si="132"/>
        <v>January</v>
      </c>
      <c r="K396">
        <f t="shared" si="133"/>
        <v>1</v>
      </c>
      <c r="L396" s="2" t="str">
        <f t="shared" si="138"/>
        <v>N</v>
      </c>
      <c r="M396">
        <f t="shared" si="134"/>
        <v>1</v>
      </c>
      <c r="N396">
        <f t="shared" si="135"/>
        <v>2006</v>
      </c>
      <c r="O396" t="str">
        <f t="shared" si="139"/>
        <v>2006-01</v>
      </c>
      <c r="P396" t="str">
        <f t="shared" si="142"/>
        <v>2006Q1</v>
      </c>
      <c r="Q396">
        <f t="shared" si="143"/>
        <v>7</v>
      </c>
      <c r="R396">
        <f t="shared" si="144"/>
        <v>3</v>
      </c>
      <c r="S396">
        <f t="shared" si="145"/>
        <v>2006</v>
      </c>
      <c r="T396" t="str">
        <f t="shared" si="136"/>
        <v>FY2006-07</v>
      </c>
      <c r="U396" t="str">
        <f t="shared" si="146"/>
        <v>FY2006Q3</v>
      </c>
    </row>
    <row r="397" spans="1:21" x14ac:dyDescent="0.2">
      <c r="A397" t="str">
        <f t="shared" si="140"/>
        <v>20060131</v>
      </c>
      <c r="B397" s="2">
        <f t="shared" si="126"/>
        <v>38748</v>
      </c>
      <c r="C397" s="2" t="str">
        <f t="shared" si="141"/>
        <v>2006/01/31</v>
      </c>
      <c r="D397">
        <f t="shared" si="127"/>
        <v>3</v>
      </c>
      <c r="E397" t="str">
        <f t="shared" si="128"/>
        <v>Tuesday</v>
      </c>
      <c r="F397">
        <f t="shared" si="129"/>
        <v>31</v>
      </c>
      <c r="G397" s="3">
        <f t="shared" si="130"/>
        <v>31</v>
      </c>
      <c r="H397" t="str">
        <f t="shared" si="131"/>
        <v>Weekday</v>
      </c>
      <c r="I397">
        <f t="shared" si="137"/>
        <v>5</v>
      </c>
      <c r="J397" t="str">
        <f t="shared" si="132"/>
        <v>January</v>
      </c>
      <c r="K397">
        <f t="shared" si="133"/>
        <v>1</v>
      </c>
      <c r="L397" s="2" t="str">
        <f t="shared" si="138"/>
        <v>Y</v>
      </c>
      <c r="M397">
        <f t="shared" si="134"/>
        <v>1</v>
      </c>
      <c r="N397">
        <f t="shared" si="135"/>
        <v>2006</v>
      </c>
      <c r="O397" t="str">
        <f t="shared" si="139"/>
        <v>2006-01</v>
      </c>
      <c r="P397" t="str">
        <f t="shared" si="142"/>
        <v>2006Q1</v>
      </c>
      <c r="Q397">
        <f t="shared" si="143"/>
        <v>7</v>
      </c>
      <c r="R397">
        <f t="shared" si="144"/>
        <v>3</v>
      </c>
      <c r="S397">
        <f t="shared" si="145"/>
        <v>2006</v>
      </c>
      <c r="T397" t="str">
        <f t="shared" si="136"/>
        <v>FY2006-07</v>
      </c>
      <c r="U397" t="str">
        <f t="shared" si="146"/>
        <v>FY2006Q3</v>
      </c>
    </row>
    <row r="398" spans="1:21" x14ac:dyDescent="0.2">
      <c r="A398" t="str">
        <f t="shared" si="140"/>
        <v>20060201</v>
      </c>
      <c r="B398" s="2">
        <f t="shared" si="126"/>
        <v>38749</v>
      </c>
      <c r="C398" s="2" t="str">
        <f t="shared" si="141"/>
        <v>2006/02/01</v>
      </c>
      <c r="D398">
        <f t="shared" si="127"/>
        <v>4</v>
      </c>
      <c r="E398" t="str">
        <f t="shared" si="128"/>
        <v>Wednesday</v>
      </c>
      <c r="F398">
        <f t="shared" si="129"/>
        <v>1</v>
      </c>
      <c r="G398" s="3">
        <f t="shared" si="130"/>
        <v>32</v>
      </c>
      <c r="H398" t="str">
        <f t="shared" si="131"/>
        <v>Weekday</v>
      </c>
      <c r="I398">
        <f t="shared" si="137"/>
        <v>5</v>
      </c>
      <c r="J398" t="str">
        <f t="shared" si="132"/>
        <v>February</v>
      </c>
      <c r="K398">
        <f t="shared" si="133"/>
        <v>2</v>
      </c>
      <c r="L398" s="2" t="str">
        <f t="shared" si="138"/>
        <v>N</v>
      </c>
      <c r="M398">
        <f t="shared" si="134"/>
        <v>1</v>
      </c>
      <c r="N398">
        <f t="shared" si="135"/>
        <v>2006</v>
      </c>
      <c r="O398" t="str">
        <f t="shared" si="139"/>
        <v>2006-02</v>
      </c>
      <c r="P398" t="str">
        <f t="shared" si="142"/>
        <v>2006Q1</v>
      </c>
      <c r="Q398">
        <f t="shared" si="143"/>
        <v>8</v>
      </c>
      <c r="R398">
        <f t="shared" si="144"/>
        <v>3</v>
      </c>
      <c r="S398">
        <f t="shared" si="145"/>
        <v>2006</v>
      </c>
      <c r="T398" t="str">
        <f t="shared" si="136"/>
        <v>FY2006-08</v>
      </c>
      <c r="U398" t="str">
        <f t="shared" si="146"/>
        <v>FY2006Q3</v>
      </c>
    </row>
    <row r="399" spans="1:21" x14ac:dyDescent="0.2">
      <c r="A399" t="str">
        <f t="shared" si="140"/>
        <v>20060202</v>
      </c>
      <c r="B399" s="2">
        <f t="shared" si="126"/>
        <v>38750</v>
      </c>
      <c r="C399" s="2" t="str">
        <f t="shared" si="141"/>
        <v>2006/02/02</v>
      </c>
      <c r="D399">
        <f t="shared" si="127"/>
        <v>5</v>
      </c>
      <c r="E399" t="str">
        <f t="shared" si="128"/>
        <v>Thursday</v>
      </c>
      <c r="F399">
        <f t="shared" si="129"/>
        <v>2</v>
      </c>
      <c r="G399" s="3">
        <f t="shared" si="130"/>
        <v>33</v>
      </c>
      <c r="H399" t="str">
        <f t="shared" si="131"/>
        <v>Weekday</v>
      </c>
      <c r="I399">
        <f t="shared" si="137"/>
        <v>5</v>
      </c>
      <c r="J399" t="str">
        <f t="shared" si="132"/>
        <v>February</v>
      </c>
      <c r="K399">
        <f t="shared" si="133"/>
        <v>2</v>
      </c>
      <c r="L399" s="2" t="str">
        <f t="shared" si="138"/>
        <v>N</v>
      </c>
      <c r="M399">
        <f t="shared" si="134"/>
        <v>1</v>
      </c>
      <c r="N399">
        <f t="shared" si="135"/>
        <v>2006</v>
      </c>
      <c r="O399" t="str">
        <f t="shared" si="139"/>
        <v>2006-02</v>
      </c>
      <c r="P399" t="str">
        <f t="shared" si="142"/>
        <v>2006Q1</v>
      </c>
      <c r="Q399">
        <f t="shared" si="143"/>
        <v>8</v>
      </c>
      <c r="R399">
        <f t="shared" si="144"/>
        <v>3</v>
      </c>
      <c r="S399">
        <f t="shared" si="145"/>
        <v>2006</v>
      </c>
      <c r="T399" t="str">
        <f t="shared" si="136"/>
        <v>FY2006-08</v>
      </c>
      <c r="U399" t="str">
        <f t="shared" si="146"/>
        <v>FY2006Q3</v>
      </c>
    </row>
    <row r="400" spans="1:21" x14ac:dyDescent="0.2">
      <c r="A400" t="str">
        <f t="shared" si="140"/>
        <v>20060203</v>
      </c>
      <c r="B400" s="2">
        <f t="shared" si="126"/>
        <v>38751</v>
      </c>
      <c r="C400" s="2" t="str">
        <f t="shared" si="141"/>
        <v>2006/02/03</v>
      </c>
      <c r="D400">
        <f t="shared" si="127"/>
        <v>6</v>
      </c>
      <c r="E400" t="str">
        <f t="shared" si="128"/>
        <v>Friday</v>
      </c>
      <c r="F400">
        <f t="shared" si="129"/>
        <v>3</v>
      </c>
      <c r="G400" s="3">
        <f t="shared" si="130"/>
        <v>34</v>
      </c>
      <c r="H400" t="str">
        <f t="shared" si="131"/>
        <v>Weekend</v>
      </c>
      <c r="I400">
        <f t="shared" si="137"/>
        <v>5</v>
      </c>
      <c r="J400" t="str">
        <f t="shared" si="132"/>
        <v>February</v>
      </c>
      <c r="K400">
        <f t="shared" si="133"/>
        <v>2</v>
      </c>
      <c r="L400" s="2" t="str">
        <f t="shared" si="138"/>
        <v>N</v>
      </c>
      <c r="M400">
        <f t="shared" si="134"/>
        <v>1</v>
      </c>
      <c r="N400">
        <f t="shared" si="135"/>
        <v>2006</v>
      </c>
      <c r="O400" t="str">
        <f t="shared" si="139"/>
        <v>2006-02</v>
      </c>
      <c r="P400" t="str">
        <f t="shared" si="142"/>
        <v>2006Q1</v>
      </c>
      <c r="Q400">
        <f t="shared" si="143"/>
        <v>8</v>
      </c>
      <c r="R400">
        <f t="shared" si="144"/>
        <v>3</v>
      </c>
      <c r="S400">
        <f t="shared" si="145"/>
        <v>2006</v>
      </c>
      <c r="T400" t="str">
        <f t="shared" si="136"/>
        <v>FY2006-08</v>
      </c>
      <c r="U400" t="str">
        <f t="shared" si="146"/>
        <v>FY2006Q3</v>
      </c>
    </row>
    <row r="401" spans="1:21" x14ac:dyDescent="0.2">
      <c r="A401" t="str">
        <f t="shared" si="140"/>
        <v>20060204</v>
      </c>
      <c r="B401" s="2">
        <f t="shared" si="126"/>
        <v>38752</v>
      </c>
      <c r="C401" s="2" t="str">
        <f t="shared" si="141"/>
        <v>2006/02/04</v>
      </c>
      <c r="D401">
        <f t="shared" si="127"/>
        <v>7</v>
      </c>
      <c r="E401" t="str">
        <f t="shared" si="128"/>
        <v>Saturday</v>
      </c>
      <c r="F401">
        <f t="shared" si="129"/>
        <v>4</v>
      </c>
      <c r="G401" s="3">
        <f t="shared" si="130"/>
        <v>35</v>
      </c>
      <c r="H401" t="str">
        <f t="shared" si="131"/>
        <v>Weekend</v>
      </c>
      <c r="I401">
        <f t="shared" si="137"/>
        <v>5</v>
      </c>
      <c r="J401" t="str">
        <f t="shared" si="132"/>
        <v>February</v>
      </c>
      <c r="K401">
        <f t="shared" si="133"/>
        <v>2</v>
      </c>
      <c r="L401" s="2" t="str">
        <f t="shared" si="138"/>
        <v>N</v>
      </c>
      <c r="M401">
        <f t="shared" si="134"/>
        <v>1</v>
      </c>
      <c r="N401">
        <f t="shared" si="135"/>
        <v>2006</v>
      </c>
      <c r="O401" t="str">
        <f t="shared" si="139"/>
        <v>2006-02</v>
      </c>
      <c r="P401" t="str">
        <f t="shared" si="142"/>
        <v>2006Q1</v>
      </c>
      <c r="Q401">
        <f t="shared" si="143"/>
        <v>8</v>
      </c>
      <c r="R401">
        <f t="shared" si="144"/>
        <v>3</v>
      </c>
      <c r="S401">
        <f t="shared" si="145"/>
        <v>2006</v>
      </c>
      <c r="T401" t="str">
        <f t="shared" si="136"/>
        <v>FY2006-08</v>
      </c>
      <c r="U401" t="str">
        <f t="shared" si="146"/>
        <v>FY2006Q3</v>
      </c>
    </row>
    <row r="402" spans="1:21" x14ac:dyDescent="0.2">
      <c r="A402" t="str">
        <f t="shared" si="140"/>
        <v>20060205</v>
      </c>
      <c r="B402" s="2">
        <f t="shared" si="126"/>
        <v>38753</v>
      </c>
      <c r="C402" s="2" t="str">
        <f t="shared" si="141"/>
        <v>2006/02/05</v>
      </c>
      <c r="D402">
        <f t="shared" si="127"/>
        <v>1</v>
      </c>
      <c r="E402" t="str">
        <f t="shared" si="128"/>
        <v>Sunday</v>
      </c>
      <c r="F402">
        <f t="shared" si="129"/>
        <v>5</v>
      </c>
      <c r="G402" s="3">
        <f t="shared" si="130"/>
        <v>36</v>
      </c>
      <c r="H402" t="str">
        <f t="shared" si="131"/>
        <v>Weekday</v>
      </c>
      <c r="I402">
        <f t="shared" si="137"/>
        <v>6</v>
      </c>
      <c r="J402" t="str">
        <f t="shared" si="132"/>
        <v>February</v>
      </c>
      <c r="K402">
        <f t="shared" si="133"/>
        <v>2</v>
      </c>
      <c r="L402" s="2" t="str">
        <f t="shared" si="138"/>
        <v>N</v>
      </c>
      <c r="M402">
        <f t="shared" si="134"/>
        <v>1</v>
      </c>
      <c r="N402">
        <f t="shared" si="135"/>
        <v>2006</v>
      </c>
      <c r="O402" t="str">
        <f t="shared" si="139"/>
        <v>2006-02</v>
      </c>
      <c r="P402" t="str">
        <f t="shared" si="142"/>
        <v>2006Q1</v>
      </c>
      <c r="Q402">
        <f t="shared" si="143"/>
        <v>8</v>
      </c>
      <c r="R402">
        <f t="shared" si="144"/>
        <v>3</v>
      </c>
      <c r="S402">
        <f t="shared" si="145"/>
        <v>2006</v>
      </c>
      <c r="T402" t="str">
        <f t="shared" si="136"/>
        <v>FY2006-08</v>
      </c>
      <c r="U402" t="str">
        <f t="shared" si="146"/>
        <v>FY2006Q3</v>
      </c>
    </row>
    <row r="403" spans="1:21" x14ac:dyDescent="0.2">
      <c r="A403" t="str">
        <f t="shared" si="140"/>
        <v>20060206</v>
      </c>
      <c r="B403" s="2">
        <f t="shared" si="126"/>
        <v>38754</v>
      </c>
      <c r="C403" s="2" t="str">
        <f t="shared" si="141"/>
        <v>2006/02/06</v>
      </c>
      <c r="D403">
        <f t="shared" si="127"/>
        <v>2</v>
      </c>
      <c r="E403" t="str">
        <f t="shared" si="128"/>
        <v>Monday</v>
      </c>
      <c r="F403">
        <f t="shared" si="129"/>
        <v>6</v>
      </c>
      <c r="G403" s="3">
        <f t="shared" si="130"/>
        <v>37</v>
      </c>
      <c r="H403" t="str">
        <f t="shared" si="131"/>
        <v>Weekday</v>
      </c>
      <c r="I403">
        <f t="shared" si="137"/>
        <v>6</v>
      </c>
      <c r="J403" t="str">
        <f t="shared" si="132"/>
        <v>February</v>
      </c>
      <c r="K403">
        <f t="shared" si="133"/>
        <v>2</v>
      </c>
      <c r="L403" s="2" t="str">
        <f t="shared" si="138"/>
        <v>N</v>
      </c>
      <c r="M403">
        <f t="shared" si="134"/>
        <v>1</v>
      </c>
      <c r="N403">
        <f t="shared" si="135"/>
        <v>2006</v>
      </c>
      <c r="O403" t="str">
        <f t="shared" si="139"/>
        <v>2006-02</v>
      </c>
      <c r="P403" t="str">
        <f t="shared" si="142"/>
        <v>2006Q1</v>
      </c>
      <c r="Q403">
        <f t="shared" si="143"/>
        <v>8</v>
      </c>
      <c r="R403">
        <f t="shared" si="144"/>
        <v>3</v>
      </c>
      <c r="S403">
        <f t="shared" si="145"/>
        <v>2006</v>
      </c>
      <c r="T403" t="str">
        <f t="shared" si="136"/>
        <v>FY2006-08</v>
      </c>
      <c r="U403" t="str">
        <f t="shared" si="146"/>
        <v>FY2006Q3</v>
      </c>
    </row>
    <row r="404" spans="1:21" x14ac:dyDescent="0.2">
      <c r="A404" t="str">
        <f t="shared" si="140"/>
        <v>20060207</v>
      </c>
      <c r="B404" s="2">
        <f t="shared" si="126"/>
        <v>38755</v>
      </c>
      <c r="C404" s="2" t="str">
        <f t="shared" si="141"/>
        <v>2006/02/07</v>
      </c>
      <c r="D404">
        <f t="shared" si="127"/>
        <v>3</v>
      </c>
      <c r="E404" t="str">
        <f t="shared" si="128"/>
        <v>Tuesday</v>
      </c>
      <c r="F404">
        <f t="shared" si="129"/>
        <v>7</v>
      </c>
      <c r="G404" s="3">
        <f t="shared" si="130"/>
        <v>38</v>
      </c>
      <c r="H404" t="str">
        <f t="shared" si="131"/>
        <v>Weekday</v>
      </c>
      <c r="I404">
        <f t="shared" si="137"/>
        <v>6</v>
      </c>
      <c r="J404" t="str">
        <f t="shared" si="132"/>
        <v>February</v>
      </c>
      <c r="K404">
        <f t="shared" si="133"/>
        <v>2</v>
      </c>
      <c r="L404" s="2" t="str">
        <f t="shared" si="138"/>
        <v>N</v>
      </c>
      <c r="M404">
        <f t="shared" si="134"/>
        <v>1</v>
      </c>
      <c r="N404">
        <f t="shared" si="135"/>
        <v>2006</v>
      </c>
      <c r="O404" t="str">
        <f t="shared" si="139"/>
        <v>2006-02</v>
      </c>
      <c r="P404" t="str">
        <f t="shared" si="142"/>
        <v>2006Q1</v>
      </c>
      <c r="Q404">
        <f t="shared" si="143"/>
        <v>8</v>
      </c>
      <c r="R404">
        <f t="shared" si="144"/>
        <v>3</v>
      </c>
      <c r="S404">
        <f t="shared" si="145"/>
        <v>2006</v>
      </c>
      <c r="T404" t="str">
        <f t="shared" si="136"/>
        <v>FY2006-08</v>
      </c>
      <c r="U404" t="str">
        <f t="shared" si="146"/>
        <v>FY2006Q3</v>
      </c>
    </row>
    <row r="405" spans="1:21" x14ac:dyDescent="0.2">
      <c r="A405" t="str">
        <f t="shared" si="140"/>
        <v>20060208</v>
      </c>
      <c r="B405" s="2">
        <f t="shared" si="126"/>
        <v>38756</v>
      </c>
      <c r="C405" s="2" t="str">
        <f t="shared" si="141"/>
        <v>2006/02/08</v>
      </c>
      <c r="D405">
        <f t="shared" si="127"/>
        <v>4</v>
      </c>
      <c r="E405" t="str">
        <f t="shared" si="128"/>
        <v>Wednesday</v>
      </c>
      <c r="F405">
        <f t="shared" si="129"/>
        <v>8</v>
      </c>
      <c r="G405" s="3">
        <f t="shared" si="130"/>
        <v>39</v>
      </c>
      <c r="H405" t="str">
        <f t="shared" si="131"/>
        <v>Weekday</v>
      </c>
      <c r="I405">
        <f t="shared" si="137"/>
        <v>6</v>
      </c>
      <c r="J405" t="str">
        <f t="shared" si="132"/>
        <v>February</v>
      </c>
      <c r="K405">
        <f t="shared" si="133"/>
        <v>2</v>
      </c>
      <c r="L405" s="2" t="str">
        <f t="shared" si="138"/>
        <v>N</v>
      </c>
      <c r="M405">
        <f t="shared" si="134"/>
        <v>1</v>
      </c>
      <c r="N405">
        <f t="shared" si="135"/>
        <v>2006</v>
      </c>
      <c r="O405" t="str">
        <f t="shared" si="139"/>
        <v>2006-02</v>
      </c>
      <c r="P405" t="str">
        <f t="shared" si="142"/>
        <v>2006Q1</v>
      </c>
      <c r="Q405">
        <f t="shared" si="143"/>
        <v>8</v>
      </c>
      <c r="R405">
        <f t="shared" si="144"/>
        <v>3</v>
      </c>
      <c r="S405">
        <f t="shared" si="145"/>
        <v>2006</v>
      </c>
      <c r="T405" t="str">
        <f t="shared" si="136"/>
        <v>FY2006-08</v>
      </c>
      <c r="U405" t="str">
        <f t="shared" si="146"/>
        <v>FY2006Q3</v>
      </c>
    </row>
    <row r="406" spans="1:21" x14ac:dyDescent="0.2">
      <c r="A406" t="str">
        <f t="shared" si="140"/>
        <v>20060209</v>
      </c>
      <c r="B406" s="2">
        <f t="shared" si="126"/>
        <v>38757</v>
      </c>
      <c r="C406" s="2" t="str">
        <f t="shared" si="141"/>
        <v>2006/02/09</v>
      </c>
      <c r="D406">
        <f t="shared" si="127"/>
        <v>5</v>
      </c>
      <c r="E406" t="str">
        <f t="shared" si="128"/>
        <v>Thursday</v>
      </c>
      <c r="F406">
        <f t="shared" si="129"/>
        <v>9</v>
      </c>
      <c r="G406" s="3">
        <f t="shared" si="130"/>
        <v>40</v>
      </c>
      <c r="H406" t="str">
        <f t="shared" si="131"/>
        <v>Weekday</v>
      </c>
      <c r="I406">
        <f t="shared" si="137"/>
        <v>6</v>
      </c>
      <c r="J406" t="str">
        <f t="shared" si="132"/>
        <v>February</v>
      </c>
      <c r="K406">
        <f t="shared" si="133"/>
        <v>2</v>
      </c>
      <c r="L406" s="2" t="str">
        <f t="shared" si="138"/>
        <v>N</v>
      </c>
      <c r="M406">
        <f t="shared" si="134"/>
        <v>1</v>
      </c>
      <c r="N406">
        <f t="shared" si="135"/>
        <v>2006</v>
      </c>
      <c r="O406" t="str">
        <f t="shared" si="139"/>
        <v>2006-02</v>
      </c>
      <c r="P406" t="str">
        <f t="shared" si="142"/>
        <v>2006Q1</v>
      </c>
      <c r="Q406">
        <f t="shared" si="143"/>
        <v>8</v>
      </c>
      <c r="R406">
        <f t="shared" si="144"/>
        <v>3</v>
      </c>
      <c r="S406">
        <f t="shared" si="145"/>
        <v>2006</v>
      </c>
      <c r="T406" t="str">
        <f t="shared" si="136"/>
        <v>FY2006-08</v>
      </c>
      <c r="U406" t="str">
        <f t="shared" si="146"/>
        <v>FY2006Q3</v>
      </c>
    </row>
    <row r="407" spans="1:21" x14ac:dyDescent="0.2">
      <c r="A407" t="str">
        <f t="shared" si="140"/>
        <v>20060210</v>
      </c>
      <c r="B407" s="2">
        <f t="shared" si="126"/>
        <v>38758</v>
      </c>
      <c r="C407" s="2" t="str">
        <f t="shared" si="141"/>
        <v>2006/02/10</v>
      </c>
      <c r="D407">
        <f t="shared" si="127"/>
        <v>6</v>
      </c>
      <c r="E407" t="str">
        <f t="shared" si="128"/>
        <v>Friday</v>
      </c>
      <c r="F407">
        <f t="shared" si="129"/>
        <v>10</v>
      </c>
      <c r="G407" s="3">
        <f t="shared" si="130"/>
        <v>41</v>
      </c>
      <c r="H407" t="str">
        <f t="shared" si="131"/>
        <v>Weekend</v>
      </c>
      <c r="I407">
        <f t="shared" si="137"/>
        <v>6</v>
      </c>
      <c r="J407" t="str">
        <f t="shared" si="132"/>
        <v>February</v>
      </c>
      <c r="K407">
        <f t="shared" si="133"/>
        <v>2</v>
      </c>
      <c r="L407" s="2" t="str">
        <f t="shared" si="138"/>
        <v>N</v>
      </c>
      <c r="M407">
        <f t="shared" si="134"/>
        <v>1</v>
      </c>
      <c r="N407">
        <f t="shared" si="135"/>
        <v>2006</v>
      </c>
      <c r="O407" t="str">
        <f t="shared" si="139"/>
        <v>2006-02</v>
      </c>
      <c r="P407" t="str">
        <f t="shared" si="142"/>
        <v>2006Q1</v>
      </c>
      <c r="Q407">
        <f t="shared" si="143"/>
        <v>8</v>
      </c>
      <c r="R407">
        <f t="shared" si="144"/>
        <v>3</v>
      </c>
      <c r="S407">
        <f t="shared" si="145"/>
        <v>2006</v>
      </c>
      <c r="T407" t="str">
        <f t="shared" si="136"/>
        <v>FY2006-08</v>
      </c>
      <c r="U407" t="str">
        <f t="shared" si="146"/>
        <v>FY2006Q3</v>
      </c>
    </row>
    <row r="408" spans="1:21" x14ac:dyDescent="0.2">
      <c r="A408" t="str">
        <f t="shared" si="140"/>
        <v>20060211</v>
      </c>
      <c r="B408" s="2">
        <f t="shared" si="126"/>
        <v>38759</v>
      </c>
      <c r="C408" s="2" t="str">
        <f t="shared" si="141"/>
        <v>2006/02/11</v>
      </c>
      <c r="D408">
        <f t="shared" si="127"/>
        <v>7</v>
      </c>
      <c r="E408" t="str">
        <f t="shared" si="128"/>
        <v>Saturday</v>
      </c>
      <c r="F408">
        <f t="shared" si="129"/>
        <v>11</v>
      </c>
      <c r="G408" s="3">
        <f t="shared" si="130"/>
        <v>42</v>
      </c>
      <c r="H408" t="str">
        <f t="shared" si="131"/>
        <v>Weekend</v>
      </c>
      <c r="I408">
        <f t="shared" si="137"/>
        <v>6</v>
      </c>
      <c r="J408" t="str">
        <f t="shared" si="132"/>
        <v>February</v>
      </c>
      <c r="K408">
        <f t="shared" si="133"/>
        <v>2</v>
      </c>
      <c r="L408" s="2" t="str">
        <f t="shared" si="138"/>
        <v>N</v>
      </c>
      <c r="M408">
        <f t="shared" si="134"/>
        <v>1</v>
      </c>
      <c r="N408">
        <f t="shared" si="135"/>
        <v>2006</v>
      </c>
      <c r="O408" t="str">
        <f t="shared" si="139"/>
        <v>2006-02</v>
      </c>
      <c r="P408" t="str">
        <f t="shared" si="142"/>
        <v>2006Q1</v>
      </c>
      <c r="Q408">
        <f t="shared" si="143"/>
        <v>8</v>
      </c>
      <c r="R408">
        <f t="shared" si="144"/>
        <v>3</v>
      </c>
      <c r="S408">
        <f t="shared" si="145"/>
        <v>2006</v>
      </c>
      <c r="T408" t="str">
        <f t="shared" si="136"/>
        <v>FY2006-08</v>
      </c>
      <c r="U408" t="str">
        <f t="shared" si="146"/>
        <v>FY2006Q3</v>
      </c>
    </row>
    <row r="409" spans="1:21" x14ac:dyDescent="0.2">
      <c r="A409" t="str">
        <f t="shared" si="140"/>
        <v>20060212</v>
      </c>
      <c r="B409" s="2">
        <f t="shared" si="126"/>
        <v>38760</v>
      </c>
      <c r="C409" s="2" t="str">
        <f t="shared" si="141"/>
        <v>2006/02/12</v>
      </c>
      <c r="D409">
        <f t="shared" si="127"/>
        <v>1</v>
      </c>
      <c r="E409" t="str">
        <f t="shared" si="128"/>
        <v>Sunday</v>
      </c>
      <c r="F409">
        <f t="shared" si="129"/>
        <v>12</v>
      </c>
      <c r="G409" s="3">
        <f t="shared" si="130"/>
        <v>43</v>
      </c>
      <c r="H409" t="str">
        <f t="shared" si="131"/>
        <v>Weekday</v>
      </c>
      <c r="I409">
        <f t="shared" si="137"/>
        <v>7</v>
      </c>
      <c r="J409" t="str">
        <f t="shared" si="132"/>
        <v>February</v>
      </c>
      <c r="K409">
        <f t="shared" si="133"/>
        <v>2</v>
      </c>
      <c r="L409" s="2" t="str">
        <f t="shared" si="138"/>
        <v>N</v>
      </c>
      <c r="M409">
        <f t="shared" si="134"/>
        <v>1</v>
      </c>
      <c r="N409">
        <f t="shared" si="135"/>
        <v>2006</v>
      </c>
      <c r="O409" t="str">
        <f t="shared" si="139"/>
        <v>2006-02</v>
      </c>
      <c r="P409" t="str">
        <f t="shared" si="142"/>
        <v>2006Q1</v>
      </c>
      <c r="Q409">
        <f t="shared" si="143"/>
        <v>8</v>
      </c>
      <c r="R409">
        <f t="shared" si="144"/>
        <v>3</v>
      </c>
      <c r="S409">
        <f t="shared" si="145"/>
        <v>2006</v>
      </c>
      <c r="T409" t="str">
        <f t="shared" si="136"/>
        <v>FY2006-08</v>
      </c>
      <c r="U409" t="str">
        <f t="shared" si="146"/>
        <v>FY2006Q3</v>
      </c>
    </row>
    <row r="410" spans="1:21" x14ac:dyDescent="0.2">
      <c r="A410" t="str">
        <f t="shared" si="140"/>
        <v>20060213</v>
      </c>
      <c r="B410" s="2">
        <f t="shared" ref="B410:B473" si="147">B409+1</f>
        <v>38761</v>
      </c>
      <c r="C410" s="2" t="str">
        <f t="shared" si="141"/>
        <v>2006/02/13</v>
      </c>
      <c r="D410">
        <f t="shared" ref="D410:D473" si="148">WEEKDAY(B410)</f>
        <v>2</v>
      </c>
      <c r="E410" t="str">
        <f t="shared" ref="E410:E473" si="149">TEXT(C410, "dddd")</f>
        <v>Monday</v>
      </c>
      <c r="F410">
        <f t="shared" ref="F410:F473" si="150">DAY(B410)</f>
        <v>13</v>
      </c>
      <c r="G410" s="3">
        <f t="shared" ref="G410:G473" si="151">B410-DATEVALUE("1/1/"&amp;YEAR(B410))+1</f>
        <v>44</v>
      </c>
      <c r="H410" t="str">
        <f t="shared" ref="H410:H473" si="152">IF(D410&lt;6,"Weekday","Weekend")</f>
        <v>Weekday</v>
      </c>
      <c r="I410">
        <f t="shared" si="137"/>
        <v>7</v>
      </c>
      <c r="J410" t="str">
        <f t="shared" ref="J410:J473" si="153">TEXT(B410,"Mmmm")</f>
        <v>February</v>
      </c>
      <c r="K410">
        <f t="shared" ref="K410:K473" si="154">MONTH(B410)</f>
        <v>2</v>
      </c>
      <c r="L410" s="2" t="str">
        <f t="shared" si="138"/>
        <v>N</v>
      </c>
      <c r="M410">
        <f t="shared" ref="M410:M473" si="155">IF(K410&lt;4,1,IF(K410&lt;7,2,IF(K410&lt;10,3,4)))</f>
        <v>1</v>
      </c>
      <c r="N410">
        <f t="shared" ref="N410:N473" si="156">YEAR(B410)</f>
        <v>2006</v>
      </c>
      <c r="O410" t="str">
        <f t="shared" si="139"/>
        <v>2006-02</v>
      </c>
      <c r="P410" t="str">
        <f t="shared" si="142"/>
        <v>2006Q1</v>
      </c>
      <c r="Q410">
        <f t="shared" si="143"/>
        <v>8</v>
      </c>
      <c r="R410">
        <f t="shared" si="144"/>
        <v>3</v>
      </c>
      <c r="S410">
        <f t="shared" si="145"/>
        <v>2006</v>
      </c>
      <c r="T410" t="str">
        <f t="shared" si="136"/>
        <v>FY2006-08</v>
      </c>
      <c r="U410" t="str">
        <f t="shared" si="146"/>
        <v>FY2006Q3</v>
      </c>
    </row>
    <row r="411" spans="1:21" x14ac:dyDescent="0.2">
      <c r="A411" t="str">
        <f t="shared" si="140"/>
        <v>20060214</v>
      </c>
      <c r="B411" s="2">
        <f t="shared" si="147"/>
        <v>38762</v>
      </c>
      <c r="C411" s="2" t="str">
        <f t="shared" si="141"/>
        <v>2006/02/14</v>
      </c>
      <c r="D411">
        <f t="shared" si="148"/>
        <v>3</v>
      </c>
      <c r="E411" t="str">
        <f t="shared" si="149"/>
        <v>Tuesday</v>
      </c>
      <c r="F411">
        <f t="shared" si="150"/>
        <v>14</v>
      </c>
      <c r="G411" s="3">
        <f t="shared" si="151"/>
        <v>45</v>
      </c>
      <c r="H411" t="str">
        <f t="shared" si="152"/>
        <v>Weekday</v>
      </c>
      <c r="I411">
        <f t="shared" si="137"/>
        <v>7</v>
      </c>
      <c r="J411" t="str">
        <f t="shared" si="153"/>
        <v>February</v>
      </c>
      <c r="K411">
        <f t="shared" si="154"/>
        <v>2</v>
      </c>
      <c r="L411" s="2" t="str">
        <f t="shared" si="138"/>
        <v>N</v>
      </c>
      <c r="M411">
        <f t="shared" si="155"/>
        <v>1</v>
      </c>
      <c r="N411">
        <f t="shared" si="156"/>
        <v>2006</v>
      </c>
      <c r="O411" t="str">
        <f t="shared" si="139"/>
        <v>2006-02</v>
      </c>
      <c r="P411" t="str">
        <f t="shared" si="142"/>
        <v>2006Q1</v>
      </c>
      <c r="Q411">
        <f t="shared" si="143"/>
        <v>8</v>
      </c>
      <c r="R411">
        <f t="shared" si="144"/>
        <v>3</v>
      </c>
      <c r="S411">
        <f t="shared" si="145"/>
        <v>2006</v>
      </c>
      <c r="T411" t="str">
        <f t="shared" si="136"/>
        <v>FY2006-08</v>
      </c>
      <c r="U411" t="str">
        <f t="shared" si="146"/>
        <v>FY2006Q3</v>
      </c>
    </row>
    <row r="412" spans="1:21" x14ac:dyDescent="0.2">
      <c r="A412" t="str">
        <f t="shared" si="140"/>
        <v>20060215</v>
      </c>
      <c r="B412" s="2">
        <f t="shared" si="147"/>
        <v>38763</v>
      </c>
      <c r="C412" s="2" t="str">
        <f t="shared" si="141"/>
        <v>2006/02/15</v>
      </c>
      <c r="D412">
        <f t="shared" si="148"/>
        <v>4</v>
      </c>
      <c r="E412" t="str">
        <f t="shared" si="149"/>
        <v>Wednesday</v>
      </c>
      <c r="F412">
        <f t="shared" si="150"/>
        <v>15</v>
      </c>
      <c r="G412" s="3">
        <f t="shared" si="151"/>
        <v>46</v>
      </c>
      <c r="H412" t="str">
        <f t="shared" si="152"/>
        <v>Weekday</v>
      </c>
      <c r="I412">
        <f t="shared" si="137"/>
        <v>7</v>
      </c>
      <c r="J412" t="str">
        <f t="shared" si="153"/>
        <v>February</v>
      </c>
      <c r="K412">
        <f t="shared" si="154"/>
        <v>2</v>
      </c>
      <c r="L412" s="2" t="str">
        <f t="shared" si="138"/>
        <v>N</v>
      </c>
      <c r="M412">
        <f t="shared" si="155"/>
        <v>1</v>
      </c>
      <c r="N412">
        <f t="shared" si="156"/>
        <v>2006</v>
      </c>
      <c r="O412" t="str">
        <f t="shared" si="139"/>
        <v>2006-02</v>
      </c>
      <c r="P412" t="str">
        <f t="shared" si="142"/>
        <v>2006Q1</v>
      </c>
      <c r="Q412">
        <f t="shared" si="143"/>
        <v>8</v>
      </c>
      <c r="R412">
        <f t="shared" si="144"/>
        <v>3</v>
      </c>
      <c r="S412">
        <f t="shared" si="145"/>
        <v>2006</v>
      </c>
      <c r="T412" t="str">
        <f t="shared" si="136"/>
        <v>FY2006-08</v>
      </c>
      <c r="U412" t="str">
        <f t="shared" si="146"/>
        <v>FY2006Q3</v>
      </c>
    </row>
    <row r="413" spans="1:21" x14ac:dyDescent="0.2">
      <c r="A413" t="str">
        <f t="shared" si="140"/>
        <v>20060216</v>
      </c>
      <c r="B413" s="2">
        <f t="shared" si="147"/>
        <v>38764</v>
      </c>
      <c r="C413" s="2" t="str">
        <f t="shared" si="141"/>
        <v>2006/02/16</v>
      </c>
      <c r="D413">
        <f t="shared" si="148"/>
        <v>5</v>
      </c>
      <c r="E413" t="str">
        <f t="shared" si="149"/>
        <v>Thursday</v>
      </c>
      <c r="F413">
        <f t="shared" si="150"/>
        <v>16</v>
      </c>
      <c r="G413" s="3">
        <f t="shared" si="151"/>
        <v>47</v>
      </c>
      <c r="H413" t="str">
        <f t="shared" si="152"/>
        <v>Weekday</v>
      </c>
      <c r="I413">
        <f t="shared" si="137"/>
        <v>7</v>
      </c>
      <c r="J413" t="str">
        <f t="shared" si="153"/>
        <v>February</v>
      </c>
      <c r="K413">
        <f t="shared" si="154"/>
        <v>2</v>
      </c>
      <c r="L413" s="2" t="str">
        <f t="shared" si="138"/>
        <v>N</v>
      </c>
      <c r="M413">
        <f t="shared" si="155"/>
        <v>1</v>
      </c>
      <c r="N413">
        <f t="shared" si="156"/>
        <v>2006</v>
      </c>
      <c r="O413" t="str">
        <f t="shared" si="139"/>
        <v>2006-02</v>
      </c>
      <c r="P413" t="str">
        <f t="shared" si="142"/>
        <v>2006Q1</v>
      </c>
      <c r="Q413">
        <f t="shared" si="143"/>
        <v>8</v>
      </c>
      <c r="R413">
        <f t="shared" si="144"/>
        <v>3</v>
      </c>
      <c r="S413">
        <f t="shared" si="145"/>
        <v>2006</v>
      </c>
      <c r="T413" t="str">
        <f t="shared" ref="T413:T476" si="157">"FY"&amp;S413&amp;"-"&amp;IF(Q413&lt;10,"0","")&amp;Q413</f>
        <v>FY2006-08</v>
      </c>
      <c r="U413" t="str">
        <f t="shared" si="146"/>
        <v>FY2006Q3</v>
      </c>
    </row>
    <row r="414" spans="1:21" x14ac:dyDescent="0.2">
      <c r="A414" t="str">
        <f t="shared" si="140"/>
        <v>20060217</v>
      </c>
      <c r="B414" s="2">
        <f t="shared" si="147"/>
        <v>38765</v>
      </c>
      <c r="C414" s="2" t="str">
        <f t="shared" si="141"/>
        <v>2006/02/17</v>
      </c>
      <c r="D414">
        <f t="shared" si="148"/>
        <v>6</v>
      </c>
      <c r="E414" t="str">
        <f t="shared" si="149"/>
        <v>Friday</v>
      </c>
      <c r="F414">
        <f t="shared" si="150"/>
        <v>17</v>
      </c>
      <c r="G414" s="3">
        <f t="shared" si="151"/>
        <v>48</v>
      </c>
      <c r="H414" t="str">
        <f t="shared" si="152"/>
        <v>Weekend</v>
      </c>
      <c r="I414">
        <f t="shared" si="137"/>
        <v>7</v>
      </c>
      <c r="J414" t="str">
        <f t="shared" si="153"/>
        <v>February</v>
      </c>
      <c r="K414">
        <f t="shared" si="154"/>
        <v>2</v>
      </c>
      <c r="L414" s="2" t="str">
        <f t="shared" si="138"/>
        <v>N</v>
      </c>
      <c r="M414">
        <f t="shared" si="155"/>
        <v>1</v>
      </c>
      <c r="N414">
        <f t="shared" si="156"/>
        <v>2006</v>
      </c>
      <c r="O414" t="str">
        <f t="shared" si="139"/>
        <v>2006-02</v>
      </c>
      <c r="P414" t="str">
        <f t="shared" si="142"/>
        <v>2006Q1</v>
      </c>
      <c r="Q414">
        <f t="shared" si="143"/>
        <v>8</v>
      </c>
      <c r="R414">
        <f t="shared" si="144"/>
        <v>3</v>
      </c>
      <c r="S414">
        <f t="shared" si="145"/>
        <v>2006</v>
      </c>
      <c r="T414" t="str">
        <f t="shared" si="157"/>
        <v>FY2006-08</v>
      </c>
      <c r="U414" t="str">
        <f t="shared" si="146"/>
        <v>FY2006Q3</v>
      </c>
    </row>
    <row r="415" spans="1:21" x14ac:dyDescent="0.2">
      <c r="A415" t="str">
        <f t="shared" si="140"/>
        <v>20060218</v>
      </c>
      <c r="B415" s="2">
        <f t="shared" si="147"/>
        <v>38766</v>
      </c>
      <c r="C415" s="2" t="str">
        <f t="shared" si="141"/>
        <v>2006/02/18</v>
      </c>
      <c r="D415">
        <f t="shared" si="148"/>
        <v>7</v>
      </c>
      <c r="E415" t="str">
        <f t="shared" si="149"/>
        <v>Saturday</v>
      </c>
      <c r="F415">
        <f t="shared" si="150"/>
        <v>18</v>
      </c>
      <c r="G415" s="3">
        <f t="shared" si="151"/>
        <v>49</v>
      </c>
      <c r="H415" t="str">
        <f t="shared" si="152"/>
        <v>Weekend</v>
      </c>
      <c r="I415">
        <f t="shared" si="137"/>
        <v>7</v>
      </c>
      <c r="J415" t="str">
        <f t="shared" si="153"/>
        <v>February</v>
      </c>
      <c r="K415">
        <f t="shared" si="154"/>
        <v>2</v>
      </c>
      <c r="L415" s="2" t="str">
        <f t="shared" si="138"/>
        <v>N</v>
      </c>
      <c r="M415">
        <f t="shared" si="155"/>
        <v>1</v>
      </c>
      <c r="N415">
        <f t="shared" si="156"/>
        <v>2006</v>
      </c>
      <c r="O415" t="str">
        <f t="shared" si="139"/>
        <v>2006-02</v>
      </c>
      <c r="P415" t="str">
        <f t="shared" si="142"/>
        <v>2006Q1</v>
      </c>
      <c r="Q415">
        <f t="shared" si="143"/>
        <v>8</v>
      </c>
      <c r="R415">
        <f t="shared" si="144"/>
        <v>3</v>
      </c>
      <c r="S415">
        <f t="shared" si="145"/>
        <v>2006</v>
      </c>
      <c r="T415" t="str">
        <f t="shared" si="157"/>
        <v>FY2006-08</v>
      </c>
      <c r="U415" t="str">
        <f t="shared" si="146"/>
        <v>FY2006Q3</v>
      </c>
    </row>
    <row r="416" spans="1:21" x14ac:dyDescent="0.2">
      <c r="A416" t="str">
        <f t="shared" si="140"/>
        <v>20060219</v>
      </c>
      <c r="B416" s="2">
        <f t="shared" si="147"/>
        <v>38767</v>
      </c>
      <c r="C416" s="2" t="str">
        <f t="shared" si="141"/>
        <v>2006/02/19</v>
      </c>
      <c r="D416">
        <f t="shared" si="148"/>
        <v>1</v>
      </c>
      <c r="E416" t="str">
        <f t="shared" si="149"/>
        <v>Sunday</v>
      </c>
      <c r="F416">
        <f t="shared" si="150"/>
        <v>19</v>
      </c>
      <c r="G416" s="3">
        <f t="shared" si="151"/>
        <v>50</v>
      </c>
      <c r="H416" t="str">
        <f t="shared" si="152"/>
        <v>Weekday</v>
      </c>
      <c r="I416">
        <f t="shared" si="137"/>
        <v>8</v>
      </c>
      <c r="J416" t="str">
        <f t="shared" si="153"/>
        <v>February</v>
      </c>
      <c r="K416">
        <f t="shared" si="154"/>
        <v>2</v>
      </c>
      <c r="L416" s="2" t="str">
        <f t="shared" si="138"/>
        <v>N</v>
      </c>
      <c r="M416">
        <f t="shared" si="155"/>
        <v>1</v>
      </c>
      <c r="N416">
        <f t="shared" si="156"/>
        <v>2006</v>
      </c>
      <c r="O416" t="str">
        <f t="shared" si="139"/>
        <v>2006-02</v>
      </c>
      <c r="P416" t="str">
        <f t="shared" si="142"/>
        <v>2006Q1</v>
      </c>
      <c r="Q416">
        <f t="shared" si="143"/>
        <v>8</v>
      </c>
      <c r="R416">
        <f t="shared" si="144"/>
        <v>3</v>
      </c>
      <c r="S416">
        <f t="shared" si="145"/>
        <v>2006</v>
      </c>
      <c r="T416" t="str">
        <f t="shared" si="157"/>
        <v>FY2006-08</v>
      </c>
      <c r="U416" t="str">
        <f t="shared" si="146"/>
        <v>FY2006Q3</v>
      </c>
    </row>
    <row r="417" spans="1:21" x14ac:dyDescent="0.2">
      <c r="A417" t="str">
        <f t="shared" si="140"/>
        <v>20060220</v>
      </c>
      <c r="B417" s="2">
        <f t="shared" si="147"/>
        <v>38768</v>
      </c>
      <c r="C417" s="2" t="str">
        <f t="shared" si="141"/>
        <v>2006/02/20</v>
      </c>
      <c r="D417">
        <f t="shared" si="148"/>
        <v>2</v>
      </c>
      <c r="E417" t="str">
        <f t="shared" si="149"/>
        <v>Monday</v>
      </c>
      <c r="F417">
        <f t="shared" si="150"/>
        <v>20</v>
      </c>
      <c r="G417" s="3">
        <f t="shared" si="151"/>
        <v>51</v>
      </c>
      <c r="H417" t="str">
        <f t="shared" si="152"/>
        <v>Weekday</v>
      </c>
      <c r="I417">
        <f t="shared" si="137"/>
        <v>8</v>
      </c>
      <c r="J417" t="str">
        <f t="shared" si="153"/>
        <v>February</v>
      </c>
      <c r="K417">
        <f t="shared" si="154"/>
        <v>2</v>
      </c>
      <c r="L417" s="2" t="str">
        <f t="shared" si="138"/>
        <v>N</v>
      </c>
      <c r="M417">
        <f t="shared" si="155"/>
        <v>1</v>
      </c>
      <c r="N417">
        <f t="shared" si="156"/>
        <v>2006</v>
      </c>
      <c r="O417" t="str">
        <f t="shared" si="139"/>
        <v>2006-02</v>
      </c>
      <c r="P417" t="str">
        <f t="shared" si="142"/>
        <v>2006Q1</v>
      </c>
      <c r="Q417">
        <f t="shared" si="143"/>
        <v>8</v>
      </c>
      <c r="R417">
        <f t="shared" si="144"/>
        <v>3</v>
      </c>
      <c r="S417">
        <f t="shared" si="145"/>
        <v>2006</v>
      </c>
      <c r="T417" t="str">
        <f t="shared" si="157"/>
        <v>FY2006-08</v>
      </c>
      <c r="U417" t="str">
        <f t="shared" si="146"/>
        <v>FY2006Q3</v>
      </c>
    </row>
    <row r="418" spans="1:21" x14ac:dyDescent="0.2">
      <c r="A418" t="str">
        <f t="shared" si="140"/>
        <v>20060221</v>
      </c>
      <c r="B418" s="2">
        <f t="shared" si="147"/>
        <v>38769</v>
      </c>
      <c r="C418" s="2" t="str">
        <f t="shared" si="141"/>
        <v>2006/02/21</v>
      </c>
      <c r="D418">
        <f t="shared" si="148"/>
        <v>3</v>
      </c>
      <c r="E418" t="str">
        <f t="shared" si="149"/>
        <v>Tuesday</v>
      </c>
      <c r="F418">
        <f t="shared" si="150"/>
        <v>21</v>
      </c>
      <c r="G418" s="3">
        <f t="shared" si="151"/>
        <v>52</v>
      </c>
      <c r="H418" t="str">
        <f t="shared" si="152"/>
        <v>Weekday</v>
      </c>
      <c r="I418">
        <f t="shared" si="137"/>
        <v>8</v>
      </c>
      <c r="J418" t="str">
        <f t="shared" si="153"/>
        <v>February</v>
      </c>
      <c r="K418">
        <f t="shared" si="154"/>
        <v>2</v>
      </c>
      <c r="L418" s="2" t="str">
        <f t="shared" si="138"/>
        <v>N</v>
      </c>
      <c r="M418">
        <f t="shared" si="155"/>
        <v>1</v>
      </c>
      <c r="N418">
        <f t="shared" si="156"/>
        <v>2006</v>
      </c>
      <c r="O418" t="str">
        <f t="shared" si="139"/>
        <v>2006-02</v>
      </c>
      <c r="P418" t="str">
        <f t="shared" si="142"/>
        <v>2006Q1</v>
      </c>
      <c r="Q418">
        <f t="shared" si="143"/>
        <v>8</v>
      </c>
      <c r="R418">
        <f t="shared" si="144"/>
        <v>3</v>
      </c>
      <c r="S418">
        <f t="shared" si="145"/>
        <v>2006</v>
      </c>
      <c r="T418" t="str">
        <f t="shared" si="157"/>
        <v>FY2006-08</v>
      </c>
      <c r="U418" t="str">
        <f t="shared" si="146"/>
        <v>FY2006Q3</v>
      </c>
    </row>
    <row r="419" spans="1:21" x14ac:dyDescent="0.2">
      <c r="A419" t="str">
        <f t="shared" si="140"/>
        <v>20060222</v>
      </c>
      <c r="B419" s="2">
        <f t="shared" si="147"/>
        <v>38770</v>
      </c>
      <c r="C419" s="2" t="str">
        <f t="shared" si="141"/>
        <v>2006/02/22</v>
      </c>
      <c r="D419">
        <f t="shared" si="148"/>
        <v>4</v>
      </c>
      <c r="E419" t="str">
        <f t="shared" si="149"/>
        <v>Wednesday</v>
      </c>
      <c r="F419">
        <f t="shared" si="150"/>
        <v>22</v>
      </c>
      <c r="G419" s="3">
        <f t="shared" si="151"/>
        <v>53</v>
      </c>
      <c r="H419" t="str">
        <f t="shared" si="152"/>
        <v>Weekday</v>
      </c>
      <c r="I419">
        <f t="shared" si="137"/>
        <v>8</v>
      </c>
      <c r="J419" t="str">
        <f t="shared" si="153"/>
        <v>February</v>
      </c>
      <c r="K419">
        <f t="shared" si="154"/>
        <v>2</v>
      </c>
      <c r="L419" s="2" t="str">
        <f t="shared" si="138"/>
        <v>N</v>
      </c>
      <c r="M419">
        <f t="shared" si="155"/>
        <v>1</v>
      </c>
      <c r="N419">
        <f t="shared" si="156"/>
        <v>2006</v>
      </c>
      <c r="O419" t="str">
        <f t="shared" si="139"/>
        <v>2006-02</v>
      </c>
      <c r="P419" t="str">
        <f t="shared" si="142"/>
        <v>2006Q1</v>
      </c>
      <c r="Q419">
        <f t="shared" si="143"/>
        <v>8</v>
      </c>
      <c r="R419">
        <f t="shared" si="144"/>
        <v>3</v>
      </c>
      <c r="S419">
        <f t="shared" si="145"/>
        <v>2006</v>
      </c>
      <c r="T419" t="str">
        <f t="shared" si="157"/>
        <v>FY2006-08</v>
      </c>
      <c r="U419" t="str">
        <f t="shared" si="146"/>
        <v>FY2006Q3</v>
      </c>
    </row>
    <row r="420" spans="1:21" x14ac:dyDescent="0.2">
      <c r="A420" t="str">
        <f t="shared" si="140"/>
        <v>20060223</v>
      </c>
      <c r="B420" s="2">
        <f t="shared" si="147"/>
        <v>38771</v>
      </c>
      <c r="C420" s="2" t="str">
        <f t="shared" si="141"/>
        <v>2006/02/23</v>
      </c>
      <c r="D420">
        <f t="shared" si="148"/>
        <v>5</v>
      </c>
      <c r="E420" t="str">
        <f t="shared" si="149"/>
        <v>Thursday</v>
      </c>
      <c r="F420">
        <f t="shared" si="150"/>
        <v>23</v>
      </c>
      <c r="G420" s="3">
        <f t="shared" si="151"/>
        <v>54</v>
      </c>
      <c r="H420" t="str">
        <f t="shared" si="152"/>
        <v>Weekday</v>
      </c>
      <c r="I420">
        <f t="shared" si="137"/>
        <v>8</v>
      </c>
      <c r="J420" t="str">
        <f t="shared" si="153"/>
        <v>February</v>
      </c>
      <c r="K420">
        <f t="shared" si="154"/>
        <v>2</v>
      </c>
      <c r="L420" s="2" t="str">
        <f t="shared" si="138"/>
        <v>N</v>
      </c>
      <c r="M420">
        <f t="shared" si="155"/>
        <v>1</v>
      </c>
      <c r="N420">
        <f t="shared" si="156"/>
        <v>2006</v>
      </c>
      <c r="O420" t="str">
        <f t="shared" si="139"/>
        <v>2006-02</v>
      </c>
      <c r="P420" t="str">
        <f t="shared" si="142"/>
        <v>2006Q1</v>
      </c>
      <c r="Q420">
        <f t="shared" si="143"/>
        <v>8</v>
      </c>
      <c r="R420">
        <f t="shared" si="144"/>
        <v>3</v>
      </c>
      <c r="S420">
        <f t="shared" si="145"/>
        <v>2006</v>
      </c>
      <c r="T420" t="str">
        <f t="shared" si="157"/>
        <v>FY2006-08</v>
      </c>
      <c r="U420" t="str">
        <f t="shared" si="146"/>
        <v>FY2006Q3</v>
      </c>
    </row>
    <row r="421" spans="1:21" x14ac:dyDescent="0.2">
      <c r="A421" t="str">
        <f t="shared" si="140"/>
        <v>20060224</v>
      </c>
      <c r="B421" s="2">
        <f t="shared" si="147"/>
        <v>38772</v>
      </c>
      <c r="C421" s="2" t="str">
        <f t="shared" si="141"/>
        <v>2006/02/24</v>
      </c>
      <c r="D421">
        <f t="shared" si="148"/>
        <v>6</v>
      </c>
      <c r="E421" t="str">
        <f t="shared" si="149"/>
        <v>Friday</v>
      </c>
      <c r="F421">
        <f t="shared" si="150"/>
        <v>24</v>
      </c>
      <c r="G421" s="3">
        <f t="shared" si="151"/>
        <v>55</v>
      </c>
      <c r="H421" t="str">
        <f t="shared" si="152"/>
        <v>Weekend</v>
      </c>
      <c r="I421">
        <f t="shared" si="137"/>
        <v>8</v>
      </c>
      <c r="J421" t="str">
        <f t="shared" si="153"/>
        <v>February</v>
      </c>
      <c r="K421">
        <f t="shared" si="154"/>
        <v>2</v>
      </c>
      <c r="L421" s="2" t="str">
        <f t="shared" si="138"/>
        <v>N</v>
      </c>
      <c r="M421">
        <f t="shared" si="155"/>
        <v>1</v>
      </c>
      <c r="N421">
        <f t="shared" si="156"/>
        <v>2006</v>
      </c>
      <c r="O421" t="str">
        <f t="shared" si="139"/>
        <v>2006-02</v>
      </c>
      <c r="P421" t="str">
        <f t="shared" si="142"/>
        <v>2006Q1</v>
      </c>
      <c r="Q421">
        <f t="shared" si="143"/>
        <v>8</v>
      </c>
      <c r="R421">
        <f t="shared" si="144"/>
        <v>3</v>
      </c>
      <c r="S421">
        <f t="shared" si="145"/>
        <v>2006</v>
      </c>
      <c r="T421" t="str">
        <f t="shared" si="157"/>
        <v>FY2006-08</v>
      </c>
      <c r="U421" t="str">
        <f t="shared" si="146"/>
        <v>FY2006Q3</v>
      </c>
    </row>
    <row r="422" spans="1:21" x14ac:dyDescent="0.2">
      <c r="A422" t="str">
        <f t="shared" si="140"/>
        <v>20060225</v>
      </c>
      <c r="B422" s="2">
        <f t="shared" si="147"/>
        <v>38773</v>
      </c>
      <c r="C422" s="2" t="str">
        <f t="shared" si="141"/>
        <v>2006/02/25</v>
      </c>
      <c r="D422">
        <f t="shared" si="148"/>
        <v>7</v>
      </c>
      <c r="E422" t="str">
        <f t="shared" si="149"/>
        <v>Saturday</v>
      </c>
      <c r="F422">
        <f t="shared" si="150"/>
        <v>25</v>
      </c>
      <c r="G422" s="3">
        <f t="shared" si="151"/>
        <v>56</v>
      </c>
      <c r="H422" t="str">
        <f t="shared" si="152"/>
        <v>Weekend</v>
      </c>
      <c r="I422">
        <f t="shared" si="137"/>
        <v>8</v>
      </c>
      <c r="J422" t="str">
        <f t="shared" si="153"/>
        <v>February</v>
      </c>
      <c r="K422">
        <f t="shared" si="154"/>
        <v>2</v>
      </c>
      <c r="L422" s="2" t="str">
        <f t="shared" si="138"/>
        <v>N</v>
      </c>
      <c r="M422">
        <f t="shared" si="155"/>
        <v>1</v>
      </c>
      <c r="N422">
        <f t="shared" si="156"/>
        <v>2006</v>
      </c>
      <c r="O422" t="str">
        <f t="shared" si="139"/>
        <v>2006-02</v>
      </c>
      <c r="P422" t="str">
        <f t="shared" si="142"/>
        <v>2006Q1</v>
      </c>
      <c r="Q422">
        <f t="shared" si="143"/>
        <v>8</v>
      </c>
      <c r="R422">
        <f t="shared" si="144"/>
        <v>3</v>
      </c>
      <c r="S422">
        <f t="shared" si="145"/>
        <v>2006</v>
      </c>
      <c r="T422" t="str">
        <f t="shared" si="157"/>
        <v>FY2006-08</v>
      </c>
      <c r="U422" t="str">
        <f t="shared" si="146"/>
        <v>FY2006Q3</v>
      </c>
    </row>
    <row r="423" spans="1:21" x14ac:dyDescent="0.2">
      <c r="A423" t="str">
        <f t="shared" si="140"/>
        <v>20060226</v>
      </c>
      <c r="B423" s="2">
        <f t="shared" si="147"/>
        <v>38774</v>
      </c>
      <c r="C423" s="2" t="str">
        <f t="shared" si="141"/>
        <v>2006/02/26</v>
      </c>
      <c r="D423">
        <f t="shared" si="148"/>
        <v>1</v>
      </c>
      <c r="E423" t="str">
        <f t="shared" si="149"/>
        <v>Sunday</v>
      </c>
      <c r="F423">
        <f t="shared" si="150"/>
        <v>26</v>
      </c>
      <c r="G423" s="3">
        <f t="shared" si="151"/>
        <v>57</v>
      </c>
      <c r="H423" t="str">
        <f t="shared" si="152"/>
        <v>Weekday</v>
      </c>
      <c r="I423">
        <f t="shared" si="137"/>
        <v>9</v>
      </c>
      <c r="J423" t="str">
        <f t="shared" si="153"/>
        <v>February</v>
      </c>
      <c r="K423">
        <f t="shared" si="154"/>
        <v>2</v>
      </c>
      <c r="L423" s="2" t="str">
        <f t="shared" si="138"/>
        <v>N</v>
      </c>
      <c r="M423">
        <f t="shared" si="155"/>
        <v>1</v>
      </c>
      <c r="N423">
        <f t="shared" si="156"/>
        <v>2006</v>
      </c>
      <c r="O423" t="str">
        <f t="shared" si="139"/>
        <v>2006-02</v>
      </c>
      <c r="P423" t="str">
        <f t="shared" si="142"/>
        <v>2006Q1</v>
      </c>
      <c r="Q423">
        <f t="shared" si="143"/>
        <v>8</v>
      </c>
      <c r="R423">
        <f t="shared" si="144"/>
        <v>3</v>
      </c>
      <c r="S423">
        <f t="shared" si="145"/>
        <v>2006</v>
      </c>
      <c r="T423" t="str">
        <f t="shared" si="157"/>
        <v>FY2006-08</v>
      </c>
      <c r="U423" t="str">
        <f t="shared" si="146"/>
        <v>FY2006Q3</v>
      </c>
    </row>
    <row r="424" spans="1:21" x14ac:dyDescent="0.2">
      <c r="A424" t="str">
        <f t="shared" si="140"/>
        <v>20060227</v>
      </c>
      <c r="B424" s="2">
        <f t="shared" si="147"/>
        <v>38775</v>
      </c>
      <c r="C424" s="2" t="str">
        <f t="shared" si="141"/>
        <v>2006/02/27</v>
      </c>
      <c r="D424">
        <f t="shared" si="148"/>
        <v>2</v>
      </c>
      <c r="E424" t="str">
        <f t="shared" si="149"/>
        <v>Monday</v>
      </c>
      <c r="F424">
        <f t="shared" si="150"/>
        <v>27</v>
      </c>
      <c r="G424" s="3">
        <f t="shared" si="151"/>
        <v>58</v>
      </c>
      <c r="H424" t="str">
        <f t="shared" si="152"/>
        <v>Weekday</v>
      </c>
      <c r="I424">
        <f t="shared" si="137"/>
        <v>9</v>
      </c>
      <c r="J424" t="str">
        <f t="shared" si="153"/>
        <v>February</v>
      </c>
      <c r="K424">
        <f t="shared" si="154"/>
        <v>2</v>
      </c>
      <c r="L424" s="2" t="str">
        <f t="shared" si="138"/>
        <v>N</v>
      </c>
      <c r="M424">
        <f t="shared" si="155"/>
        <v>1</v>
      </c>
      <c r="N424">
        <f t="shared" si="156"/>
        <v>2006</v>
      </c>
      <c r="O424" t="str">
        <f t="shared" si="139"/>
        <v>2006-02</v>
      </c>
      <c r="P424" t="str">
        <f t="shared" si="142"/>
        <v>2006Q1</v>
      </c>
      <c r="Q424">
        <f t="shared" si="143"/>
        <v>8</v>
      </c>
      <c r="R424">
        <f t="shared" si="144"/>
        <v>3</v>
      </c>
      <c r="S424">
        <f t="shared" si="145"/>
        <v>2006</v>
      </c>
      <c r="T424" t="str">
        <f t="shared" si="157"/>
        <v>FY2006-08</v>
      </c>
      <c r="U424" t="str">
        <f t="shared" si="146"/>
        <v>FY2006Q3</v>
      </c>
    </row>
    <row r="425" spans="1:21" x14ac:dyDescent="0.2">
      <c r="A425" t="str">
        <f t="shared" si="140"/>
        <v>20060228</v>
      </c>
      <c r="B425" s="2">
        <f t="shared" si="147"/>
        <v>38776</v>
      </c>
      <c r="C425" s="2" t="str">
        <f t="shared" si="141"/>
        <v>2006/02/28</v>
      </c>
      <c r="D425">
        <f t="shared" si="148"/>
        <v>3</v>
      </c>
      <c r="E425" t="str">
        <f t="shared" si="149"/>
        <v>Tuesday</v>
      </c>
      <c r="F425">
        <f t="shared" si="150"/>
        <v>28</v>
      </c>
      <c r="G425" s="3">
        <f t="shared" si="151"/>
        <v>59</v>
      </c>
      <c r="H425" t="str">
        <f t="shared" si="152"/>
        <v>Weekday</v>
      </c>
      <c r="I425">
        <f t="shared" si="137"/>
        <v>9</v>
      </c>
      <c r="J425" t="str">
        <f t="shared" si="153"/>
        <v>February</v>
      </c>
      <c r="K425">
        <f t="shared" si="154"/>
        <v>2</v>
      </c>
      <c r="L425" s="2" t="str">
        <f t="shared" si="138"/>
        <v>Y</v>
      </c>
      <c r="M425">
        <f t="shared" si="155"/>
        <v>1</v>
      </c>
      <c r="N425">
        <f t="shared" si="156"/>
        <v>2006</v>
      </c>
      <c r="O425" t="str">
        <f t="shared" si="139"/>
        <v>2006-02</v>
      </c>
      <c r="P425" t="str">
        <f t="shared" si="142"/>
        <v>2006Q1</v>
      </c>
      <c r="Q425">
        <f t="shared" si="143"/>
        <v>8</v>
      </c>
      <c r="R425">
        <f t="shared" si="144"/>
        <v>3</v>
      </c>
      <c r="S425">
        <f t="shared" si="145"/>
        <v>2006</v>
      </c>
      <c r="T425" t="str">
        <f t="shared" si="157"/>
        <v>FY2006-08</v>
      </c>
      <c r="U425" t="str">
        <f t="shared" si="146"/>
        <v>FY2006Q3</v>
      </c>
    </row>
    <row r="426" spans="1:21" x14ac:dyDescent="0.2">
      <c r="A426" t="str">
        <f t="shared" si="140"/>
        <v>20060301</v>
      </c>
      <c r="B426" s="2">
        <f t="shared" si="147"/>
        <v>38777</v>
      </c>
      <c r="C426" s="2" t="str">
        <f t="shared" si="141"/>
        <v>2006/03/01</v>
      </c>
      <c r="D426">
        <f t="shared" si="148"/>
        <v>4</v>
      </c>
      <c r="E426" t="str">
        <f t="shared" si="149"/>
        <v>Wednesday</v>
      </c>
      <c r="F426">
        <f t="shared" si="150"/>
        <v>1</v>
      </c>
      <c r="G426" s="3">
        <f t="shared" si="151"/>
        <v>60</v>
      </c>
      <c r="H426" t="str">
        <f t="shared" si="152"/>
        <v>Weekday</v>
      </c>
      <c r="I426">
        <f t="shared" si="137"/>
        <v>9</v>
      </c>
      <c r="J426" t="str">
        <f t="shared" si="153"/>
        <v>March</v>
      </c>
      <c r="K426">
        <f t="shared" si="154"/>
        <v>3</v>
      </c>
      <c r="L426" s="2" t="str">
        <f t="shared" si="138"/>
        <v>N</v>
      </c>
      <c r="M426">
        <f t="shared" si="155"/>
        <v>1</v>
      </c>
      <c r="N426">
        <f t="shared" si="156"/>
        <v>2006</v>
      </c>
      <c r="O426" t="str">
        <f t="shared" si="139"/>
        <v>2006-03</v>
      </c>
      <c r="P426" t="str">
        <f t="shared" si="142"/>
        <v>2006Q1</v>
      </c>
      <c r="Q426">
        <f t="shared" si="143"/>
        <v>9</v>
      </c>
      <c r="R426">
        <f t="shared" si="144"/>
        <v>3</v>
      </c>
      <c r="S426">
        <f t="shared" si="145"/>
        <v>2006</v>
      </c>
      <c r="T426" t="str">
        <f t="shared" si="157"/>
        <v>FY2006-09</v>
      </c>
      <c r="U426" t="str">
        <f t="shared" si="146"/>
        <v>FY2006Q3</v>
      </c>
    </row>
    <row r="427" spans="1:21" x14ac:dyDescent="0.2">
      <c r="A427" t="str">
        <f t="shared" si="140"/>
        <v>20060302</v>
      </c>
      <c r="B427" s="2">
        <f t="shared" si="147"/>
        <v>38778</v>
      </c>
      <c r="C427" s="2" t="str">
        <f t="shared" si="141"/>
        <v>2006/03/02</v>
      </c>
      <c r="D427">
        <f t="shared" si="148"/>
        <v>5</v>
      </c>
      <c r="E427" t="str">
        <f t="shared" si="149"/>
        <v>Thursday</v>
      </c>
      <c r="F427">
        <f t="shared" si="150"/>
        <v>2</v>
      </c>
      <c r="G427" s="3">
        <f t="shared" si="151"/>
        <v>61</v>
      </c>
      <c r="H427" t="str">
        <f t="shared" si="152"/>
        <v>Weekday</v>
      </c>
      <c r="I427">
        <f t="shared" si="137"/>
        <v>9</v>
      </c>
      <c r="J427" t="str">
        <f t="shared" si="153"/>
        <v>March</v>
      </c>
      <c r="K427">
        <f t="shared" si="154"/>
        <v>3</v>
      </c>
      <c r="L427" s="2" t="str">
        <f t="shared" si="138"/>
        <v>N</v>
      </c>
      <c r="M427">
        <f t="shared" si="155"/>
        <v>1</v>
      </c>
      <c r="N427">
        <f t="shared" si="156"/>
        <v>2006</v>
      </c>
      <c r="O427" t="str">
        <f t="shared" si="139"/>
        <v>2006-03</v>
      </c>
      <c r="P427" t="str">
        <f t="shared" si="142"/>
        <v>2006Q1</v>
      </c>
      <c r="Q427">
        <f t="shared" si="143"/>
        <v>9</v>
      </c>
      <c r="R427">
        <f t="shared" si="144"/>
        <v>3</v>
      </c>
      <c r="S427">
        <f t="shared" si="145"/>
        <v>2006</v>
      </c>
      <c r="T427" t="str">
        <f t="shared" si="157"/>
        <v>FY2006-09</v>
      </c>
      <c r="U427" t="str">
        <f t="shared" si="146"/>
        <v>FY2006Q3</v>
      </c>
    </row>
    <row r="428" spans="1:21" x14ac:dyDescent="0.2">
      <c r="A428" t="str">
        <f t="shared" si="140"/>
        <v>20060303</v>
      </c>
      <c r="B428" s="2">
        <f t="shared" si="147"/>
        <v>38779</v>
      </c>
      <c r="C428" s="2" t="str">
        <f t="shared" si="141"/>
        <v>2006/03/03</v>
      </c>
      <c r="D428">
        <f t="shared" si="148"/>
        <v>6</v>
      </c>
      <c r="E428" t="str">
        <f t="shared" si="149"/>
        <v>Friday</v>
      </c>
      <c r="F428">
        <f t="shared" si="150"/>
        <v>3</v>
      </c>
      <c r="G428" s="3">
        <f t="shared" si="151"/>
        <v>62</v>
      </c>
      <c r="H428" t="str">
        <f t="shared" si="152"/>
        <v>Weekend</v>
      </c>
      <c r="I428">
        <f t="shared" si="137"/>
        <v>9</v>
      </c>
      <c r="J428" t="str">
        <f t="shared" si="153"/>
        <v>March</v>
      </c>
      <c r="K428">
        <f t="shared" si="154"/>
        <v>3</v>
      </c>
      <c r="L428" s="2" t="str">
        <f t="shared" si="138"/>
        <v>N</v>
      </c>
      <c r="M428">
        <f t="shared" si="155"/>
        <v>1</v>
      </c>
      <c r="N428">
        <f t="shared" si="156"/>
        <v>2006</v>
      </c>
      <c r="O428" t="str">
        <f t="shared" si="139"/>
        <v>2006-03</v>
      </c>
      <c r="P428" t="str">
        <f t="shared" si="142"/>
        <v>2006Q1</v>
      </c>
      <c r="Q428">
        <f t="shared" si="143"/>
        <v>9</v>
      </c>
      <c r="R428">
        <f t="shared" si="144"/>
        <v>3</v>
      </c>
      <c r="S428">
        <f t="shared" si="145"/>
        <v>2006</v>
      </c>
      <c r="T428" t="str">
        <f t="shared" si="157"/>
        <v>FY2006-09</v>
      </c>
      <c r="U428" t="str">
        <f t="shared" si="146"/>
        <v>FY2006Q3</v>
      </c>
    </row>
    <row r="429" spans="1:21" x14ac:dyDescent="0.2">
      <c r="A429" t="str">
        <f t="shared" si="140"/>
        <v>20060304</v>
      </c>
      <c r="B429" s="2">
        <f t="shared" si="147"/>
        <v>38780</v>
      </c>
      <c r="C429" s="2" t="str">
        <f t="shared" si="141"/>
        <v>2006/03/04</v>
      </c>
      <c r="D429">
        <f t="shared" si="148"/>
        <v>7</v>
      </c>
      <c r="E429" t="str">
        <f t="shared" si="149"/>
        <v>Saturday</v>
      </c>
      <c r="F429">
        <f t="shared" si="150"/>
        <v>4</v>
      </c>
      <c r="G429" s="3">
        <f t="shared" si="151"/>
        <v>63</v>
      </c>
      <c r="H429" t="str">
        <f t="shared" si="152"/>
        <v>Weekend</v>
      </c>
      <c r="I429">
        <f t="shared" si="137"/>
        <v>9</v>
      </c>
      <c r="J429" t="str">
        <f t="shared" si="153"/>
        <v>March</v>
      </c>
      <c r="K429">
        <f t="shared" si="154"/>
        <v>3</v>
      </c>
      <c r="L429" s="2" t="str">
        <f t="shared" si="138"/>
        <v>N</v>
      </c>
      <c r="M429">
        <f t="shared" si="155"/>
        <v>1</v>
      </c>
      <c r="N429">
        <f t="shared" si="156"/>
        <v>2006</v>
      </c>
      <c r="O429" t="str">
        <f t="shared" si="139"/>
        <v>2006-03</v>
      </c>
      <c r="P429" t="str">
        <f t="shared" si="142"/>
        <v>2006Q1</v>
      </c>
      <c r="Q429">
        <f t="shared" si="143"/>
        <v>9</v>
      </c>
      <c r="R429">
        <f t="shared" si="144"/>
        <v>3</v>
      </c>
      <c r="S429">
        <f t="shared" si="145"/>
        <v>2006</v>
      </c>
      <c r="T429" t="str">
        <f t="shared" si="157"/>
        <v>FY2006-09</v>
      </c>
      <c r="U429" t="str">
        <f t="shared" si="146"/>
        <v>FY2006Q3</v>
      </c>
    </row>
    <row r="430" spans="1:21" x14ac:dyDescent="0.2">
      <c r="A430" t="str">
        <f t="shared" si="140"/>
        <v>20060305</v>
      </c>
      <c r="B430" s="2">
        <f t="shared" si="147"/>
        <v>38781</v>
      </c>
      <c r="C430" s="2" t="str">
        <f t="shared" si="141"/>
        <v>2006/03/05</v>
      </c>
      <c r="D430">
        <f t="shared" si="148"/>
        <v>1</v>
      </c>
      <c r="E430" t="str">
        <f t="shared" si="149"/>
        <v>Sunday</v>
      </c>
      <c r="F430">
        <f t="shared" si="150"/>
        <v>5</v>
      </c>
      <c r="G430" s="3">
        <f t="shared" si="151"/>
        <v>64</v>
      </c>
      <c r="H430" t="str">
        <f t="shared" si="152"/>
        <v>Weekday</v>
      </c>
      <c r="I430">
        <f t="shared" si="137"/>
        <v>10</v>
      </c>
      <c r="J430" t="str">
        <f t="shared" si="153"/>
        <v>March</v>
      </c>
      <c r="K430">
        <f t="shared" si="154"/>
        <v>3</v>
      </c>
      <c r="L430" s="2" t="str">
        <f t="shared" si="138"/>
        <v>N</v>
      </c>
      <c r="M430">
        <f t="shared" si="155"/>
        <v>1</v>
      </c>
      <c r="N430">
        <f t="shared" si="156"/>
        <v>2006</v>
      </c>
      <c r="O430" t="str">
        <f t="shared" si="139"/>
        <v>2006-03</v>
      </c>
      <c r="P430" t="str">
        <f t="shared" si="142"/>
        <v>2006Q1</v>
      </c>
      <c r="Q430">
        <f t="shared" si="143"/>
        <v>9</v>
      </c>
      <c r="R430">
        <f t="shared" si="144"/>
        <v>3</v>
      </c>
      <c r="S430">
        <f t="shared" si="145"/>
        <v>2006</v>
      </c>
      <c r="T430" t="str">
        <f t="shared" si="157"/>
        <v>FY2006-09</v>
      </c>
      <c r="U430" t="str">
        <f t="shared" si="146"/>
        <v>FY2006Q3</v>
      </c>
    </row>
    <row r="431" spans="1:21" x14ac:dyDescent="0.2">
      <c r="A431" t="str">
        <f t="shared" si="140"/>
        <v>20060306</v>
      </c>
      <c r="B431" s="2">
        <f t="shared" si="147"/>
        <v>38782</v>
      </c>
      <c r="C431" s="2" t="str">
        <f t="shared" si="141"/>
        <v>2006/03/06</v>
      </c>
      <c r="D431">
        <f t="shared" si="148"/>
        <v>2</v>
      </c>
      <c r="E431" t="str">
        <f t="shared" si="149"/>
        <v>Monday</v>
      </c>
      <c r="F431">
        <f t="shared" si="150"/>
        <v>6</v>
      </c>
      <c r="G431" s="3">
        <f t="shared" si="151"/>
        <v>65</v>
      </c>
      <c r="H431" t="str">
        <f t="shared" si="152"/>
        <v>Weekday</v>
      </c>
      <c r="I431">
        <f t="shared" si="137"/>
        <v>10</v>
      </c>
      <c r="J431" t="str">
        <f t="shared" si="153"/>
        <v>March</v>
      </c>
      <c r="K431">
        <f t="shared" si="154"/>
        <v>3</v>
      </c>
      <c r="L431" s="2" t="str">
        <f t="shared" si="138"/>
        <v>N</v>
      </c>
      <c r="M431">
        <f t="shared" si="155"/>
        <v>1</v>
      </c>
      <c r="N431">
        <f t="shared" si="156"/>
        <v>2006</v>
      </c>
      <c r="O431" t="str">
        <f t="shared" si="139"/>
        <v>2006-03</v>
      </c>
      <c r="P431" t="str">
        <f t="shared" si="142"/>
        <v>2006Q1</v>
      </c>
      <c r="Q431">
        <f t="shared" si="143"/>
        <v>9</v>
      </c>
      <c r="R431">
        <f t="shared" si="144"/>
        <v>3</v>
      </c>
      <c r="S431">
        <f t="shared" si="145"/>
        <v>2006</v>
      </c>
      <c r="T431" t="str">
        <f t="shared" si="157"/>
        <v>FY2006-09</v>
      </c>
      <c r="U431" t="str">
        <f t="shared" si="146"/>
        <v>FY2006Q3</v>
      </c>
    </row>
    <row r="432" spans="1:21" x14ac:dyDescent="0.2">
      <c r="A432" t="str">
        <f t="shared" si="140"/>
        <v>20060307</v>
      </c>
      <c r="B432" s="2">
        <f t="shared" si="147"/>
        <v>38783</v>
      </c>
      <c r="C432" s="2" t="str">
        <f t="shared" si="141"/>
        <v>2006/03/07</v>
      </c>
      <c r="D432">
        <f t="shared" si="148"/>
        <v>3</v>
      </c>
      <c r="E432" t="str">
        <f t="shared" si="149"/>
        <v>Tuesday</v>
      </c>
      <c r="F432">
        <f t="shared" si="150"/>
        <v>7</v>
      </c>
      <c r="G432" s="3">
        <f t="shared" si="151"/>
        <v>66</v>
      </c>
      <c r="H432" t="str">
        <f t="shared" si="152"/>
        <v>Weekday</v>
      </c>
      <c r="I432">
        <f t="shared" si="137"/>
        <v>10</v>
      </c>
      <c r="J432" t="str">
        <f t="shared" si="153"/>
        <v>March</v>
      </c>
      <c r="K432">
        <f t="shared" si="154"/>
        <v>3</v>
      </c>
      <c r="L432" s="2" t="str">
        <f t="shared" si="138"/>
        <v>N</v>
      </c>
      <c r="M432">
        <f t="shared" si="155"/>
        <v>1</v>
      </c>
      <c r="N432">
        <f t="shared" si="156"/>
        <v>2006</v>
      </c>
      <c r="O432" t="str">
        <f t="shared" si="139"/>
        <v>2006-03</v>
      </c>
      <c r="P432" t="str">
        <f t="shared" si="142"/>
        <v>2006Q1</v>
      </c>
      <c r="Q432">
        <f t="shared" si="143"/>
        <v>9</v>
      </c>
      <c r="R432">
        <f t="shared" si="144"/>
        <v>3</v>
      </c>
      <c r="S432">
        <f t="shared" si="145"/>
        <v>2006</v>
      </c>
      <c r="T432" t="str">
        <f t="shared" si="157"/>
        <v>FY2006-09</v>
      </c>
      <c r="U432" t="str">
        <f t="shared" si="146"/>
        <v>FY2006Q3</v>
      </c>
    </row>
    <row r="433" spans="1:21" x14ac:dyDescent="0.2">
      <c r="A433" t="str">
        <f t="shared" si="140"/>
        <v>20060308</v>
      </c>
      <c r="B433" s="2">
        <f t="shared" si="147"/>
        <v>38784</v>
      </c>
      <c r="C433" s="2" t="str">
        <f t="shared" si="141"/>
        <v>2006/03/08</v>
      </c>
      <c r="D433">
        <f t="shared" si="148"/>
        <v>4</v>
      </c>
      <c r="E433" t="str">
        <f t="shared" si="149"/>
        <v>Wednesday</v>
      </c>
      <c r="F433">
        <f t="shared" si="150"/>
        <v>8</v>
      </c>
      <c r="G433" s="3">
        <f t="shared" si="151"/>
        <v>67</v>
      </c>
      <c r="H433" t="str">
        <f t="shared" si="152"/>
        <v>Weekday</v>
      </c>
      <c r="I433">
        <f t="shared" si="137"/>
        <v>10</v>
      </c>
      <c r="J433" t="str">
        <f t="shared" si="153"/>
        <v>March</v>
      </c>
      <c r="K433">
        <f t="shared" si="154"/>
        <v>3</v>
      </c>
      <c r="L433" s="2" t="str">
        <f t="shared" si="138"/>
        <v>N</v>
      </c>
      <c r="M433">
        <f t="shared" si="155"/>
        <v>1</v>
      </c>
      <c r="N433">
        <f t="shared" si="156"/>
        <v>2006</v>
      </c>
      <c r="O433" t="str">
        <f t="shared" si="139"/>
        <v>2006-03</v>
      </c>
      <c r="P433" t="str">
        <f t="shared" si="142"/>
        <v>2006Q1</v>
      </c>
      <c r="Q433">
        <f t="shared" si="143"/>
        <v>9</v>
      </c>
      <c r="R433">
        <f t="shared" si="144"/>
        <v>3</v>
      </c>
      <c r="S433">
        <f t="shared" si="145"/>
        <v>2006</v>
      </c>
      <c r="T433" t="str">
        <f t="shared" si="157"/>
        <v>FY2006-09</v>
      </c>
      <c r="U433" t="str">
        <f t="shared" si="146"/>
        <v>FY2006Q3</v>
      </c>
    </row>
    <row r="434" spans="1:21" x14ac:dyDescent="0.2">
      <c r="A434" t="str">
        <f t="shared" si="140"/>
        <v>20060309</v>
      </c>
      <c r="B434" s="2">
        <f t="shared" si="147"/>
        <v>38785</v>
      </c>
      <c r="C434" s="2" t="str">
        <f t="shared" si="141"/>
        <v>2006/03/09</v>
      </c>
      <c r="D434">
        <f t="shared" si="148"/>
        <v>5</v>
      </c>
      <c r="E434" t="str">
        <f t="shared" si="149"/>
        <v>Thursday</v>
      </c>
      <c r="F434">
        <f t="shared" si="150"/>
        <v>9</v>
      </c>
      <c r="G434" s="3">
        <f t="shared" si="151"/>
        <v>68</v>
      </c>
      <c r="H434" t="str">
        <f t="shared" si="152"/>
        <v>Weekday</v>
      </c>
      <c r="I434">
        <f t="shared" si="137"/>
        <v>10</v>
      </c>
      <c r="J434" t="str">
        <f t="shared" si="153"/>
        <v>March</v>
      </c>
      <c r="K434">
        <f t="shared" si="154"/>
        <v>3</v>
      </c>
      <c r="L434" s="2" t="str">
        <f t="shared" si="138"/>
        <v>N</v>
      </c>
      <c r="M434">
        <f t="shared" si="155"/>
        <v>1</v>
      </c>
      <c r="N434">
        <f t="shared" si="156"/>
        <v>2006</v>
      </c>
      <c r="O434" t="str">
        <f t="shared" si="139"/>
        <v>2006-03</v>
      </c>
      <c r="P434" t="str">
        <f t="shared" si="142"/>
        <v>2006Q1</v>
      </c>
      <c r="Q434">
        <f t="shared" si="143"/>
        <v>9</v>
      </c>
      <c r="R434">
        <f t="shared" si="144"/>
        <v>3</v>
      </c>
      <c r="S434">
        <f t="shared" si="145"/>
        <v>2006</v>
      </c>
      <c r="T434" t="str">
        <f t="shared" si="157"/>
        <v>FY2006-09</v>
      </c>
      <c r="U434" t="str">
        <f t="shared" si="146"/>
        <v>FY2006Q3</v>
      </c>
    </row>
    <row r="435" spans="1:21" x14ac:dyDescent="0.2">
      <c r="A435" t="str">
        <f t="shared" si="140"/>
        <v>20060310</v>
      </c>
      <c r="B435" s="2">
        <f t="shared" si="147"/>
        <v>38786</v>
      </c>
      <c r="C435" s="2" t="str">
        <f t="shared" si="141"/>
        <v>2006/03/10</v>
      </c>
      <c r="D435">
        <f t="shared" si="148"/>
        <v>6</v>
      </c>
      <c r="E435" t="str">
        <f t="shared" si="149"/>
        <v>Friday</v>
      </c>
      <c r="F435">
        <f t="shared" si="150"/>
        <v>10</v>
      </c>
      <c r="G435" s="3">
        <f t="shared" si="151"/>
        <v>69</v>
      </c>
      <c r="H435" t="str">
        <f t="shared" si="152"/>
        <v>Weekend</v>
      </c>
      <c r="I435">
        <f t="shared" si="137"/>
        <v>10</v>
      </c>
      <c r="J435" t="str">
        <f t="shared" si="153"/>
        <v>March</v>
      </c>
      <c r="K435">
        <f t="shared" si="154"/>
        <v>3</v>
      </c>
      <c r="L435" s="2" t="str">
        <f t="shared" si="138"/>
        <v>N</v>
      </c>
      <c r="M435">
        <f t="shared" si="155"/>
        <v>1</v>
      </c>
      <c r="N435">
        <f t="shared" si="156"/>
        <v>2006</v>
      </c>
      <c r="O435" t="str">
        <f t="shared" si="139"/>
        <v>2006-03</v>
      </c>
      <c r="P435" t="str">
        <f t="shared" si="142"/>
        <v>2006Q1</v>
      </c>
      <c r="Q435">
        <f t="shared" si="143"/>
        <v>9</v>
      </c>
      <c r="R435">
        <f t="shared" si="144"/>
        <v>3</v>
      </c>
      <c r="S435">
        <f t="shared" si="145"/>
        <v>2006</v>
      </c>
      <c r="T435" t="str">
        <f t="shared" si="157"/>
        <v>FY2006-09</v>
      </c>
      <c r="U435" t="str">
        <f t="shared" si="146"/>
        <v>FY2006Q3</v>
      </c>
    </row>
    <row r="436" spans="1:21" x14ac:dyDescent="0.2">
      <c r="A436" t="str">
        <f t="shared" si="140"/>
        <v>20060311</v>
      </c>
      <c r="B436" s="2">
        <f t="shared" si="147"/>
        <v>38787</v>
      </c>
      <c r="C436" s="2" t="str">
        <f t="shared" si="141"/>
        <v>2006/03/11</v>
      </c>
      <c r="D436">
        <f t="shared" si="148"/>
        <v>7</v>
      </c>
      <c r="E436" t="str">
        <f t="shared" si="149"/>
        <v>Saturday</v>
      </c>
      <c r="F436">
        <f t="shared" si="150"/>
        <v>11</v>
      </c>
      <c r="G436" s="3">
        <f t="shared" si="151"/>
        <v>70</v>
      </c>
      <c r="H436" t="str">
        <f t="shared" si="152"/>
        <v>Weekend</v>
      </c>
      <c r="I436">
        <f t="shared" si="137"/>
        <v>10</v>
      </c>
      <c r="J436" t="str">
        <f t="shared" si="153"/>
        <v>March</v>
      </c>
      <c r="K436">
        <f t="shared" si="154"/>
        <v>3</v>
      </c>
      <c r="L436" s="2" t="str">
        <f t="shared" si="138"/>
        <v>N</v>
      </c>
      <c r="M436">
        <f t="shared" si="155"/>
        <v>1</v>
      </c>
      <c r="N436">
        <f t="shared" si="156"/>
        <v>2006</v>
      </c>
      <c r="O436" t="str">
        <f t="shared" si="139"/>
        <v>2006-03</v>
      </c>
      <c r="P436" t="str">
        <f t="shared" si="142"/>
        <v>2006Q1</v>
      </c>
      <c r="Q436">
        <f t="shared" si="143"/>
        <v>9</v>
      </c>
      <c r="R436">
        <f t="shared" si="144"/>
        <v>3</v>
      </c>
      <c r="S436">
        <f t="shared" si="145"/>
        <v>2006</v>
      </c>
      <c r="T436" t="str">
        <f t="shared" si="157"/>
        <v>FY2006-09</v>
      </c>
      <c r="U436" t="str">
        <f t="shared" si="146"/>
        <v>FY2006Q3</v>
      </c>
    </row>
    <row r="437" spans="1:21" x14ac:dyDescent="0.2">
      <c r="A437" t="str">
        <f t="shared" si="140"/>
        <v>20060312</v>
      </c>
      <c r="B437" s="2">
        <f t="shared" si="147"/>
        <v>38788</v>
      </c>
      <c r="C437" s="2" t="str">
        <f t="shared" si="141"/>
        <v>2006/03/12</v>
      </c>
      <c r="D437">
        <f t="shared" si="148"/>
        <v>1</v>
      </c>
      <c r="E437" t="str">
        <f t="shared" si="149"/>
        <v>Sunday</v>
      </c>
      <c r="F437">
        <f t="shared" si="150"/>
        <v>12</v>
      </c>
      <c r="G437" s="3">
        <f t="shared" si="151"/>
        <v>71</v>
      </c>
      <c r="H437" t="str">
        <f t="shared" si="152"/>
        <v>Weekday</v>
      </c>
      <c r="I437">
        <f t="shared" si="137"/>
        <v>11</v>
      </c>
      <c r="J437" t="str">
        <f t="shared" si="153"/>
        <v>March</v>
      </c>
      <c r="K437">
        <f t="shared" si="154"/>
        <v>3</v>
      </c>
      <c r="L437" s="2" t="str">
        <f t="shared" si="138"/>
        <v>N</v>
      </c>
      <c r="M437">
        <f t="shared" si="155"/>
        <v>1</v>
      </c>
      <c r="N437">
        <f t="shared" si="156"/>
        <v>2006</v>
      </c>
      <c r="O437" t="str">
        <f t="shared" si="139"/>
        <v>2006-03</v>
      </c>
      <c r="P437" t="str">
        <f t="shared" si="142"/>
        <v>2006Q1</v>
      </c>
      <c r="Q437">
        <f t="shared" si="143"/>
        <v>9</v>
      </c>
      <c r="R437">
        <f t="shared" si="144"/>
        <v>3</v>
      </c>
      <c r="S437">
        <f t="shared" si="145"/>
        <v>2006</v>
      </c>
      <c r="T437" t="str">
        <f t="shared" si="157"/>
        <v>FY2006-09</v>
      </c>
      <c r="U437" t="str">
        <f t="shared" si="146"/>
        <v>FY2006Q3</v>
      </c>
    </row>
    <row r="438" spans="1:21" x14ac:dyDescent="0.2">
      <c r="A438" t="str">
        <f t="shared" si="140"/>
        <v>20060313</v>
      </c>
      <c r="B438" s="2">
        <f t="shared" si="147"/>
        <v>38789</v>
      </c>
      <c r="C438" s="2" t="str">
        <f t="shared" si="141"/>
        <v>2006/03/13</v>
      </c>
      <c r="D438">
        <f t="shared" si="148"/>
        <v>2</v>
      </c>
      <c r="E438" t="str">
        <f t="shared" si="149"/>
        <v>Monday</v>
      </c>
      <c r="F438">
        <f t="shared" si="150"/>
        <v>13</v>
      </c>
      <c r="G438" s="3">
        <f t="shared" si="151"/>
        <v>72</v>
      </c>
      <c r="H438" t="str">
        <f t="shared" si="152"/>
        <v>Weekday</v>
      </c>
      <c r="I438">
        <f t="shared" si="137"/>
        <v>11</v>
      </c>
      <c r="J438" t="str">
        <f t="shared" si="153"/>
        <v>March</v>
      </c>
      <c r="K438">
        <f t="shared" si="154"/>
        <v>3</v>
      </c>
      <c r="L438" s="2" t="str">
        <f t="shared" si="138"/>
        <v>N</v>
      </c>
      <c r="M438">
        <f t="shared" si="155"/>
        <v>1</v>
      </c>
      <c r="N438">
        <f t="shared" si="156"/>
        <v>2006</v>
      </c>
      <c r="O438" t="str">
        <f t="shared" si="139"/>
        <v>2006-03</v>
      </c>
      <c r="P438" t="str">
        <f t="shared" si="142"/>
        <v>2006Q1</v>
      </c>
      <c r="Q438">
        <f t="shared" si="143"/>
        <v>9</v>
      </c>
      <c r="R438">
        <f t="shared" si="144"/>
        <v>3</v>
      </c>
      <c r="S438">
        <f t="shared" si="145"/>
        <v>2006</v>
      </c>
      <c r="T438" t="str">
        <f t="shared" si="157"/>
        <v>FY2006-09</v>
      </c>
      <c r="U438" t="str">
        <f t="shared" si="146"/>
        <v>FY2006Q3</v>
      </c>
    </row>
    <row r="439" spans="1:21" x14ac:dyDescent="0.2">
      <c r="A439" t="str">
        <f t="shared" si="140"/>
        <v>20060314</v>
      </c>
      <c r="B439" s="2">
        <f t="shared" si="147"/>
        <v>38790</v>
      </c>
      <c r="C439" s="2" t="str">
        <f t="shared" si="141"/>
        <v>2006/03/14</v>
      </c>
      <c r="D439">
        <f t="shared" si="148"/>
        <v>3</v>
      </c>
      <c r="E439" t="str">
        <f t="shared" si="149"/>
        <v>Tuesday</v>
      </c>
      <c r="F439">
        <f t="shared" si="150"/>
        <v>14</v>
      </c>
      <c r="G439" s="3">
        <f t="shared" si="151"/>
        <v>73</v>
      </c>
      <c r="H439" t="str">
        <f t="shared" si="152"/>
        <v>Weekday</v>
      </c>
      <c r="I439">
        <f t="shared" si="137"/>
        <v>11</v>
      </c>
      <c r="J439" t="str">
        <f t="shared" si="153"/>
        <v>March</v>
      </c>
      <c r="K439">
        <f t="shared" si="154"/>
        <v>3</v>
      </c>
      <c r="L439" s="2" t="str">
        <f t="shared" si="138"/>
        <v>N</v>
      </c>
      <c r="M439">
        <f t="shared" si="155"/>
        <v>1</v>
      </c>
      <c r="N439">
        <f t="shared" si="156"/>
        <v>2006</v>
      </c>
      <c r="O439" t="str">
        <f t="shared" si="139"/>
        <v>2006-03</v>
      </c>
      <c r="P439" t="str">
        <f t="shared" si="142"/>
        <v>2006Q1</v>
      </c>
      <c r="Q439">
        <f t="shared" si="143"/>
        <v>9</v>
      </c>
      <c r="R439">
        <f t="shared" si="144"/>
        <v>3</v>
      </c>
      <c r="S439">
        <f t="shared" si="145"/>
        <v>2006</v>
      </c>
      <c r="T439" t="str">
        <f t="shared" si="157"/>
        <v>FY2006-09</v>
      </c>
      <c r="U439" t="str">
        <f t="shared" si="146"/>
        <v>FY2006Q3</v>
      </c>
    </row>
    <row r="440" spans="1:21" x14ac:dyDescent="0.2">
      <c r="A440" t="str">
        <f t="shared" si="140"/>
        <v>20060315</v>
      </c>
      <c r="B440" s="2">
        <f t="shared" si="147"/>
        <v>38791</v>
      </c>
      <c r="C440" s="2" t="str">
        <f t="shared" si="141"/>
        <v>2006/03/15</v>
      </c>
      <c r="D440">
        <f t="shared" si="148"/>
        <v>4</v>
      </c>
      <c r="E440" t="str">
        <f t="shared" si="149"/>
        <v>Wednesday</v>
      </c>
      <c r="F440">
        <f t="shared" si="150"/>
        <v>15</v>
      </c>
      <c r="G440" s="3">
        <f t="shared" si="151"/>
        <v>74</v>
      </c>
      <c r="H440" t="str">
        <f t="shared" si="152"/>
        <v>Weekday</v>
      </c>
      <c r="I440">
        <f t="shared" si="137"/>
        <v>11</v>
      </c>
      <c r="J440" t="str">
        <f t="shared" si="153"/>
        <v>March</v>
      </c>
      <c r="K440">
        <f t="shared" si="154"/>
        <v>3</v>
      </c>
      <c r="L440" s="2" t="str">
        <f t="shared" si="138"/>
        <v>N</v>
      </c>
      <c r="M440">
        <f t="shared" si="155"/>
        <v>1</v>
      </c>
      <c r="N440">
        <f t="shared" si="156"/>
        <v>2006</v>
      </c>
      <c r="O440" t="str">
        <f t="shared" si="139"/>
        <v>2006-03</v>
      </c>
      <c r="P440" t="str">
        <f t="shared" si="142"/>
        <v>2006Q1</v>
      </c>
      <c r="Q440">
        <f t="shared" si="143"/>
        <v>9</v>
      </c>
      <c r="R440">
        <f t="shared" si="144"/>
        <v>3</v>
      </c>
      <c r="S440">
        <f t="shared" si="145"/>
        <v>2006</v>
      </c>
      <c r="T440" t="str">
        <f t="shared" si="157"/>
        <v>FY2006-09</v>
      </c>
      <c r="U440" t="str">
        <f t="shared" si="146"/>
        <v>FY2006Q3</v>
      </c>
    </row>
    <row r="441" spans="1:21" x14ac:dyDescent="0.2">
      <c r="A441" t="str">
        <f t="shared" si="140"/>
        <v>20060316</v>
      </c>
      <c r="B441" s="2">
        <f t="shared" si="147"/>
        <v>38792</v>
      </c>
      <c r="C441" s="2" t="str">
        <f t="shared" si="141"/>
        <v>2006/03/16</v>
      </c>
      <c r="D441">
        <f t="shared" si="148"/>
        <v>5</v>
      </c>
      <c r="E441" t="str">
        <f t="shared" si="149"/>
        <v>Thursday</v>
      </c>
      <c r="F441">
        <f t="shared" si="150"/>
        <v>16</v>
      </c>
      <c r="G441" s="3">
        <f t="shared" si="151"/>
        <v>75</v>
      </c>
      <c r="H441" t="str">
        <f t="shared" si="152"/>
        <v>Weekday</v>
      </c>
      <c r="I441">
        <f t="shared" si="137"/>
        <v>11</v>
      </c>
      <c r="J441" t="str">
        <f t="shared" si="153"/>
        <v>March</v>
      </c>
      <c r="K441">
        <f t="shared" si="154"/>
        <v>3</v>
      </c>
      <c r="L441" s="2" t="str">
        <f t="shared" si="138"/>
        <v>N</v>
      </c>
      <c r="M441">
        <f t="shared" si="155"/>
        <v>1</v>
      </c>
      <c r="N441">
        <f t="shared" si="156"/>
        <v>2006</v>
      </c>
      <c r="O441" t="str">
        <f t="shared" si="139"/>
        <v>2006-03</v>
      </c>
      <c r="P441" t="str">
        <f t="shared" si="142"/>
        <v>2006Q1</v>
      </c>
      <c r="Q441">
        <f t="shared" si="143"/>
        <v>9</v>
      </c>
      <c r="R441">
        <f t="shared" si="144"/>
        <v>3</v>
      </c>
      <c r="S441">
        <f t="shared" si="145"/>
        <v>2006</v>
      </c>
      <c r="T441" t="str">
        <f t="shared" si="157"/>
        <v>FY2006-09</v>
      </c>
      <c r="U441" t="str">
        <f t="shared" si="146"/>
        <v>FY2006Q3</v>
      </c>
    </row>
    <row r="442" spans="1:21" x14ac:dyDescent="0.2">
      <c r="A442" t="str">
        <f t="shared" si="140"/>
        <v>20060317</v>
      </c>
      <c r="B442" s="2">
        <f t="shared" si="147"/>
        <v>38793</v>
      </c>
      <c r="C442" s="2" t="str">
        <f t="shared" si="141"/>
        <v>2006/03/17</v>
      </c>
      <c r="D442">
        <f t="shared" si="148"/>
        <v>6</v>
      </c>
      <c r="E442" t="str">
        <f t="shared" si="149"/>
        <v>Friday</v>
      </c>
      <c r="F442">
        <f t="shared" si="150"/>
        <v>17</v>
      </c>
      <c r="G442" s="3">
        <f t="shared" si="151"/>
        <v>76</v>
      </c>
      <c r="H442" t="str">
        <f t="shared" si="152"/>
        <v>Weekend</v>
      </c>
      <c r="I442">
        <f t="shared" si="137"/>
        <v>11</v>
      </c>
      <c r="J442" t="str">
        <f t="shared" si="153"/>
        <v>March</v>
      </c>
      <c r="K442">
        <f t="shared" si="154"/>
        <v>3</v>
      </c>
      <c r="L442" s="2" t="str">
        <f t="shared" si="138"/>
        <v>N</v>
      </c>
      <c r="M442">
        <f t="shared" si="155"/>
        <v>1</v>
      </c>
      <c r="N442">
        <f t="shared" si="156"/>
        <v>2006</v>
      </c>
      <c r="O442" t="str">
        <f t="shared" si="139"/>
        <v>2006-03</v>
      </c>
      <c r="P442" t="str">
        <f t="shared" si="142"/>
        <v>2006Q1</v>
      </c>
      <c r="Q442">
        <f t="shared" si="143"/>
        <v>9</v>
      </c>
      <c r="R442">
        <f t="shared" si="144"/>
        <v>3</v>
      </c>
      <c r="S442">
        <f t="shared" si="145"/>
        <v>2006</v>
      </c>
      <c r="T442" t="str">
        <f t="shared" si="157"/>
        <v>FY2006-09</v>
      </c>
      <c r="U442" t="str">
        <f t="shared" si="146"/>
        <v>FY2006Q3</v>
      </c>
    </row>
    <row r="443" spans="1:21" x14ac:dyDescent="0.2">
      <c r="A443" t="str">
        <f t="shared" si="140"/>
        <v>20060318</v>
      </c>
      <c r="B443" s="2">
        <f t="shared" si="147"/>
        <v>38794</v>
      </c>
      <c r="C443" s="2" t="str">
        <f t="shared" si="141"/>
        <v>2006/03/18</v>
      </c>
      <c r="D443">
        <f t="shared" si="148"/>
        <v>7</v>
      </c>
      <c r="E443" t="str">
        <f t="shared" si="149"/>
        <v>Saturday</v>
      </c>
      <c r="F443">
        <f t="shared" si="150"/>
        <v>18</v>
      </c>
      <c r="G443" s="3">
        <f t="shared" si="151"/>
        <v>77</v>
      </c>
      <c r="H443" t="str">
        <f t="shared" si="152"/>
        <v>Weekend</v>
      </c>
      <c r="I443">
        <f t="shared" si="137"/>
        <v>11</v>
      </c>
      <c r="J443" t="str">
        <f t="shared" si="153"/>
        <v>March</v>
      </c>
      <c r="K443">
        <f t="shared" si="154"/>
        <v>3</v>
      </c>
      <c r="L443" s="2" t="str">
        <f t="shared" si="138"/>
        <v>N</v>
      </c>
      <c r="M443">
        <f t="shared" si="155"/>
        <v>1</v>
      </c>
      <c r="N443">
        <f t="shared" si="156"/>
        <v>2006</v>
      </c>
      <c r="O443" t="str">
        <f t="shared" si="139"/>
        <v>2006-03</v>
      </c>
      <c r="P443" t="str">
        <f t="shared" si="142"/>
        <v>2006Q1</v>
      </c>
      <c r="Q443">
        <f t="shared" si="143"/>
        <v>9</v>
      </c>
      <c r="R443">
        <f t="shared" si="144"/>
        <v>3</v>
      </c>
      <c r="S443">
        <f t="shared" si="145"/>
        <v>2006</v>
      </c>
      <c r="T443" t="str">
        <f t="shared" si="157"/>
        <v>FY2006-09</v>
      </c>
      <c r="U443" t="str">
        <f t="shared" si="146"/>
        <v>FY2006Q3</v>
      </c>
    </row>
    <row r="444" spans="1:21" x14ac:dyDescent="0.2">
      <c r="A444" t="str">
        <f t="shared" si="140"/>
        <v>20060319</v>
      </c>
      <c r="B444" s="2">
        <f t="shared" si="147"/>
        <v>38795</v>
      </c>
      <c r="C444" s="2" t="str">
        <f t="shared" si="141"/>
        <v>2006/03/19</v>
      </c>
      <c r="D444">
        <f t="shared" si="148"/>
        <v>1</v>
      </c>
      <c r="E444" t="str">
        <f t="shared" si="149"/>
        <v>Sunday</v>
      </c>
      <c r="F444">
        <f t="shared" si="150"/>
        <v>19</v>
      </c>
      <c r="G444" s="3">
        <f t="shared" si="151"/>
        <v>78</v>
      </c>
      <c r="H444" t="str">
        <f t="shared" si="152"/>
        <v>Weekday</v>
      </c>
      <c r="I444">
        <f t="shared" si="137"/>
        <v>12</v>
      </c>
      <c r="J444" t="str">
        <f t="shared" si="153"/>
        <v>March</v>
      </c>
      <c r="K444">
        <f t="shared" si="154"/>
        <v>3</v>
      </c>
      <c r="L444" s="2" t="str">
        <f t="shared" si="138"/>
        <v>N</v>
      </c>
      <c r="M444">
        <f t="shared" si="155"/>
        <v>1</v>
      </c>
      <c r="N444">
        <f t="shared" si="156"/>
        <v>2006</v>
      </c>
      <c r="O444" t="str">
        <f t="shared" si="139"/>
        <v>2006-03</v>
      </c>
      <c r="P444" t="str">
        <f t="shared" si="142"/>
        <v>2006Q1</v>
      </c>
      <c r="Q444">
        <f t="shared" si="143"/>
        <v>9</v>
      </c>
      <c r="R444">
        <f t="shared" si="144"/>
        <v>3</v>
      </c>
      <c r="S444">
        <f t="shared" si="145"/>
        <v>2006</v>
      </c>
      <c r="T444" t="str">
        <f t="shared" si="157"/>
        <v>FY2006-09</v>
      </c>
      <c r="U444" t="str">
        <f t="shared" si="146"/>
        <v>FY2006Q3</v>
      </c>
    </row>
    <row r="445" spans="1:21" x14ac:dyDescent="0.2">
      <c r="A445" t="str">
        <f t="shared" si="140"/>
        <v>20060320</v>
      </c>
      <c r="B445" s="2">
        <f t="shared" si="147"/>
        <v>38796</v>
      </c>
      <c r="C445" s="2" t="str">
        <f t="shared" si="141"/>
        <v>2006/03/20</v>
      </c>
      <c r="D445">
        <f t="shared" si="148"/>
        <v>2</v>
      </c>
      <c r="E445" t="str">
        <f t="shared" si="149"/>
        <v>Monday</v>
      </c>
      <c r="F445">
        <f t="shared" si="150"/>
        <v>20</v>
      </c>
      <c r="G445" s="3">
        <f t="shared" si="151"/>
        <v>79</v>
      </c>
      <c r="H445" t="str">
        <f t="shared" si="152"/>
        <v>Weekday</v>
      </c>
      <c r="I445">
        <f t="shared" si="137"/>
        <v>12</v>
      </c>
      <c r="J445" t="str">
        <f t="shared" si="153"/>
        <v>March</v>
      </c>
      <c r="K445">
        <f t="shared" si="154"/>
        <v>3</v>
      </c>
      <c r="L445" s="2" t="str">
        <f t="shared" si="138"/>
        <v>N</v>
      </c>
      <c r="M445">
        <f t="shared" si="155"/>
        <v>1</v>
      </c>
      <c r="N445">
        <f t="shared" si="156"/>
        <v>2006</v>
      </c>
      <c r="O445" t="str">
        <f t="shared" si="139"/>
        <v>2006-03</v>
      </c>
      <c r="P445" t="str">
        <f t="shared" si="142"/>
        <v>2006Q1</v>
      </c>
      <c r="Q445">
        <f t="shared" si="143"/>
        <v>9</v>
      </c>
      <c r="R445">
        <f t="shared" si="144"/>
        <v>3</v>
      </c>
      <c r="S445">
        <f t="shared" si="145"/>
        <v>2006</v>
      </c>
      <c r="T445" t="str">
        <f t="shared" si="157"/>
        <v>FY2006-09</v>
      </c>
      <c r="U445" t="str">
        <f t="shared" si="146"/>
        <v>FY2006Q3</v>
      </c>
    </row>
    <row r="446" spans="1:21" x14ac:dyDescent="0.2">
      <c r="A446" t="str">
        <f t="shared" si="140"/>
        <v>20060321</v>
      </c>
      <c r="B446" s="2">
        <f t="shared" si="147"/>
        <v>38797</v>
      </c>
      <c r="C446" s="2" t="str">
        <f t="shared" si="141"/>
        <v>2006/03/21</v>
      </c>
      <c r="D446">
        <f t="shared" si="148"/>
        <v>3</v>
      </c>
      <c r="E446" t="str">
        <f t="shared" si="149"/>
        <v>Tuesday</v>
      </c>
      <c r="F446">
        <f t="shared" si="150"/>
        <v>21</v>
      </c>
      <c r="G446" s="3">
        <f t="shared" si="151"/>
        <v>80</v>
      </c>
      <c r="H446" t="str">
        <f t="shared" si="152"/>
        <v>Weekday</v>
      </c>
      <c r="I446">
        <f t="shared" si="137"/>
        <v>12</v>
      </c>
      <c r="J446" t="str">
        <f t="shared" si="153"/>
        <v>March</v>
      </c>
      <c r="K446">
        <f t="shared" si="154"/>
        <v>3</v>
      </c>
      <c r="L446" s="2" t="str">
        <f t="shared" si="138"/>
        <v>N</v>
      </c>
      <c r="M446">
        <f t="shared" si="155"/>
        <v>1</v>
      </c>
      <c r="N446">
        <f t="shared" si="156"/>
        <v>2006</v>
      </c>
      <c r="O446" t="str">
        <f t="shared" si="139"/>
        <v>2006-03</v>
      </c>
      <c r="P446" t="str">
        <f t="shared" si="142"/>
        <v>2006Q1</v>
      </c>
      <c r="Q446">
        <f t="shared" si="143"/>
        <v>9</v>
      </c>
      <c r="R446">
        <f t="shared" si="144"/>
        <v>3</v>
      </c>
      <c r="S446">
        <f t="shared" si="145"/>
        <v>2006</v>
      </c>
      <c r="T446" t="str">
        <f t="shared" si="157"/>
        <v>FY2006-09</v>
      </c>
      <c r="U446" t="str">
        <f t="shared" si="146"/>
        <v>FY2006Q3</v>
      </c>
    </row>
    <row r="447" spans="1:21" x14ac:dyDescent="0.2">
      <c r="A447" t="str">
        <f t="shared" si="140"/>
        <v>20060322</v>
      </c>
      <c r="B447" s="2">
        <f t="shared" si="147"/>
        <v>38798</v>
      </c>
      <c r="C447" s="2" t="str">
        <f t="shared" si="141"/>
        <v>2006/03/22</v>
      </c>
      <c r="D447">
        <f t="shared" si="148"/>
        <v>4</v>
      </c>
      <c r="E447" t="str">
        <f t="shared" si="149"/>
        <v>Wednesday</v>
      </c>
      <c r="F447">
        <f t="shared" si="150"/>
        <v>22</v>
      </c>
      <c r="G447" s="3">
        <f t="shared" si="151"/>
        <v>81</v>
      </c>
      <c r="H447" t="str">
        <f t="shared" si="152"/>
        <v>Weekday</v>
      </c>
      <c r="I447">
        <f t="shared" si="137"/>
        <v>12</v>
      </c>
      <c r="J447" t="str">
        <f t="shared" si="153"/>
        <v>March</v>
      </c>
      <c r="K447">
        <f t="shared" si="154"/>
        <v>3</v>
      </c>
      <c r="L447" s="2" t="str">
        <f t="shared" si="138"/>
        <v>N</v>
      </c>
      <c r="M447">
        <f t="shared" si="155"/>
        <v>1</v>
      </c>
      <c r="N447">
        <f t="shared" si="156"/>
        <v>2006</v>
      </c>
      <c r="O447" t="str">
        <f t="shared" si="139"/>
        <v>2006-03</v>
      </c>
      <c r="P447" t="str">
        <f t="shared" si="142"/>
        <v>2006Q1</v>
      </c>
      <c r="Q447">
        <f t="shared" si="143"/>
        <v>9</v>
      </c>
      <c r="R447">
        <f t="shared" si="144"/>
        <v>3</v>
      </c>
      <c r="S447">
        <f t="shared" si="145"/>
        <v>2006</v>
      </c>
      <c r="T447" t="str">
        <f t="shared" si="157"/>
        <v>FY2006-09</v>
      </c>
      <c r="U447" t="str">
        <f t="shared" si="146"/>
        <v>FY2006Q3</v>
      </c>
    </row>
    <row r="448" spans="1:21" x14ac:dyDescent="0.2">
      <c r="A448" t="str">
        <f t="shared" si="140"/>
        <v>20060323</v>
      </c>
      <c r="B448" s="2">
        <f t="shared" si="147"/>
        <v>38799</v>
      </c>
      <c r="C448" s="2" t="str">
        <f t="shared" si="141"/>
        <v>2006/03/23</v>
      </c>
      <c r="D448">
        <f t="shared" si="148"/>
        <v>5</v>
      </c>
      <c r="E448" t="str">
        <f t="shared" si="149"/>
        <v>Thursday</v>
      </c>
      <c r="F448">
        <f t="shared" si="150"/>
        <v>23</v>
      </c>
      <c r="G448" s="3">
        <f t="shared" si="151"/>
        <v>82</v>
      </c>
      <c r="H448" t="str">
        <f t="shared" si="152"/>
        <v>Weekday</v>
      </c>
      <c r="I448">
        <f t="shared" si="137"/>
        <v>12</v>
      </c>
      <c r="J448" t="str">
        <f t="shared" si="153"/>
        <v>March</v>
      </c>
      <c r="K448">
        <f t="shared" si="154"/>
        <v>3</v>
      </c>
      <c r="L448" s="2" t="str">
        <f t="shared" si="138"/>
        <v>N</v>
      </c>
      <c r="M448">
        <f t="shared" si="155"/>
        <v>1</v>
      </c>
      <c r="N448">
        <f t="shared" si="156"/>
        <v>2006</v>
      </c>
      <c r="O448" t="str">
        <f t="shared" si="139"/>
        <v>2006-03</v>
      </c>
      <c r="P448" t="str">
        <f t="shared" si="142"/>
        <v>2006Q1</v>
      </c>
      <c r="Q448">
        <f t="shared" si="143"/>
        <v>9</v>
      </c>
      <c r="R448">
        <f t="shared" si="144"/>
        <v>3</v>
      </c>
      <c r="S448">
        <f t="shared" si="145"/>
        <v>2006</v>
      </c>
      <c r="T448" t="str">
        <f t="shared" si="157"/>
        <v>FY2006-09</v>
      </c>
      <c r="U448" t="str">
        <f t="shared" si="146"/>
        <v>FY2006Q3</v>
      </c>
    </row>
    <row r="449" spans="1:21" x14ac:dyDescent="0.2">
      <c r="A449" t="str">
        <f t="shared" si="140"/>
        <v>20060324</v>
      </c>
      <c r="B449" s="2">
        <f t="shared" si="147"/>
        <v>38800</v>
      </c>
      <c r="C449" s="2" t="str">
        <f t="shared" si="141"/>
        <v>2006/03/24</v>
      </c>
      <c r="D449">
        <f t="shared" si="148"/>
        <v>6</v>
      </c>
      <c r="E449" t="str">
        <f t="shared" si="149"/>
        <v>Friday</v>
      </c>
      <c r="F449">
        <f t="shared" si="150"/>
        <v>24</v>
      </c>
      <c r="G449" s="3">
        <f t="shared" si="151"/>
        <v>83</v>
      </c>
      <c r="H449" t="str">
        <f t="shared" si="152"/>
        <v>Weekend</v>
      </c>
      <c r="I449">
        <f t="shared" si="137"/>
        <v>12</v>
      </c>
      <c r="J449" t="str">
        <f t="shared" si="153"/>
        <v>March</v>
      </c>
      <c r="K449">
        <f t="shared" si="154"/>
        <v>3</v>
      </c>
      <c r="L449" s="2" t="str">
        <f t="shared" si="138"/>
        <v>N</v>
      </c>
      <c r="M449">
        <f t="shared" si="155"/>
        <v>1</v>
      </c>
      <c r="N449">
        <f t="shared" si="156"/>
        <v>2006</v>
      </c>
      <c r="O449" t="str">
        <f t="shared" si="139"/>
        <v>2006-03</v>
      </c>
      <c r="P449" t="str">
        <f t="shared" si="142"/>
        <v>2006Q1</v>
      </c>
      <c r="Q449">
        <f t="shared" si="143"/>
        <v>9</v>
      </c>
      <c r="R449">
        <f t="shared" si="144"/>
        <v>3</v>
      </c>
      <c r="S449">
        <f t="shared" si="145"/>
        <v>2006</v>
      </c>
      <c r="T449" t="str">
        <f t="shared" si="157"/>
        <v>FY2006-09</v>
      </c>
      <c r="U449" t="str">
        <f t="shared" si="146"/>
        <v>FY2006Q3</v>
      </c>
    </row>
    <row r="450" spans="1:21" x14ac:dyDescent="0.2">
      <c r="A450" t="str">
        <f t="shared" si="140"/>
        <v>20060325</v>
      </c>
      <c r="B450" s="2">
        <f t="shared" si="147"/>
        <v>38801</v>
      </c>
      <c r="C450" s="2" t="str">
        <f t="shared" si="141"/>
        <v>2006/03/25</v>
      </c>
      <c r="D450">
        <f t="shared" si="148"/>
        <v>7</v>
      </c>
      <c r="E450" t="str">
        <f t="shared" si="149"/>
        <v>Saturday</v>
      </c>
      <c r="F450">
        <f t="shared" si="150"/>
        <v>25</v>
      </c>
      <c r="G450" s="3">
        <f t="shared" si="151"/>
        <v>84</v>
      </c>
      <c r="H450" t="str">
        <f t="shared" si="152"/>
        <v>Weekend</v>
      </c>
      <c r="I450">
        <f t="shared" ref="I450:I513" si="158">WEEKNUM(C450,1)</f>
        <v>12</v>
      </c>
      <c r="J450" t="str">
        <f t="shared" si="153"/>
        <v>March</v>
      </c>
      <c r="K450">
        <f t="shared" si="154"/>
        <v>3</v>
      </c>
      <c r="L450" s="2" t="str">
        <f t="shared" ref="L450:L513" si="159">IF(B450=EOMONTH(B450,0),"Y","N")</f>
        <v>N</v>
      </c>
      <c r="M450">
        <f t="shared" si="155"/>
        <v>1</v>
      </c>
      <c r="N450">
        <f t="shared" si="156"/>
        <v>2006</v>
      </c>
      <c r="O450" t="str">
        <f t="shared" ref="O450:O513" si="160">N450&amp;"-"&amp;IF(K450&lt;10,"0","")&amp;K450</f>
        <v>2006-03</v>
      </c>
      <c r="P450" t="str">
        <f t="shared" si="142"/>
        <v>2006Q1</v>
      </c>
      <c r="Q450">
        <f t="shared" si="143"/>
        <v>9</v>
      </c>
      <c r="R450">
        <f t="shared" si="144"/>
        <v>3</v>
      </c>
      <c r="S450">
        <f t="shared" si="145"/>
        <v>2006</v>
      </c>
      <c r="T450" t="str">
        <f t="shared" si="157"/>
        <v>FY2006-09</v>
      </c>
      <c r="U450" t="str">
        <f t="shared" si="146"/>
        <v>FY2006Q3</v>
      </c>
    </row>
    <row r="451" spans="1:21" x14ac:dyDescent="0.2">
      <c r="A451" t="str">
        <f t="shared" ref="A451:A514" si="161">TEXT(B451,"yyyymmdd")</f>
        <v>20060326</v>
      </c>
      <c r="B451" s="2">
        <f t="shared" si="147"/>
        <v>38802</v>
      </c>
      <c r="C451" s="2" t="str">
        <f t="shared" ref="C451:C514" si="162">TEXT(B451,"yyyy/mm/dd")</f>
        <v>2006/03/26</v>
      </c>
      <c r="D451">
        <f t="shared" si="148"/>
        <v>1</v>
      </c>
      <c r="E451" t="str">
        <f t="shared" si="149"/>
        <v>Sunday</v>
      </c>
      <c r="F451">
        <f t="shared" si="150"/>
        <v>26</v>
      </c>
      <c r="G451" s="3">
        <f t="shared" si="151"/>
        <v>85</v>
      </c>
      <c r="H451" t="str">
        <f t="shared" si="152"/>
        <v>Weekday</v>
      </c>
      <c r="I451">
        <f t="shared" si="158"/>
        <v>13</v>
      </c>
      <c r="J451" t="str">
        <f t="shared" si="153"/>
        <v>March</v>
      </c>
      <c r="K451">
        <f t="shared" si="154"/>
        <v>3</v>
      </c>
      <c r="L451" s="2" t="str">
        <f t="shared" si="159"/>
        <v>N</v>
      </c>
      <c r="M451">
        <f t="shared" si="155"/>
        <v>1</v>
      </c>
      <c r="N451">
        <f t="shared" si="156"/>
        <v>2006</v>
      </c>
      <c r="O451" t="str">
        <f t="shared" si="160"/>
        <v>2006-03</v>
      </c>
      <c r="P451" t="str">
        <f t="shared" ref="P451:P514" si="163">N451&amp;"Q"&amp;M451</f>
        <v>2006Q1</v>
      </c>
      <c r="Q451">
        <f t="shared" ref="Q451:Q514" si="164">IF(K451&lt;7,K451+6,K451-6)</f>
        <v>9</v>
      </c>
      <c r="R451">
        <f t="shared" ref="R451:R514" si="165">IF(Q451&lt;4,1,IF(Q451&lt;7,2,IF(Q451&lt;10,3,4)))</f>
        <v>3</v>
      </c>
      <c r="S451">
        <f t="shared" ref="S451:S514" si="166">IF(K451&lt;7,N451,N451+1)</f>
        <v>2006</v>
      </c>
      <c r="T451" t="str">
        <f t="shared" si="157"/>
        <v>FY2006-09</v>
      </c>
      <c r="U451" t="str">
        <f t="shared" ref="U451:U514" si="167">"FY"&amp;S451&amp;"Q"&amp;R451</f>
        <v>FY2006Q3</v>
      </c>
    </row>
    <row r="452" spans="1:21" x14ac:dyDescent="0.2">
      <c r="A452" t="str">
        <f t="shared" si="161"/>
        <v>20060327</v>
      </c>
      <c r="B452" s="2">
        <f t="shared" si="147"/>
        <v>38803</v>
      </c>
      <c r="C452" s="2" t="str">
        <f t="shared" si="162"/>
        <v>2006/03/27</v>
      </c>
      <c r="D452">
        <f t="shared" si="148"/>
        <v>2</v>
      </c>
      <c r="E452" t="str">
        <f t="shared" si="149"/>
        <v>Monday</v>
      </c>
      <c r="F452">
        <f t="shared" si="150"/>
        <v>27</v>
      </c>
      <c r="G452" s="3">
        <f t="shared" si="151"/>
        <v>86</v>
      </c>
      <c r="H452" t="str">
        <f t="shared" si="152"/>
        <v>Weekday</v>
      </c>
      <c r="I452">
        <f t="shared" si="158"/>
        <v>13</v>
      </c>
      <c r="J452" t="str">
        <f t="shared" si="153"/>
        <v>March</v>
      </c>
      <c r="K452">
        <f t="shared" si="154"/>
        <v>3</v>
      </c>
      <c r="L452" s="2" t="str">
        <f t="shared" si="159"/>
        <v>N</v>
      </c>
      <c r="M452">
        <f t="shared" si="155"/>
        <v>1</v>
      </c>
      <c r="N452">
        <f t="shared" si="156"/>
        <v>2006</v>
      </c>
      <c r="O452" t="str">
        <f t="shared" si="160"/>
        <v>2006-03</v>
      </c>
      <c r="P452" t="str">
        <f t="shared" si="163"/>
        <v>2006Q1</v>
      </c>
      <c r="Q452">
        <f t="shared" si="164"/>
        <v>9</v>
      </c>
      <c r="R452">
        <f t="shared" si="165"/>
        <v>3</v>
      </c>
      <c r="S452">
        <f t="shared" si="166"/>
        <v>2006</v>
      </c>
      <c r="T452" t="str">
        <f t="shared" si="157"/>
        <v>FY2006-09</v>
      </c>
      <c r="U452" t="str">
        <f t="shared" si="167"/>
        <v>FY2006Q3</v>
      </c>
    </row>
    <row r="453" spans="1:21" x14ac:dyDescent="0.2">
      <c r="A453" t="str">
        <f t="shared" si="161"/>
        <v>20060328</v>
      </c>
      <c r="B453" s="2">
        <f t="shared" si="147"/>
        <v>38804</v>
      </c>
      <c r="C453" s="2" t="str">
        <f t="shared" si="162"/>
        <v>2006/03/28</v>
      </c>
      <c r="D453">
        <f t="shared" si="148"/>
        <v>3</v>
      </c>
      <c r="E453" t="str">
        <f t="shared" si="149"/>
        <v>Tuesday</v>
      </c>
      <c r="F453">
        <f t="shared" si="150"/>
        <v>28</v>
      </c>
      <c r="G453" s="3">
        <f t="shared" si="151"/>
        <v>87</v>
      </c>
      <c r="H453" t="str">
        <f t="shared" si="152"/>
        <v>Weekday</v>
      </c>
      <c r="I453">
        <f t="shared" si="158"/>
        <v>13</v>
      </c>
      <c r="J453" t="str">
        <f t="shared" si="153"/>
        <v>March</v>
      </c>
      <c r="K453">
        <f t="shared" si="154"/>
        <v>3</v>
      </c>
      <c r="L453" s="2" t="str">
        <f t="shared" si="159"/>
        <v>N</v>
      </c>
      <c r="M453">
        <f t="shared" si="155"/>
        <v>1</v>
      </c>
      <c r="N453">
        <f t="shared" si="156"/>
        <v>2006</v>
      </c>
      <c r="O453" t="str">
        <f t="shared" si="160"/>
        <v>2006-03</v>
      </c>
      <c r="P453" t="str">
        <f t="shared" si="163"/>
        <v>2006Q1</v>
      </c>
      <c r="Q453">
        <f t="shared" si="164"/>
        <v>9</v>
      </c>
      <c r="R453">
        <f t="shared" si="165"/>
        <v>3</v>
      </c>
      <c r="S453">
        <f t="shared" si="166"/>
        <v>2006</v>
      </c>
      <c r="T453" t="str">
        <f t="shared" si="157"/>
        <v>FY2006-09</v>
      </c>
      <c r="U453" t="str">
        <f t="shared" si="167"/>
        <v>FY2006Q3</v>
      </c>
    </row>
    <row r="454" spans="1:21" x14ac:dyDescent="0.2">
      <c r="A454" t="str">
        <f t="shared" si="161"/>
        <v>20060329</v>
      </c>
      <c r="B454" s="2">
        <f t="shared" si="147"/>
        <v>38805</v>
      </c>
      <c r="C454" s="2" t="str">
        <f t="shared" si="162"/>
        <v>2006/03/29</v>
      </c>
      <c r="D454">
        <f t="shared" si="148"/>
        <v>4</v>
      </c>
      <c r="E454" t="str">
        <f t="shared" si="149"/>
        <v>Wednesday</v>
      </c>
      <c r="F454">
        <f t="shared" si="150"/>
        <v>29</v>
      </c>
      <c r="G454" s="3">
        <f t="shared" si="151"/>
        <v>88</v>
      </c>
      <c r="H454" t="str">
        <f t="shared" si="152"/>
        <v>Weekday</v>
      </c>
      <c r="I454">
        <f t="shared" si="158"/>
        <v>13</v>
      </c>
      <c r="J454" t="str">
        <f t="shared" si="153"/>
        <v>March</v>
      </c>
      <c r="K454">
        <f t="shared" si="154"/>
        <v>3</v>
      </c>
      <c r="L454" s="2" t="str">
        <f t="shared" si="159"/>
        <v>N</v>
      </c>
      <c r="M454">
        <f t="shared" si="155"/>
        <v>1</v>
      </c>
      <c r="N454">
        <f t="shared" si="156"/>
        <v>2006</v>
      </c>
      <c r="O454" t="str">
        <f t="shared" si="160"/>
        <v>2006-03</v>
      </c>
      <c r="P454" t="str">
        <f t="shared" si="163"/>
        <v>2006Q1</v>
      </c>
      <c r="Q454">
        <f t="shared" si="164"/>
        <v>9</v>
      </c>
      <c r="R454">
        <f t="shared" si="165"/>
        <v>3</v>
      </c>
      <c r="S454">
        <f t="shared" si="166"/>
        <v>2006</v>
      </c>
      <c r="T454" t="str">
        <f t="shared" si="157"/>
        <v>FY2006-09</v>
      </c>
      <c r="U454" t="str">
        <f t="shared" si="167"/>
        <v>FY2006Q3</v>
      </c>
    </row>
    <row r="455" spans="1:21" x14ac:dyDescent="0.2">
      <c r="A455" t="str">
        <f t="shared" si="161"/>
        <v>20060330</v>
      </c>
      <c r="B455" s="2">
        <f t="shared" si="147"/>
        <v>38806</v>
      </c>
      <c r="C455" s="2" t="str">
        <f t="shared" si="162"/>
        <v>2006/03/30</v>
      </c>
      <c r="D455">
        <f t="shared" si="148"/>
        <v>5</v>
      </c>
      <c r="E455" t="str">
        <f t="shared" si="149"/>
        <v>Thursday</v>
      </c>
      <c r="F455">
        <f t="shared" si="150"/>
        <v>30</v>
      </c>
      <c r="G455" s="3">
        <f t="shared" si="151"/>
        <v>89</v>
      </c>
      <c r="H455" t="str">
        <f t="shared" si="152"/>
        <v>Weekday</v>
      </c>
      <c r="I455">
        <f t="shared" si="158"/>
        <v>13</v>
      </c>
      <c r="J455" t="str">
        <f t="shared" si="153"/>
        <v>March</v>
      </c>
      <c r="K455">
        <f t="shared" si="154"/>
        <v>3</v>
      </c>
      <c r="L455" s="2" t="str">
        <f t="shared" si="159"/>
        <v>N</v>
      </c>
      <c r="M455">
        <f t="shared" si="155"/>
        <v>1</v>
      </c>
      <c r="N455">
        <f t="shared" si="156"/>
        <v>2006</v>
      </c>
      <c r="O455" t="str">
        <f t="shared" si="160"/>
        <v>2006-03</v>
      </c>
      <c r="P455" t="str">
        <f t="shared" si="163"/>
        <v>2006Q1</v>
      </c>
      <c r="Q455">
        <f t="shared" si="164"/>
        <v>9</v>
      </c>
      <c r="R455">
        <f t="shared" si="165"/>
        <v>3</v>
      </c>
      <c r="S455">
        <f t="shared" si="166"/>
        <v>2006</v>
      </c>
      <c r="T455" t="str">
        <f t="shared" si="157"/>
        <v>FY2006-09</v>
      </c>
      <c r="U455" t="str">
        <f t="shared" si="167"/>
        <v>FY2006Q3</v>
      </c>
    </row>
    <row r="456" spans="1:21" x14ac:dyDescent="0.2">
      <c r="A456" t="str">
        <f t="shared" si="161"/>
        <v>20060331</v>
      </c>
      <c r="B456" s="2">
        <f t="shared" si="147"/>
        <v>38807</v>
      </c>
      <c r="C456" s="2" t="str">
        <f t="shared" si="162"/>
        <v>2006/03/31</v>
      </c>
      <c r="D456">
        <f t="shared" si="148"/>
        <v>6</v>
      </c>
      <c r="E456" t="str">
        <f t="shared" si="149"/>
        <v>Friday</v>
      </c>
      <c r="F456">
        <f t="shared" si="150"/>
        <v>31</v>
      </c>
      <c r="G456" s="3">
        <f t="shared" si="151"/>
        <v>90</v>
      </c>
      <c r="H456" t="str">
        <f t="shared" si="152"/>
        <v>Weekend</v>
      </c>
      <c r="I456">
        <f t="shared" si="158"/>
        <v>13</v>
      </c>
      <c r="J456" t="str">
        <f t="shared" si="153"/>
        <v>March</v>
      </c>
      <c r="K456">
        <f t="shared" si="154"/>
        <v>3</v>
      </c>
      <c r="L456" s="2" t="str">
        <f t="shared" si="159"/>
        <v>Y</v>
      </c>
      <c r="M456">
        <f t="shared" si="155"/>
        <v>1</v>
      </c>
      <c r="N456">
        <f t="shared" si="156"/>
        <v>2006</v>
      </c>
      <c r="O456" t="str">
        <f t="shared" si="160"/>
        <v>2006-03</v>
      </c>
      <c r="P456" t="str">
        <f t="shared" si="163"/>
        <v>2006Q1</v>
      </c>
      <c r="Q456">
        <f t="shared" si="164"/>
        <v>9</v>
      </c>
      <c r="R456">
        <f t="shared" si="165"/>
        <v>3</v>
      </c>
      <c r="S456">
        <f t="shared" si="166"/>
        <v>2006</v>
      </c>
      <c r="T456" t="str">
        <f t="shared" si="157"/>
        <v>FY2006-09</v>
      </c>
      <c r="U456" t="str">
        <f t="shared" si="167"/>
        <v>FY2006Q3</v>
      </c>
    </row>
    <row r="457" spans="1:21" x14ac:dyDescent="0.2">
      <c r="A457" t="str">
        <f t="shared" si="161"/>
        <v>20060401</v>
      </c>
      <c r="B457" s="2">
        <f t="shared" si="147"/>
        <v>38808</v>
      </c>
      <c r="C457" s="2" t="str">
        <f t="shared" si="162"/>
        <v>2006/04/01</v>
      </c>
      <c r="D457">
        <f t="shared" si="148"/>
        <v>7</v>
      </c>
      <c r="E457" t="str">
        <f t="shared" si="149"/>
        <v>Saturday</v>
      </c>
      <c r="F457">
        <f t="shared" si="150"/>
        <v>1</v>
      </c>
      <c r="G457" s="3">
        <f t="shared" si="151"/>
        <v>91</v>
      </c>
      <c r="H457" t="str">
        <f t="shared" si="152"/>
        <v>Weekend</v>
      </c>
      <c r="I457">
        <f t="shared" si="158"/>
        <v>13</v>
      </c>
      <c r="J457" t="str">
        <f t="shared" si="153"/>
        <v>April</v>
      </c>
      <c r="K457">
        <f t="shared" si="154"/>
        <v>4</v>
      </c>
      <c r="L457" s="2" t="str">
        <f t="shared" si="159"/>
        <v>N</v>
      </c>
      <c r="M457">
        <f t="shared" si="155"/>
        <v>2</v>
      </c>
      <c r="N457">
        <f t="shared" si="156"/>
        <v>2006</v>
      </c>
      <c r="O457" t="str">
        <f t="shared" si="160"/>
        <v>2006-04</v>
      </c>
      <c r="P457" t="str">
        <f t="shared" si="163"/>
        <v>2006Q2</v>
      </c>
      <c r="Q457">
        <f t="shared" si="164"/>
        <v>10</v>
      </c>
      <c r="R457">
        <f t="shared" si="165"/>
        <v>4</v>
      </c>
      <c r="S457">
        <f t="shared" si="166"/>
        <v>2006</v>
      </c>
      <c r="T457" t="str">
        <f t="shared" si="157"/>
        <v>FY2006-10</v>
      </c>
      <c r="U457" t="str">
        <f t="shared" si="167"/>
        <v>FY2006Q4</v>
      </c>
    </row>
    <row r="458" spans="1:21" x14ac:dyDescent="0.2">
      <c r="A458" t="str">
        <f t="shared" si="161"/>
        <v>20060402</v>
      </c>
      <c r="B458" s="2">
        <f t="shared" si="147"/>
        <v>38809</v>
      </c>
      <c r="C458" s="2" t="str">
        <f t="shared" si="162"/>
        <v>2006/04/02</v>
      </c>
      <c r="D458">
        <f t="shared" si="148"/>
        <v>1</v>
      </c>
      <c r="E458" t="str">
        <f t="shared" si="149"/>
        <v>Sunday</v>
      </c>
      <c r="F458">
        <f t="shared" si="150"/>
        <v>2</v>
      </c>
      <c r="G458" s="3">
        <f t="shared" si="151"/>
        <v>92</v>
      </c>
      <c r="H458" t="str">
        <f t="shared" si="152"/>
        <v>Weekday</v>
      </c>
      <c r="I458">
        <f t="shared" si="158"/>
        <v>14</v>
      </c>
      <c r="J458" t="str">
        <f t="shared" si="153"/>
        <v>April</v>
      </c>
      <c r="K458">
        <f t="shared" si="154"/>
        <v>4</v>
      </c>
      <c r="L458" s="2" t="str">
        <f t="shared" si="159"/>
        <v>N</v>
      </c>
      <c r="M458">
        <f t="shared" si="155"/>
        <v>2</v>
      </c>
      <c r="N458">
        <f t="shared" si="156"/>
        <v>2006</v>
      </c>
      <c r="O458" t="str">
        <f t="shared" si="160"/>
        <v>2006-04</v>
      </c>
      <c r="P458" t="str">
        <f t="shared" si="163"/>
        <v>2006Q2</v>
      </c>
      <c r="Q458">
        <f t="shared" si="164"/>
        <v>10</v>
      </c>
      <c r="R458">
        <f t="shared" si="165"/>
        <v>4</v>
      </c>
      <c r="S458">
        <f t="shared" si="166"/>
        <v>2006</v>
      </c>
      <c r="T458" t="str">
        <f t="shared" si="157"/>
        <v>FY2006-10</v>
      </c>
      <c r="U458" t="str">
        <f t="shared" si="167"/>
        <v>FY2006Q4</v>
      </c>
    </row>
    <row r="459" spans="1:21" x14ac:dyDescent="0.2">
      <c r="A459" t="str">
        <f t="shared" si="161"/>
        <v>20060403</v>
      </c>
      <c r="B459" s="2">
        <f t="shared" si="147"/>
        <v>38810</v>
      </c>
      <c r="C459" s="2" t="str">
        <f t="shared" si="162"/>
        <v>2006/04/03</v>
      </c>
      <c r="D459">
        <f t="shared" si="148"/>
        <v>2</v>
      </c>
      <c r="E459" t="str">
        <f t="shared" si="149"/>
        <v>Monday</v>
      </c>
      <c r="F459">
        <f t="shared" si="150"/>
        <v>3</v>
      </c>
      <c r="G459" s="3">
        <f t="shared" si="151"/>
        <v>93</v>
      </c>
      <c r="H459" t="str">
        <f t="shared" si="152"/>
        <v>Weekday</v>
      </c>
      <c r="I459">
        <f t="shared" si="158"/>
        <v>14</v>
      </c>
      <c r="J459" t="str">
        <f t="shared" si="153"/>
        <v>April</v>
      </c>
      <c r="K459">
        <f t="shared" si="154"/>
        <v>4</v>
      </c>
      <c r="L459" s="2" t="str">
        <f t="shared" si="159"/>
        <v>N</v>
      </c>
      <c r="M459">
        <f t="shared" si="155"/>
        <v>2</v>
      </c>
      <c r="N459">
        <f t="shared" si="156"/>
        <v>2006</v>
      </c>
      <c r="O459" t="str">
        <f t="shared" si="160"/>
        <v>2006-04</v>
      </c>
      <c r="P459" t="str">
        <f t="shared" si="163"/>
        <v>2006Q2</v>
      </c>
      <c r="Q459">
        <f t="shared" si="164"/>
        <v>10</v>
      </c>
      <c r="R459">
        <f t="shared" si="165"/>
        <v>4</v>
      </c>
      <c r="S459">
        <f t="shared" si="166"/>
        <v>2006</v>
      </c>
      <c r="T459" t="str">
        <f t="shared" si="157"/>
        <v>FY2006-10</v>
      </c>
      <c r="U459" t="str">
        <f t="shared" si="167"/>
        <v>FY2006Q4</v>
      </c>
    </row>
    <row r="460" spans="1:21" x14ac:dyDescent="0.2">
      <c r="A460" t="str">
        <f t="shared" si="161"/>
        <v>20060404</v>
      </c>
      <c r="B460" s="2">
        <f t="shared" si="147"/>
        <v>38811</v>
      </c>
      <c r="C460" s="2" t="str">
        <f t="shared" si="162"/>
        <v>2006/04/04</v>
      </c>
      <c r="D460">
        <f t="shared" si="148"/>
        <v>3</v>
      </c>
      <c r="E460" t="str">
        <f t="shared" si="149"/>
        <v>Tuesday</v>
      </c>
      <c r="F460">
        <f t="shared" si="150"/>
        <v>4</v>
      </c>
      <c r="G460" s="3">
        <f t="shared" si="151"/>
        <v>94</v>
      </c>
      <c r="H460" t="str">
        <f t="shared" si="152"/>
        <v>Weekday</v>
      </c>
      <c r="I460">
        <f t="shared" si="158"/>
        <v>14</v>
      </c>
      <c r="J460" t="str">
        <f t="shared" si="153"/>
        <v>April</v>
      </c>
      <c r="K460">
        <f t="shared" si="154"/>
        <v>4</v>
      </c>
      <c r="L460" s="2" t="str">
        <f t="shared" si="159"/>
        <v>N</v>
      </c>
      <c r="M460">
        <f t="shared" si="155"/>
        <v>2</v>
      </c>
      <c r="N460">
        <f t="shared" si="156"/>
        <v>2006</v>
      </c>
      <c r="O460" t="str">
        <f t="shared" si="160"/>
        <v>2006-04</v>
      </c>
      <c r="P460" t="str">
        <f t="shared" si="163"/>
        <v>2006Q2</v>
      </c>
      <c r="Q460">
        <f t="shared" si="164"/>
        <v>10</v>
      </c>
      <c r="R460">
        <f t="shared" si="165"/>
        <v>4</v>
      </c>
      <c r="S460">
        <f t="shared" si="166"/>
        <v>2006</v>
      </c>
      <c r="T460" t="str">
        <f t="shared" si="157"/>
        <v>FY2006-10</v>
      </c>
      <c r="U460" t="str">
        <f t="shared" si="167"/>
        <v>FY2006Q4</v>
      </c>
    </row>
    <row r="461" spans="1:21" x14ac:dyDescent="0.2">
      <c r="A461" t="str">
        <f t="shared" si="161"/>
        <v>20060405</v>
      </c>
      <c r="B461" s="2">
        <f t="shared" si="147"/>
        <v>38812</v>
      </c>
      <c r="C461" s="2" t="str">
        <f t="shared" si="162"/>
        <v>2006/04/05</v>
      </c>
      <c r="D461">
        <f t="shared" si="148"/>
        <v>4</v>
      </c>
      <c r="E461" t="str">
        <f t="shared" si="149"/>
        <v>Wednesday</v>
      </c>
      <c r="F461">
        <f t="shared" si="150"/>
        <v>5</v>
      </c>
      <c r="G461" s="3">
        <f t="shared" si="151"/>
        <v>95</v>
      </c>
      <c r="H461" t="str">
        <f t="shared" si="152"/>
        <v>Weekday</v>
      </c>
      <c r="I461">
        <f t="shared" si="158"/>
        <v>14</v>
      </c>
      <c r="J461" t="str">
        <f t="shared" si="153"/>
        <v>April</v>
      </c>
      <c r="K461">
        <f t="shared" si="154"/>
        <v>4</v>
      </c>
      <c r="L461" s="2" t="str">
        <f t="shared" si="159"/>
        <v>N</v>
      </c>
      <c r="M461">
        <f t="shared" si="155"/>
        <v>2</v>
      </c>
      <c r="N461">
        <f t="shared" si="156"/>
        <v>2006</v>
      </c>
      <c r="O461" t="str">
        <f t="shared" si="160"/>
        <v>2006-04</v>
      </c>
      <c r="P461" t="str">
        <f t="shared" si="163"/>
        <v>2006Q2</v>
      </c>
      <c r="Q461">
        <f t="shared" si="164"/>
        <v>10</v>
      </c>
      <c r="R461">
        <f t="shared" si="165"/>
        <v>4</v>
      </c>
      <c r="S461">
        <f t="shared" si="166"/>
        <v>2006</v>
      </c>
      <c r="T461" t="str">
        <f t="shared" si="157"/>
        <v>FY2006-10</v>
      </c>
      <c r="U461" t="str">
        <f t="shared" si="167"/>
        <v>FY2006Q4</v>
      </c>
    </row>
    <row r="462" spans="1:21" x14ac:dyDescent="0.2">
      <c r="A462" t="str">
        <f t="shared" si="161"/>
        <v>20060406</v>
      </c>
      <c r="B462" s="2">
        <f t="shared" si="147"/>
        <v>38813</v>
      </c>
      <c r="C462" s="2" t="str">
        <f t="shared" si="162"/>
        <v>2006/04/06</v>
      </c>
      <c r="D462">
        <f t="shared" si="148"/>
        <v>5</v>
      </c>
      <c r="E462" t="str">
        <f t="shared" si="149"/>
        <v>Thursday</v>
      </c>
      <c r="F462">
        <f t="shared" si="150"/>
        <v>6</v>
      </c>
      <c r="G462" s="3">
        <f t="shared" si="151"/>
        <v>96</v>
      </c>
      <c r="H462" t="str">
        <f t="shared" si="152"/>
        <v>Weekday</v>
      </c>
      <c r="I462">
        <f t="shared" si="158"/>
        <v>14</v>
      </c>
      <c r="J462" t="str">
        <f t="shared" si="153"/>
        <v>April</v>
      </c>
      <c r="K462">
        <f t="shared" si="154"/>
        <v>4</v>
      </c>
      <c r="L462" s="2" t="str">
        <f t="shared" si="159"/>
        <v>N</v>
      </c>
      <c r="M462">
        <f t="shared" si="155"/>
        <v>2</v>
      </c>
      <c r="N462">
        <f t="shared" si="156"/>
        <v>2006</v>
      </c>
      <c r="O462" t="str">
        <f t="shared" si="160"/>
        <v>2006-04</v>
      </c>
      <c r="P462" t="str">
        <f t="shared" si="163"/>
        <v>2006Q2</v>
      </c>
      <c r="Q462">
        <f t="shared" si="164"/>
        <v>10</v>
      </c>
      <c r="R462">
        <f t="shared" si="165"/>
        <v>4</v>
      </c>
      <c r="S462">
        <f t="shared" si="166"/>
        <v>2006</v>
      </c>
      <c r="T462" t="str">
        <f t="shared" si="157"/>
        <v>FY2006-10</v>
      </c>
      <c r="U462" t="str">
        <f t="shared" si="167"/>
        <v>FY2006Q4</v>
      </c>
    </row>
    <row r="463" spans="1:21" x14ac:dyDescent="0.2">
      <c r="A463" t="str">
        <f t="shared" si="161"/>
        <v>20060407</v>
      </c>
      <c r="B463" s="2">
        <f t="shared" si="147"/>
        <v>38814</v>
      </c>
      <c r="C463" s="2" t="str">
        <f t="shared" si="162"/>
        <v>2006/04/07</v>
      </c>
      <c r="D463">
        <f t="shared" si="148"/>
        <v>6</v>
      </c>
      <c r="E463" t="str">
        <f t="shared" si="149"/>
        <v>Friday</v>
      </c>
      <c r="F463">
        <f t="shared" si="150"/>
        <v>7</v>
      </c>
      <c r="G463" s="3">
        <f t="shared" si="151"/>
        <v>97</v>
      </c>
      <c r="H463" t="str">
        <f t="shared" si="152"/>
        <v>Weekend</v>
      </c>
      <c r="I463">
        <f t="shared" si="158"/>
        <v>14</v>
      </c>
      <c r="J463" t="str">
        <f t="shared" si="153"/>
        <v>April</v>
      </c>
      <c r="K463">
        <f t="shared" si="154"/>
        <v>4</v>
      </c>
      <c r="L463" s="2" t="str">
        <f t="shared" si="159"/>
        <v>N</v>
      </c>
      <c r="M463">
        <f t="shared" si="155"/>
        <v>2</v>
      </c>
      <c r="N463">
        <f t="shared" si="156"/>
        <v>2006</v>
      </c>
      <c r="O463" t="str">
        <f t="shared" si="160"/>
        <v>2006-04</v>
      </c>
      <c r="P463" t="str">
        <f t="shared" si="163"/>
        <v>2006Q2</v>
      </c>
      <c r="Q463">
        <f t="shared" si="164"/>
        <v>10</v>
      </c>
      <c r="R463">
        <f t="shared" si="165"/>
        <v>4</v>
      </c>
      <c r="S463">
        <f t="shared" si="166"/>
        <v>2006</v>
      </c>
      <c r="T463" t="str">
        <f t="shared" si="157"/>
        <v>FY2006-10</v>
      </c>
      <c r="U463" t="str">
        <f t="shared" si="167"/>
        <v>FY2006Q4</v>
      </c>
    </row>
    <row r="464" spans="1:21" x14ac:dyDescent="0.2">
      <c r="A464" t="str">
        <f t="shared" si="161"/>
        <v>20060408</v>
      </c>
      <c r="B464" s="2">
        <f t="shared" si="147"/>
        <v>38815</v>
      </c>
      <c r="C464" s="2" t="str">
        <f t="shared" si="162"/>
        <v>2006/04/08</v>
      </c>
      <c r="D464">
        <f t="shared" si="148"/>
        <v>7</v>
      </c>
      <c r="E464" t="str">
        <f t="shared" si="149"/>
        <v>Saturday</v>
      </c>
      <c r="F464">
        <f t="shared" si="150"/>
        <v>8</v>
      </c>
      <c r="G464" s="3">
        <f t="shared" si="151"/>
        <v>98</v>
      </c>
      <c r="H464" t="str">
        <f t="shared" si="152"/>
        <v>Weekend</v>
      </c>
      <c r="I464">
        <f t="shared" si="158"/>
        <v>14</v>
      </c>
      <c r="J464" t="str">
        <f t="shared" si="153"/>
        <v>April</v>
      </c>
      <c r="K464">
        <f t="shared" si="154"/>
        <v>4</v>
      </c>
      <c r="L464" s="2" t="str">
        <f t="shared" si="159"/>
        <v>N</v>
      </c>
      <c r="M464">
        <f t="shared" si="155"/>
        <v>2</v>
      </c>
      <c r="N464">
        <f t="shared" si="156"/>
        <v>2006</v>
      </c>
      <c r="O464" t="str">
        <f t="shared" si="160"/>
        <v>2006-04</v>
      </c>
      <c r="P464" t="str">
        <f t="shared" si="163"/>
        <v>2006Q2</v>
      </c>
      <c r="Q464">
        <f t="shared" si="164"/>
        <v>10</v>
      </c>
      <c r="R464">
        <f t="shared" si="165"/>
        <v>4</v>
      </c>
      <c r="S464">
        <f t="shared" si="166"/>
        <v>2006</v>
      </c>
      <c r="T464" t="str">
        <f t="shared" si="157"/>
        <v>FY2006-10</v>
      </c>
      <c r="U464" t="str">
        <f t="shared" si="167"/>
        <v>FY2006Q4</v>
      </c>
    </row>
    <row r="465" spans="1:21" x14ac:dyDescent="0.2">
      <c r="A465" t="str">
        <f t="shared" si="161"/>
        <v>20060409</v>
      </c>
      <c r="B465" s="2">
        <f t="shared" si="147"/>
        <v>38816</v>
      </c>
      <c r="C465" s="2" t="str">
        <f t="shared" si="162"/>
        <v>2006/04/09</v>
      </c>
      <c r="D465">
        <f t="shared" si="148"/>
        <v>1</v>
      </c>
      <c r="E465" t="str">
        <f t="shared" si="149"/>
        <v>Sunday</v>
      </c>
      <c r="F465">
        <f t="shared" si="150"/>
        <v>9</v>
      </c>
      <c r="G465" s="3">
        <f t="shared" si="151"/>
        <v>99</v>
      </c>
      <c r="H465" t="str">
        <f t="shared" si="152"/>
        <v>Weekday</v>
      </c>
      <c r="I465">
        <f t="shared" si="158"/>
        <v>15</v>
      </c>
      <c r="J465" t="str">
        <f t="shared" si="153"/>
        <v>April</v>
      </c>
      <c r="K465">
        <f t="shared" si="154"/>
        <v>4</v>
      </c>
      <c r="L465" s="2" t="str">
        <f t="shared" si="159"/>
        <v>N</v>
      </c>
      <c r="M465">
        <f t="shared" si="155"/>
        <v>2</v>
      </c>
      <c r="N465">
        <f t="shared" si="156"/>
        <v>2006</v>
      </c>
      <c r="O465" t="str">
        <f t="shared" si="160"/>
        <v>2006-04</v>
      </c>
      <c r="P465" t="str">
        <f t="shared" si="163"/>
        <v>2006Q2</v>
      </c>
      <c r="Q465">
        <f t="shared" si="164"/>
        <v>10</v>
      </c>
      <c r="R465">
        <f t="shared" si="165"/>
        <v>4</v>
      </c>
      <c r="S465">
        <f t="shared" si="166"/>
        <v>2006</v>
      </c>
      <c r="T465" t="str">
        <f t="shared" si="157"/>
        <v>FY2006-10</v>
      </c>
      <c r="U465" t="str">
        <f t="shared" si="167"/>
        <v>FY2006Q4</v>
      </c>
    </row>
    <row r="466" spans="1:21" x14ac:dyDescent="0.2">
      <c r="A466" t="str">
        <f t="shared" si="161"/>
        <v>20060410</v>
      </c>
      <c r="B466" s="2">
        <f t="shared" si="147"/>
        <v>38817</v>
      </c>
      <c r="C466" s="2" t="str">
        <f t="shared" si="162"/>
        <v>2006/04/10</v>
      </c>
      <c r="D466">
        <f t="shared" si="148"/>
        <v>2</v>
      </c>
      <c r="E466" t="str">
        <f t="shared" si="149"/>
        <v>Monday</v>
      </c>
      <c r="F466">
        <f t="shared" si="150"/>
        <v>10</v>
      </c>
      <c r="G466" s="3">
        <f t="shared" si="151"/>
        <v>100</v>
      </c>
      <c r="H466" t="str">
        <f t="shared" si="152"/>
        <v>Weekday</v>
      </c>
      <c r="I466">
        <f t="shared" si="158"/>
        <v>15</v>
      </c>
      <c r="J466" t="str">
        <f t="shared" si="153"/>
        <v>April</v>
      </c>
      <c r="K466">
        <f t="shared" si="154"/>
        <v>4</v>
      </c>
      <c r="L466" s="2" t="str">
        <f t="shared" si="159"/>
        <v>N</v>
      </c>
      <c r="M466">
        <f t="shared" si="155"/>
        <v>2</v>
      </c>
      <c r="N466">
        <f t="shared" si="156"/>
        <v>2006</v>
      </c>
      <c r="O466" t="str">
        <f t="shared" si="160"/>
        <v>2006-04</v>
      </c>
      <c r="P466" t="str">
        <f t="shared" si="163"/>
        <v>2006Q2</v>
      </c>
      <c r="Q466">
        <f t="shared" si="164"/>
        <v>10</v>
      </c>
      <c r="R466">
        <f t="shared" si="165"/>
        <v>4</v>
      </c>
      <c r="S466">
        <f t="shared" si="166"/>
        <v>2006</v>
      </c>
      <c r="T466" t="str">
        <f t="shared" si="157"/>
        <v>FY2006-10</v>
      </c>
      <c r="U466" t="str">
        <f t="shared" si="167"/>
        <v>FY2006Q4</v>
      </c>
    </row>
    <row r="467" spans="1:21" x14ac:dyDescent="0.2">
      <c r="A467" t="str">
        <f t="shared" si="161"/>
        <v>20060411</v>
      </c>
      <c r="B467" s="2">
        <f t="shared" si="147"/>
        <v>38818</v>
      </c>
      <c r="C467" s="2" t="str">
        <f t="shared" si="162"/>
        <v>2006/04/11</v>
      </c>
      <c r="D467">
        <f t="shared" si="148"/>
        <v>3</v>
      </c>
      <c r="E467" t="str">
        <f t="shared" si="149"/>
        <v>Tuesday</v>
      </c>
      <c r="F467">
        <f t="shared" si="150"/>
        <v>11</v>
      </c>
      <c r="G467" s="3">
        <f t="shared" si="151"/>
        <v>101</v>
      </c>
      <c r="H467" t="str">
        <f t="shared" si="152"/>
        <v>Weekday</v>
      </c>
      <c r="I467">
        <f t="shared" si="158"/>
        <v>15</v>
      </c>
      <c r="J467" t="str">
        <f t="shared" si="153"/>
        <v>April</v>
      </c>
      <c r="K467">
        <f t="shared" si="154"/>
        <v>4</v>
      </c>
      <c r="L467" s="2" t="str">
        <f t="shared" si="159"/>
        <v>N</v>
      </c>
      <c r="M467">
        <f t="shared" si="155"/>
        <v>2</v>
      </c>
      <c r="N467">
        <f t="shared" si="156"/>
        <v>2006</v>
      </c>
      <c r="O467" t="str">
        <f t="shared" si="160"/>
        <v>2006-04</v>
      </c>
      <c r="P467" t="str">
        <f t="shared" si="163"/>
        <v>2006Q2</v>
      </c>
      <c r="Q467">
        <f t="shared" si="164"/>
        <v>10</v>
      </c>
      <c r="R467">
        <f t="shared" si="165"/>
        <v>4</v>
      </c>
      <c r="S467">
        <f t="shared" si="166"/>
        <v>2006</v>
      </c>
      <c r="T467" t="str">
        <f t="shared" si="157"/>
        <v>FY2006-10</v>
      </c>
      <c r="U467" t="str">
        <f t="shared" si="167"/>
        <v>FY2006Q4</v>
      </c>
    </row>
    <row r="468" spans="1:21" x14ac:dyDescent="0.2">
      <c r="A468" t="str">
        <f t="shared" si="161"/>
        <v>20060412</v>
      </c>
      <c r="B468" s="2">
        <f t="shared" si="147"/>
        <v>38819</v>
      </c>
      <c r="C468" s="2" t="str">
        <f t="shared" si="162"/>
        <v>2006/04/12</v>
      </c>
      <c r="D468">
        <f t="shared" si="148"/>
        <v>4</v>
      </c>
      <c r="E468" t="str">
        <f t="shared" si="149"/>
        <v>Wednesday</v>
      </c>
      <c r="F468">
        <f t="shared" si="150"/>
        <v>12</v>
      </c>
      <c r="G468" s="3">
        <f t="shared" si="151"/>
        <v>102</v>
      </c>
      <c r="H468" t="str">
        <f t="shared" si="152"/>
        <v>Weekday</v>
      </c>
      <c r="I468">
        <f t="shared" si="158"/>
        <v>15</v>
      </c>
      <c r="J468" t="str">
        <f t="shared" si="153"/>
        <v>April</v>
      </c>
      <c r="K468">
        <f t="shared" si="154"/>
        <v>4</v>
      </c>
      <c r="L468" s="2" t="str">
        <f t="shared" si="159"/>
        <v>N</v>
      </c>
      <c r="M468">
        <f t="shared" si="155"/>
        <v>2</v>
      </c>
      <c r="N468">
        <f t="shared" si="156"/>
        <v>2006</v>
      </c>
      <c r="O468" t="str">
        <f t="shared" si="160"/>
        <v>2006-04</v>
      </c>
      <c r="P468" t="str">
        <f t="shared" si="163"/>
        <v>2006Q2</v>
      </c>
      <c r="Q468">
        <f t="shared" si="164"/>
        <v>10</v>
      </c>
      <c r="R468">
        <f t="shared" si="165"/>
        <v>4</v>
      </c>
      <c r="S468">
        <f t="shared" si="166"/>
        <v>2006</v>
      </c>
      <c r="T468" t="str">
        <f t="shared" si="157"/>
        <v>FY2006-10</v>
      </c>
      <c r="U468" t="str">
        <f t="shared" si="167"/>
        <v>FY2006Q4</v>
      </c>
    </row>
    <row r="469" spans="1:21" x14ac:dyDescent="0.2">
      <c r="A469" t="str">
        <f t="shared" si="161"/>
        <v>20060413</v>
      </c>
      <c r="B469" s="2">
        <f t="shared" si="147"/>
        <v>38820</v>
      </c>
      <c r="C469" s="2" t="str">
        <f t="shared" si="162"/>
        <v>2006/04/13</v>
      </c>
      <c r="D469">
        <f t="shared" si="148"/>
        <v>5</v>
      </c>
      <c r="E469" t="str">
        <f t="shared" si="149"/>
        <v>Thursday</v>
      </c>
      <c r="F469">
        <f t="shared" si="150"/>
        <v>13</v>
      </c>
      <c r="G469" s="3">
        <f t="shared" si="151"/>
        <v>103</v>
      </c>
      <c r="H469" t="str">
        <f t="shared" si="152"/>
        <v>Weekday</v>
      </c>
      <c r="I469">
        <f t="shared" si="158"/>
        <v>15</v>
      </c>
      <c r="J469" t="str">
        <f t="shared" si="153"/>
        <v>April</v>
      </c>
      <c r="K469">
        <f t="shared" si="154"/>
        <v>4</v>
      </c>
      <c r="L469" s="2" t="str">
        <f t="shared" si="159"/>
        <v>N</v>
      </c>
      <c r="M469">
        <f t="shared" si="155"/>
        <v>2</v>
      </c>
      <c r="N469">
        <f t="shared" si="156"/>
        <v>2006</v>
      </c>
      <c r="O469" t="str">
        <f t="shared" si="160"/>
        <v>2006-04</v>
      </c>
      <c r="P469" t="str">
        <f t="shared" si="163"/>
        <v>2006Q2</v>
      </c>
      <c r="Q469">
        <f t="shared" si="164"/>
        <v>10</v>
      </c>
      <c r="R469">
        <f t="shared" si="165"/>
        <v>4</v>
      </c>
      <c r="S469">
        <f t="shared" si="166"/>
        <v>2006</v>
      </c>
      <c r="T469" t="str">
        <f t="shared" si="157"/>
        <v>FY2006-10</v>
      </c>
      <c r="U469" t="str">
        <f t="shared" si="167"/>
        <v>FY2006Q4</v>
      </c>
    </row>
    <row r="470" spans="1:21" x14ac:dyDescent="0.2">
      <c r="A470" t="str">
        <f t="shared" si="161"/>
        <v>20060414</v>
      </c>
      <c r="B470" s="2">
        <f t="shared" si="147"/>
        <v>38821</v>
      </c>
      <c r="C470" s="2" t="str">
        <f t="shared" si="162"/>
        <v>2006/04/14</v>
      </c>
      <c r="D470">
        <f t="shared" si="148"/>
        <v>6</v>
      </c>
      <c r="E470" t="str">
        <f t="shared" si="149"/>
        <v>Friday</v>
      </c>
      <c r="F470">
        <f t="shared" si="150"/>
        <v>14</v>
      </c>
      <c r="G470" s="3">
        <f t="shared" si="151"/>
        <v>104</v>
      </c>
      <c r="H470" t="str">
        <f t="shared" si="152"/>
        <v>Weekend</v>
      </c>
      <c r="I470">
        <f t="shared" si="158"/>
        <v>15</v>
      </c>
      <c r="J470" t="str">
        <f t="shared" si="153"/>
        <v>April</v>
      </c>
      <c r="K470">
        <f t="shared" si="154"/>
        <v>4</v>
      </c>
      <c r="L470" s="2" t="str">
        <f t="shared" si="159"/>
        <v>N</v>
      </c>
      <c r="M470">
        <f t="shared" si="155"/>
        <v>2</v>
      </c>
      <c r="N470">
        <f t="shared" si="156"/>
        <v>2006</v>
      </c>
      <c r="O470" t="str">
        <f t="shared" si="160"/>
        <v>2006-04</v>
      </c>
      <c r="P470" t="str">
        <f t="shared" si="163"/>
        <v>2006Q2</v>
      </c>
      <c r="Q470">
        <f t="shared" si="164"/>
        <v>10</v>
      </c>
      <c r="R470">
        <f t="shared" si="165"/>
        <v>4</v>
      </c>
      <c r="S470">
        <f t="shared" si="166"/>
        <v>2006</v>
      </c>
      <c r="T470" t="str">
        <f t="shared" si="157"/>
        <v>FY2006-10</v>
      </c>
      <c r="U470" t="str">
        <f t="shared" si="167"/>
        <v>FY2006Q4</v>
      </c>
    </row>
    <row r="471" spans="1:21" x14ac:dyDescent="0.2">
      <c r="A471" t="str">
        <f t="shared" si="161"/>
        <v>20060415</v>
      </c>
      <c r="B471" s="2">
        <f t="shared" si="147"/>
        <v>38822</v>
      </c>
      <c r="C471" s="2" t="str">
        <f t="shared" si="162"/>
        <v>2006/04/15</v>
      </c>
      <c r="D471">
        <f t="shared" si="148"/>
        <v>7</v>
      </c>
      <c r="E471" t="str">
        <f t="shared" si="149"/>
        <v>Saturday</v>
      </c>
      <c r="F471">
        <f t="shared" si="150"/>
        <v>15</v>
      </c>
      <c r="G471" s="3">
        <f t="shared" si="151"/>
        <v>105</v>
      </c>
      <c r="H471" t="str">
        <f t="shared" si="152"/>
        <v>Weekend</v>
      </c>
      <c r="I471">
        <f t="shared" si="158"/>
        <v>15</v>
      </c>
      <c r="J471" t="str">
        <f t="shared" si="153"/>
        <v>April</v>
      </c>
      <c r="K471">
        <f t="shared" si="154"/>
        <v>4</v>
      </c>
      <c r="L471" s="2" t="str">
        <f t="shared" si="159"/>
        <v>N</v>
      </c>
      <c r="M471">
        <f t="shared" si="155"/>
        <v>2</v>
      </c>
      <c r="N471">
        <f t="shared" si="156"/>
        <v>2006</v>
      </c>
      <c r="O471" t="str">
        <f t="shared" si="160"/>
        <v>2006-04</v>
      </c>
      <c r="P471" t="str">
        <f t="shared" si="163"/>
        <v>2006Q2</v>
      </c>
      <c r="Q471">
        <f t="shared" si="164"/>
        <v>10</v>
      </c>
      <c r="R471">
        <f t="shared" si="165"/>
        <v>4</v>
      </c>
      <c r="S471">
        <f t="shared" si="166"/>
        <v>2006</v>
      </c>
      <c r="T471" t="str">
        <f t="shared" si="157"/>
        <v>FY2006-10</v>
      </c>
      <c r="U471" t="str">
        <f t="shared" si="167"/>
        <v>FY2006Q4</v>
      </c>
    </row>
    <row r="472" spans="1:21" x14ac:dyDescent="0.2">
      <c r="A472" t="str">
        <f t="shared" si="161"/>
        <v>20060416</v>
      </c>
      <c r="B472" s="2">
        <f t="shared" si="147"/>
        <v>38823</v>
      </c>
      <c r="C472" s="2" t="str">
        <f t="shared" si="162"/>
        <v>2006/04/16</v>
      </c>
      <c r="D472">
        <f t="shared" si="148"/>
        <v>1</v>
      </c>
      <c r="E472" t="str">
        <f t="shared" si="149"/>
        <v>Sunday</v>
      </c>
      <c r="F472">
        <f t="shared" si="150"/>
        <v>16</v>
      </c>
      <c r="G472" s="3">
        <f t="shared" si="151"/>
        <v>106</v>
      </c>
      <c r="H472" t="str">
        <f t="shared" si="152"/>
        <v>Weekday</v>
      </c>
      <c r="I472">
        <f t="shared" si="158"/>
        <v>16</v>
      </c>
      <c r="J472" t="str">
        <f t="shared" si="153"/>
        <v>April</v>
      </c>
      <c r="K472">
        <f t="shared" si="154"/>
        <v>4</v>
      </c>
      <c r="L472" s="2" t="str">
        <f t="shared" si="159"/>
        <v>N</v>
      </c>
      <c r="M472">
        <f t="shared" si="155"/>
        <v>2</v>
      </c>
      <c r="N472">
        <f t="shared" si="156"/>
        <v>2006</v>
      </c>
      <c r="O472" t="str">
        <f t="shared" si="160"/>
        <v>2006-04</v>
      </c>
      <c r="P472" t="str">
        <f t="shared" si="163"/>
        <v>2006Q2</v>
      </c>
      <c r="Q472">
        <f t="shared" si="164"/>
        <v>10</v>
      </c>
      <c r="R472">
        <f t="shared" si="165"/>
        <v>4</v>
      </c>
      <c r="S472">
        <f t="shared" si="166"/>
        <v>2006</v>
      </c>
      <c r="T472" t="str">
        <f t="shared" si="157"/>
        <v>FY2006-10</v>
      </c>
      <c r="U472" t="str">
        <f t="shared" si="167"/>
        <v>FY2006Q4</v>
      </c>
    </row>
    <row r="473" spans="1:21" x14ac:dyDescent="0.2">
      <c r="A473" t="str">
        <f t="shared" si="161"/>
        <v>20060417</v>
      </c>
      <c r="B473" s="2">
        <f t="shared" si="147"/>
        <v>38824</v>
      </c>
      <c r="C473" s="2" t="str">
        <f t="shared" si="162"/>
        <v>2006/04/17</v>
      </c>
      <c r="D473">
        <f t="shared" si="148"/>
        <v>2</v>
      </c>
      <c r="E473" t="str">
        <f t="shared" si="149"/>
        <v>Monday</v>
      </c>
      <c r="F473">
        <f t="shared" si="150"/>
        <v>17</v>
      </c>
      <c r="G473" s="3">
        <f t="shared" si="151"/>
        <v>107</v>
      </c>
      <c r="H473" t="str">
        <f t="shared" si="152"/>
        <v>Weekday</v>
      </c>
      <c r="I473">
        <f t="shared" si="158"/>
        <v>16</v>
      </c>
      <c r="J473" t="str">
        <f t="shared" si="153"/>
        <v>April</v>
      </c>
      <c r="K473">
        <f t="shared" si="154"/>
        <v>4</v>
      </c>
      <c r="L473" s="2" t="str">
        <f t="shared" si="159"/>
        <v>N</v>
      </c>
      <c r="M473">
        <f t="shared" si="155"/>
        <v>2</v>
      </c>
      <c r="N473">
        <f t="shared" si="156"/>
        <v>2006</v>
      </c>
      <c r="O473" t="str">
        <f t="shared" si="160"/>
        <v>2006-04</v>
      </c>
      <c r="P473" t="str">
        <f t="shared" si="163"/>
        <v>2006Q2</v>
      </c>
      <c r="Q473">
        <f t="shared" si="164"/>
        <v>10</v>
      </c>
      <c r="R473">
        <f t="shared" si="165"/>
        <v>4</v>
      </c>
      <c r="S473">
        <f t="shared" si="166"/>
        <v>2006</v>
      </c>
      <c r="T473" t="str">
        <f t="shared" si="157"/>
        <v>FY2006-10</v>
      </c>
      <c r="U473" t="str">
        <f t="shared" si="167"/>
        <v>FY2006Q4</v>
      </c>
    </row>
    <row r="474" spans="1:21" x14ac:dyDescent="0.2">
      <c r="A474" t="str">
        <f t="shared" si="161"/>
        <v>20060418</v>
      </c>
      <c r="B474" s="2">
        <f t="shared" ref="B474:B537" si="168">B473+1</f>
        <v>38825</v>
      </c>
      <c r="C474" s="2" t="str">
        <f t="shared" si="162"/>
        <v>2006/04/18</v>
      </c>
      <c r="D474">
        <f t="shared" ref="D474:D537" si="169">WEEKDAY(B474)</f>
        <v>3</v>
      </c>
      <c r="E474" t="str">
        <f t="shared" ref="E474:E537" si="170">TEXT(C474, "dddd")</f>
        <v>Tuesday</v>
      </c>
      <c r="F474">
        <f t="shared" ref="F474:F537" si="171">DAY(B474)</f>
        <v>18</v>
      </c>
      <c r="G474" s="3">
        <f t="shared" ref="G474:G537" si="172">B474-DATEVALUE("1/1/"&amp;YEAR(B474))+1</f>
        <v>108</v>
      </c>
      <c r="H474" t="str">
        <f t="shared" ref="H474:H537" si="173">IF(D474&lt;6,"Weekday","Weekend")</f>
        <v>Weekday</v>
      </c>
      <c r="I474">
        <f t="shared" si="158"/>
        <v>16</v>
      </c>
      <c r="J474" t="str">
        <f t="shared" ref="J474:J537" si="174">TEXT(B474,"Mmmm")</f>
        <v>April</v>
      </c>
      <c r="K474">
        <f t="shared" ref="K474:K537" si="175">MONTH(B474)</f>
        <v>4</v>
      </c>
      <c r="L474" s="2" t="str">
        <f t="shared" si="159"/>
        <v>N</v>
      </c>
      <c r="M474">
        <f t="shared" ref="M474:M537" si="176">IF(K474&lt;4,1,IF(K474&lt;7,2,IF(K474&lt;10,3,4)))</f>
        <v>2</v>
      </c>
      <c r="N474">
        <f t="shared" ref="N474:N537" si="177">YEAR(B474)</f>
        <v>2006</v>
      </c>
      <c r="O474" t="str">
        <f t="shared" si="160"/>
        <v>2006-04</v>
      </c>
      <c r="P474" t="str">
        <f t="shared" si="163"/>
        <v>2006Q2</v>
      </c>
      <c r="Q474">
        <f t="shared" si="164"/>
        <v>10</v>
      </c>
      <c r="R474">
        <f t="shared" si="165"/>
        <v>4</v>
      </c>
      <c r="S474">
        <f t="shared" si="166"/>
        <v>2006</v>
      </c>
      <c r="T474" t="str">
        <f t="shared" si="157"/>
        <v>FY2006-10</v>
      </c>
      <c r="U474" t="str">
        <f t="shared" si="167"/>
        <v>FY2006Q4</v>
      </c>
    </row>
    <row r="475" spans="1:21" x14ac:dyDescent="0.2">
      <c r="A475" t="str">
        <f t="shared" si="161"/>
        <v>20060419</v>
      </c>
      <c r="B475" s="2">
        <f t="shared" si="168"/>
        <v>38826</v>
      </c>
      <c r="C475" s="2" t="str">
        <f t="shared" si="162"/>
        <v>2006/04/19</v>
      </c>
      <c r="D475">
        <f t="shared" si="169"/>
        <v>4</v>
      </c>
      <c r="E475" t="str">
        <f t="shared" si="170"/>
        <v>Wednesday</v>
      </c>
      <c r="F475">
        <f t="shared" si="171"/>
        <v>19</v>
      </c>
      <c r="G475" s="3">
        <f t="shared" si="172"/>
        <v>109</v>
      </c>
      <c r="H475" t="str">
        <f t="shared" si="173"/>
        <v>Weekday</v>
      </c>
      <c r="I475">
        <f t="shared" si="158"/>
        <v>16</v>
      </c>
      <c r="J475" t="str">
        <f t="shared" si="174"/>
        <v>April</v>
      </c>
      <c r="K475">
        <f t="shared" si="175"/>
        <v>4</v>
      </c>
      <c r="L475" s="2" t="str">
        <f t="shared" si="159"/>
        <v>N</v>
      </c>
      <c r="M475">
        <f t="shared" si="176"/>
        <v>2</v>
      </c>
      <c r="N475">
        <f t="shared" si="177"/>
        <v>2006</v>
      </c>
      <c r="O475" t="str">
        <f t="shared" si="160"/>
        <v>2006-04</v>
      </c>
      <c r="P475" t="str">
        <f t="shared" si="163"/>
        <v>2006Q2</v>
      </c>
      <c r="Q475">
        <f t="shared" si="164"/>
        <v>10</v>
      </c>
      <c r="R475">
        <f t="shared" si="165"/>
        <v>4</v>
      </c>
      <c r="S475">
        <f t="shared" si="166"/>
        <v>2006</v>
      </c>
      <c r="T475" t="str">
        <f t="shared" si="157"/>
        <v>FY2006-10</v>
      </c>
      <c r="U475" t="str">
        <f t="shared" si="167"/>
        <v>FY2006Q4</v>
      </c>
    </row>
    <row r="476" spans="1:21" x14ac:dyDescent="0.2">
      <c r="A476" t="str">
        <f t="shared" si="161"/>
        <v>20060420</v>
      </c>
      <c r="B476" s="2">
        <f t="shared" si="168"/>
        <v>38827</v>
      </c>
      <c r="C476" s="2" t="str">
        <f t="shared" si="162"/>
        <v>2006/04/20</v>
      </c>
      <c r="D476">
        <f t="shared" si="169"/>
        <v>5</v>
      </c>
      <c r="E476" t="str">
        <f t="shared" si="170"/>
        <v>Thursday</v>
      </c>
      <c r="F476">
        <f t="shared" si="171"/>
        <v>20</v>
      </c>
      <c r="G476" s="3">
        <f t="shared" si="172"/>
        <v>110</v>
      </c>
      <c r="H476" t="str">
        <f t="shared" si="173"/>
        <v>Weekday</v>
      </c>
      <c r="I476">
        <f t="shared" si="158"/>
        <v>16</v>
      </c>
      <c r="J476" t="str">
        <f t="shared" si="174"/>
        <v>April</v>
      </c>
      <c r="K476">
        <f t="shared" si="175"/>
        <v>4</v>
      </c>
      <c r="L476" s="2" t="str">
        <f t="shared" si="159"/>
        <v>N</v>
      </c>
      <c r="M476">
        <f t="shared" si="176"/>
        <v>2</v>
      </c>
      <c r="N476">
        <f t="shared" si="177"/>
        <v>2006</v>
      </c>
      <c r="O476" t="str">
        <f t="shared" si="160"/>
        <v>2006-04</v>
      </c>
      <c r="P476" t="str">
        <f t="shared" si="163"/>
        <v>2006Q2</v>
      </c>
      <c r="Q476">
        <f t="shared" si="164"/>
        <v>10</v>
      </c>
      <c r="R476">
        <f t="shared" si="165"/>
        <v>4</v>
      </c>
      <c r="S476">
        <f t="shared" si="166"/>
        <v>2006</v>
      </c>
      <c r="T476" t="str">
        <f t="shared" si="157"/>
        <v>FY2006-10</v>
      </c>
      <c r="U476" t="str">
        <f t="shared" si="167"/>
        <v>FY2006Q4</v>
      </c>
    </row>
    <row r="477" spans="1:21" x14ac:dyDescent="0.2">
      <c r="A477" t="str">
        <f t="shared" si="161"/>
        <v>20060421</v>
      </c>
      <c r="B477" s="2">
        <f t="shared" si="168"/>
        <v>38828</v>
      </c>
      <c r="C477" s="2" t="str">
        <f t="shared" si="162"/>
        <v>2006/04/21</v>
      </c>
      <c r="D477">
        <f t="shared" si="169"/>
        <v>6</v>
      </c>
      <c r="E477" t="str">
        <f t="shared" si="170"/>
        <v>Friday</v>
      </c>
      <c r="F477">
        <f t="shared" si="171"/>
        <v>21</v>
      </c>
      <c r="G477" s="3">
        <f t="shared" si="172"/>
        <v>111</v>
      </c>
      <c r="H477" t="str">
        <f t="shared" si="173"/>
        <v>Weekend</v>
      </c>
      <c r="I477">
        <f t="shared" si="158"/>
        <v>16</v>
      </c>
      <c r="J477" t="str">
        <f t="shared" si="174"/>
        <v>April</v>
      </c>
      <c r="K477">
        <f t="shared" si="175"/>
        <v>4</v>
      </c>
      <c r="L477" s="2" t="str">
        <f t="shared" si="159"/>
        <v>N</v>
      </c>
      <c r="M477">
        <f t="shared" si="176"/>
        <v>2</v>
      </c>
      <c r="N477">
        <f t="shared" si="177"/>
        <v>2006</v>
      </c>
      <c r="O477" t="str">
        <f t="shared" si="160"/>
        <v>2006-04</v>
      </c>
      <c r="P477" t="str">
        <f t="shared" si="163"/>
        <v>2006Q2</v>
      </c>
      <c r="Q477">
        <f t="shared" si="164"/>
        <v>10</v>
      </c>
      <c r="R477">
        <f t="shared" si="165"/>
        <v>4</v>
      </c>
      <c r="S477">
        <f t="shared" si="166"/>
        <v>2006</v>
      </c>
      <c r="T477" t="str">
        <f t="shared" ref="T477:T540" si="178">"FY"&amp;S477&amp;"-"&amp;IF(Q477&lt;10,"0","")&amp;Q477</f>
        <v>FY2006-10</v>
      </c>
      <c r="U477" t="str">
        <f t="shared" si="167"/>
        <v>FY2006Q4</v>
      </c>
    </row>
    <row r="478" spans="1:21" x14ac:dyDescent="0.2">
      <c r="A478" t="str">
        <f t="shared" si="161"/>
        <v>20060422</v>
      </c>
      <c r="B478" s="2">
        <f t="shared" si="168"/>
        <v>38829</v>
      </c>
      <c r="C478" s="2" t="str">
        <f t="shared" si="162"/>
        <v>2006/04/22</v>
      </c>
      <c r="D478">
        <f t="shared" si="169"/>
        <v>7</v>
      </c>
      <c r="E478" t="str">
        <f t="shared" si="170"/>
        <v>Saturday</v>
      </c>
      <c r="F478">
        <f t="shared" si="171"/>
        <v>22</v>
      </c>
      <c r="G478" s="3">
        <f t="shared" si="172"/>
        <v>112</v>
      </c>
      <c r="H478" t="str">
        <f t="shared" si="173"/>
        <v>Weekend</v>
      </c>
      <c r="I478">
        <f t="shared" si="158"/>
        <v>16</v>
      </c>
      <c r="J478" t="str">
        <f t="shared" si="174"/>
        <v>April</v>
      </c>
      <c r="K478">
        <f t="shared" si="175"/>
        <v>4</v>
      </c>
      <c r="L478" s="2" t="str">
        <f t="shared" si="159"/>
        <v>N</v>
      </c>
      <c r="M478">
        <f t="shared" si="176"/>
        <v>2</v>
      </c>
      <c r="N478">
        <f t="shared" si="177"/>
        <v>2006</v>
      </c>
      <c r="O478" t="str">
        <f t="shared" si="160"/>
        <v>2006-04</v>
      </c>
      <c r="P478" t="str">
        <f t="shared" si="163"/>
        <v>2006Q2</v>
      </c>
      <c r="Q478">
        <f t="shared" si="164"/>
        <v>10</v>
      </c>
      <c r="R478">
        <f t="shared" si="165"/>
        <v>4</v>
      </c>
      <c r="S478">
        <f t="shared" si="166"/>
        <v>2006</v>
      </c>
      <c r="T478" t="str">
        <f t="shared" si="178"/>
        <v>FY2006-10</v>
      </c>
      <c r="U478" t="str">
        <f t="shared" si="167"/>
        <v>FY2006Q4</v>
      </c>
    </row>
    <row r="479" spans="1:21" x14ac:dyDescent="0.2">
      <c r="A479" t="str">
        <f t="shared" si="161"/>
        <v>20060423</v>
      </c>
      <c r="B479" s="2">
        <f t="shared" si="168"/>
        <v>38830</v>
      </c>
      <c r="C479" s="2" t="str">
        <f t="shared" si="162"/>
        <v>2006/04/23</v>
      </c>
      <c r="D479">
        <f t="shared" si="169"/>
        <v>1</v>
      </c>
      <c r="E479" t="str">
        <f t="shared" si="170"/>
        <v>Sunday</v>
      </c>
      <c r="F479">
        <f t="shared" si="171"/>
        <v>23</v>
      </c>
      <c r="G479" s="3">
        <f t="shared" si="172"/>
        <v>113</v>
      </c>
      <c r="H479" t="str">
        <f t="shared" si="173"/>
        <v>Weekday</v>
      </c>
      <c r="I479">
        <f t="shared" si="158"/>
        <v>17</v>
      </c>
      <c r="J479" t="str">
        <f t="shared" si="174"/>
        <v>April</v>
      </c>
      <c r="K479">
        <f t="shared" si="175"/>
        <v>4</v>
      </c>
      <c r="L479" s="2" t="str">
        <f t="shared" si="159"/>
        <v>N</v>
      </c>
      <c r="M479">
        <f t="shared" si="176"/>
        <v>2</v>
      </c>
      <c r="N479">
        <f t="shared" si="177"/>
        <v>2006</v>
      </c>
      <c r="O479" t="str">
        <f t="shared" si="160"/>
        <v>2006-04</v>
      </c>
      <c r="P479" t="str">
        <f t="shared" si="163"/>
        <v>2006Q2</v>
      </c>
      <c r="Q479">
        <f t="shared" si="164"/>
        <v>10</v>
      </c>
      <c r="R479">
        <f t="shared" si="165"/>
        <v>4</v>
      </c>
      <c r="S479">
        <f t="shared" si="166"/>
        <v>2006</v>
      </c>
      <c r="T479" t="str">
        <f t="shared" si="178"/>
        <v>FY2006-10</v>
      </c>
      <c r="U479" t="str">
        <f t="shared" si="167"/>
        <v>FY2006Q4</v>
      </c>
    </row>
    <row r="480" spans="1:21" x14ac:dyDescent="0.2">
      <c r="A480" t="str">
        <f t="shared" si="161"/>
        <v>20060424</v>
      </c>
      <c r="B480" s="2">
        <f t="shared" si="168"/>
        <v>38831</v>
      </c>
      <c r="C480" s="2" t="str">
        <f t="shared" si="162"/>
        <v>2006/04/24</v>
      </c>
      <c r="D480">
        <f t="shared" si="169"/>
        <v>2</v>
      </c>
      <c r="E480" t="str">
        <f t="shared" si="170"/>
        <v>Monday</v>
      </c>
      <c r="F480">
        <f t="shared" si="171"/>
        <v>24</v>
      </c>
      <c r="G480" s="3">
        <f t="shared" si="172"/>
        <v>114</v>
      </c>
      <c r="H480" t="str">
        <f t="shared" si="173"/>
        <v>Weekday</v>
      </c>
      <c r="I480">
        <f t="shared" si="158"/>
        <v>17</v>
      </c>
      <c r="J480" t="str">
        <f t="shared" si="174"/>
        <v>April</v>
      </c>
      <c r="K480">
        <f t="shared" si="175"/>
        <v>4</v>
      </c>
      <c r="L480" s="2" t="str">
        <f t="shared" si="159"/>
        <v>N</v>
      </c>
      <c r="M480">
        <f t="shared" si="176"/>
        <v>2</v>
      </c>
      <c r="N480">
        <f t="shared" si="177"/>
        <v>2006</v>
      </c>
      <c r="O480" t="str">
        <f t="shared" si="160"/>
        <v>2006-04</v>
      </c>
      <c r="P480" t="str">
        <f t="shared" si="163"/>
        <v>2006Q2</v>
      </c>
      <c r="Q480">
        <f t="shared" si="164"/>
        <v>10</v>
      </c>
      <c r="R480">
        <f t="shared" si="165"/>
        <v>4</v>
      </c>
      <c r="S480">
        <f t="shared" si="166"/>
        <v>2006</v>
      </c>
      <c r="T480" t="str">
        <f t="shared" si="178"/>
        <v>FY2006-10</v>
      </c>
      <c r="U480" t="str">
        <f t="shared" si="167"/>
        <v>FY2006Q4</v>
      </c>
    </row>
    <row r="481" spans="1:21" x14ac:dyDescent="0.2">
      <c r="A481" t="str">
        <f t="shared" si="161"/>
        <v>20060425</v>
      </c>
      <c r="B481" s="2">
        <f t="shared" si="168"/>
        <v>38832</v>
      </c>
      <c r="C481" s="2" t="str">
        <f t="shared" si="162"/>
        <v>2006/04/25</v>
      </c>
      <c r="D481">
        <f t="shared" si="169"/>
        <v>3</v>
      </c>
      <c r="E481" t="str">
        <f t="shared" si="170"/>
        <v>Tuesday</v>
      </c>
      <c r="F481">
        <f t="shared" si="171"/>
        <v>25</v>
      </c>
      <c r="G481" s="3">
        <f t="shared" si="172"/>
        <v>115</v>
      </c>
      <c r="H481" t="str">
        <f t="shared" si="173"/>
        <v>Weekday</v>
      </c>
      <c r="I481">
        <f t="shared" si="158"/>
        <v>17</v>
      </c>
      <c r="J481" t="str">
        <f t="shared" si="174"/>
        <v>April</v>
      </c>
      <c r="K481">
        <f t="shared" si="175"/>
        <v>4</v>
      </c>
      <c r="L481" s="2" t="str">
        <f t="shared" si="159"/>
        <v>N</v>
      </c>
      <c r="M481">
        <f t="shared" si="176"/>
        <v>2</v>
      </c>
      <c r="N481">
        <f t="shared" si="177"/>
        <v>2006</v>
      </c>
      <c r="O481" t="str">
        <f t="shared" si="160"/>
        <v>2006-04</v>
      </c>
      <c r="P481" t="str">
        <f t="shared" si="163"/>
        <v>2006Q2</v>
      </c>
      <c r="Q481">
        <f t="shared" si="164"/>
        <v>10</v>
      </c>
      <c r="R481">
        <f t="shared" si="165"/>
        <v>4</v>
      </c>
      <c r="S481">
        <f t="shared" si="166"/>
        <v>2006</v>
      </c>
      <c r="T481" t="str">
        <f t="shared" si="178"/>
        <v>FY2006-10</v>
      </c>
      <c r="U481" t="str">
        <f t="shared" si="167"/>
        <v>FY2006Q4</v>
      </c>
    </row>
    <row r="482" spans="1:21" x14ac:dyDescent="0.2">
      <c r="A482" t="str">
        <f t="shared" si="161"/>
        <v>20060426</v>
      </c>
      <c r="B482" s="2">
        <f t="shared" si="168"/>
        <v>38833</v>
      </c>
      <c r="C482" s="2" t="str">
        <f t="shared" si="162"/>
        <v>2006/04/26</v>
      </c>
      <c r="D482">
        <f t="shared" si="169"/>
        <v>4</v>
      </c>
      <c r="E482" t="str">
        <f t="shared" si="170"/>
        <v>Wednesday</v>
      </c>
      <c r="F482">
        <f t="shared" si="171"/>
        <v>26</v>
      </c>
      <c r="G482" s="3">
        <f t="shared" si="172"/>
        <v>116</v>
      </c>
      <c r="H482" t="str">
        <f t="shared" si="173"/>
        <v>Weekday</v>
      </c>
      <c r="I482">
        <f t="shared" si="158"/>
        <v>17</v>
      </c>
      <c r="J482" t="str">
        <f t="shared" si="174"/>
        <v>April</v>
      </c>
      <c r="K482">
        <f t="shared" si="175"/>
        <v>4</v>
      </c>
      <c r="L482" s="2" t="str">
        <f t="shared" si="159"/>
        <v>N</v>
      </c>
      <c r="M482">
        <f t="shared" si="176"/>
        <v>2</v>
      </c>
      <c r="N482">
        <f t="shared" si="177"/>
        <v>2006</v>
      </c>
      <c r="O482" t="str">
        <f t="shared" si="160"/>
        <v>2006-04</v>
      </c>
      <c r="P482" t="str">
        <f t="shared" si="163"/>
        <v>2006Q2</v>
      </c>
      <c r="Q482">
        <f t="shared" si="164"/>
        <v>10</v>
      </c>
      <c r="R482">
        <f t="shared" si="165"/>
        <v>4</v>
      </c>
      <c r="S482">
        <f t="shared" si="166"/>
        <v>2006</v>
      </c>
      <c r="T482" t="str">
        <f t="shared" si="178"/>
        <v>FY2006-10</v>
      </c>
      <c r="U482" t="str">
        <f t="shared" si="167"/>
        <v>FY2006Q4</v>
      </c>
    </row>
    <row r="483" spans="1:21" x14ac:dyDescent="0.2">
      <c r="A483" t="str">
        <f t="shared" si="161"/>
        <v>20060427</v>
      </c>
      <c r="B483" s="2">
        <f t="shared" si="168"/>
        <v>38834</v>
      </c>
      <c r="C483" s="2" t="str">
        <f t="shared" si="162"/>
        <v>2006/04/27</v>
      </c>
      <c r="D483">
        <f t="shared" si="169"/>
        <v>5</v>
      </c>
      <c r="E483" t="str">
        <f t="shared" si="170"/>
        <v>Thursday</v>
      </c>
      <c r="F483">
        <f t="shared" si="171"/>
        <v>27</v>
      </c>
      <c r="G483" s="3">
        <f t="shared" si="172"/>
        <v>117</v>
      </c>
      <c r="H483" t="str">
        <f t="shared" si="173"/>
        <v>Weekday</v>
      </c>
      <c r="I483">
        <f t="shared" si="158"/>
        <v>17</v>
      </c>
      <c r="J483" t="str">
        <f t="shared" si="174"/>
        <v>April</v>
      </c>
      <c r="K483">
        <f t="shared" si="175"/>
        <v>4</v>
      </c>
      <c r="L483" s="2" t="str">
        <f t="shared" si="159"/>
        <v>N</v>
      </c>
      <c r="M483">
        <f t="shared" si="176"/>
        <v>2</v>
      </c>
      <c r="N483">
        <f t="shared" si="177"/>
        <v>2006</v>
      </c>
      <c r="O483" t="str">
        <f t="shared" si="160"/>
        <v>2006-04</v>
      </c>
      <c r="P483" t="str">
        <f t="shared" si="163"/>
        <v>2006Q2</v>
      </c>
      <c r="Q483">
        <f t="shared" si="164"/>
        <v>10</v>
      </c>
      <c r="R483">
        <f t="shared" si="165"/>
        <v>4</v>
      </c>
      <c r="S483">
        <f t="shared" si="166"/>
        <v>2006</v>
      </c>
      <c r="T483" t="str">
        <f t="shared" si="178"/>
        <v>FY2006-10</v>
      </c>
      <c r="U483" t="str">
        <f t="shared" si="167"/>
        <v>FY2006Q4</v>
      </c>
    </row>
    <row r="484" spans="1:21" x14ac:dyDescent="0.2">
      <c r="A484" t="str">
        <f t="shared" si="161"/>
        <v>20060428</v>
      </c>
      <c r="B484" s="2">
        <f t="shared" si="168"/>
        <v>38835</v>
      </c>
      <c r="C484" s="2" t="str">
        <f t="shared" si="162"/>
        <v>2006/04/28</v>
      </c>
      <c r="D484">
        <f t="shared" si="169"/>
        <v>6</v>
      </c>
      <c r="E484" t="str">
        <f t="shared" si="170"/>
        <v>Friday</v>
      </c>
      <c r="F484">
        <f t="shared" si="171"/>
        <v>28</v>
      </c>
      <c r="G484" s="3">
        <f t="shared" si="172"/>
        <v>118</v>
      </c>
      <c r="H484" t="str">
        <f t="shared" si="173"/>
        <v>Weekend</v>
      </c>
      <c r="I484">
        <f t="shared" si="158"/>
        <v>17</v>
      </c>
      <c r="J484" t="str">
        <f t="shared" si="174"/>
        <v>April</v>
      </c>
      <c r="K484">
        <f t="shared" si="175"/>
        <v>4</v>
      </c>
      <c r="L484" s="2" t="str">
        <f t="shared" si="159"/>
        <v>N</v>
      </c>
      <c r="M484">
        <f t="shared" si="176"/>
        <v>2</v>
      </c>
      <c r="N484">
        <f t="shared" si="177"/>
        <v>2006</v>
      </c>
      <c r="O484" t="str">
        <f t="shared" si="160"/>
        <v>2006-04</v>
      </c>
      <c r="P484" t="str">
        <f t="shared" si="163"/>
        <v>2006Q2</v>
      </c>
      <c r="Q484">
        <f t="shared" si="164"/>
        <v>10</v>
      </c>
      <c r="R484">
        <f t="shared" si="165"/>
        <v>4</v>
      </c>
      <c r="S484">
        <f t="shared" si="166"/>
        <v>2006</v>
      </c>
      <c r="T484" t="str">
        <f t="shared" si="178"/>
        <v>FY2006-10</v>
      </c>
      <c r="U484" t="str">
        <f t="shared" si="167"/>
        <v>FY2006Q4</v>
      </c>
    </row>
    <row r="485" spans="1:21" x14ac:dyDescent="0.2">
      <c r="A485" t="str">
        <f t="shared" si="161"/>
        <v>20060429</v>
      </c>
      <c r="B485" s="2">
        <f t="shared" si="168"/>
        <v>38836</v>
      </c>
      <c r="C485" s="2" t="str">
        <f t="shared" si="162"/>
        <v>2006/04/29</v>
      </c>
      <c r="D485">
        <f t="shared" si="169"/>
        <v>7</v>
      </c>
      <c r="E485" t="str">
        <f t="shared" si="170"/>
        <v>Saturday</v>
      </c>
      <c r="F485">
        <f t="shared" si="171"/>
        <v>29</v>
      </c>
      <c r="G485" s="3">
        <f t="shared" si="172"/>
        <v>119</v>
      </c>
      <c r="H485" t="str">
        <f t="shared" si="173"/>
        <v>Weekend</v>
      </c>
      <c r="I485">
        <f t="shared" si="158"/>
        <v>17</v>
      </c>
      <c r="J485" t="str">
        <f t="shared" si="174"/>
        <v>April</v>
      </c>
      <c r="K485">
        <f t="shared" si="175"/>
        <v>4</v>
      </c>
      <c r="L485" s="2" t="str">
        <f t="shared" si="159"/>
        <v>N</v>
      </c>
      <c r="M485">
        <f t="shared" si="176"/>
        <v>2</v>
      </c>
      <c r="N485">
        <f t="shared" si="177"/>
        <v>2006</v>
      </c>
      <c r="O485" t="str">
        <f t="shared" si="160"/>
        <v>2006-04</v>
      </c>
      <c r="P485" t="str">
        <f t="shared" si="163"/>
        <v>2006Q2</v>
      </c>
      <c r="Q485">
        <f t="shared" si="164"/>
        <v>10</v>
      </c>
      <c r="R485">
        <f t="shared" si="165"/>
        <v>4</v>
      </c>
      <c r="S485">
        <f t="shared" si="166"/>
        <v>2006</v>
      </c>
      <c r="T485" t="str">
        <f t="shared" si="178"/>
        <v>FY2006-10</v>
      </c>
      <c r="U485" t="str">
        <f t="shared" si="167"/>
        <v>FY2006Q4</v>
      </c>
    </row>
    <row r="486" spans="1:21" x14ac:dyDescent="0.2">
      <c r="A486" t="str">
        <f t="shared" si="161"/>
        <v>20060430</v>
      </c>
      <c r="B486" s="2">
        <f t="shared" si="168"/>
        <v>38837</v>
      </c>
      <c r="C486" s="2" t="str">
        <f t="shared" si="162"/>
        <v>2006/04/30</v>
      </c>
      <c r="D486">
        <f t="shared" si="169"/>
        <v>1</v>
      </c>
      <c r="E486" t="str">
        <f t="shared" si="170"/>
        <v>Sunday</v>
      </c>
      <c r="F486">
        <f t="shared" si="171"/>
        <v>30</v>
      </c>
      <c r="G486" s="3">
        <f t="shared" si="172"/>
        <v>120</v>
      </c>
      <c r="H486" t="str">
        <f t="shared" si="173"/>
        <v>Weekday</v>
      </c>
      <c r="I486">
        <f t="shared" si="158"/>
        <v>18</v>
      </c>
      <c r="J486" t="str">
        <f t="shared" si="174"/>
        <v>April</v>
      </c>
      <c r="K486">
        <f t="shared" si="175"/>
        <v>4</v>
      </c>
      <c r="L486" s="2" t="str">
        <f t="shared" si="159"/>
        <v>Y</v>
      </c>
      <c r="M486">
        <f t="shared" si="176"/>
        <v>2</v>
      </c>
      <c r="N486">
        <f t="shared" si="177"/>
        <v>2006</v>
      </c>
      <c r="O486" t="str">
        <f t="shared" si="160"/>
        <v>2006-04</v>
      </c>
      <c r="P486" t="str">
        <f t="shared" si="163"/>
        <v>2006Q2</v>
      </c>
      <c r="Q486">
        <f t="shared" si="164"/>
        <v>10</v>
      </c>
      <c r="R486">
        <f t="shared" si="165"/>
        <v>4</v>
      </c>
      <c r="S486">
        <f t="shared" si="166"/>
        <v>2006</v>
      </c>
      <c r="T486" t="str">
        <f t="shared" si="178"/>
        <v>FY2006-10</v>
      </c>
      <c r="U486" t="str">
        <f t="shared" si="167"/>
        <v>FY2006Q4</v>
      </c>
    </row>
    <row r="487" spans="1:21" x14ac:dyDescent="0.2">
      <c r="A487" t="str">
        <f t="shared" si="161"/>
        <v>20060501</v>
      </c>
      <c r="B487" s="2">
        <f t="shared" si="168"/>
        <v>38838</v>
      </c>
      <c r="C487" s="2" t="str">
        <f t="shared" si="162"/>
        <v>2006/05/01</v>
      </c>
      <c r="D487">
        <f t="shared" si="169"/>
        <v>2</v>
      </c>
      <c r="E487" t="str">
        <f t="shared" si="170"/>
        <v>Monday</v>
      </c>
      <c r="F487">
        <f t="shared" si="171"/>
        <v>1</v>
      </c>
      <c r="G487" s="3">
        <f t="shared" si="172"/>
        <v>121</v>
      </c>
      <c r="H487" t="str">
        <f t="shared" si="173"/>
        <v>Weekday</v>
      </c>
      <c r="I487">
        <f t="shared" si="158"/>
        <v>18</v>
      </c>
      <c r="J487" t="str">
        <f t="shared" si="174"/>
        <v>May</v>
      </c>
      <c r="K487">
        <f t="shared" si="175"/>
        <v>5</v>
      </c>
      <c r="L487" s="2" t="str">
        <f t="shared" si="159"/>
        <v>N</v>
      </c>
      <c r="M487">
        <f t="shared" si="176"/>
        <v>2</v>
      </c>
      <c r="N487">
        <f t="shared" si="177"/>
        <v>2006</v>
      </c>
      <c r="O487" t="str">
        <f t="shared" si="160"/>
        <v>2006-05</v>
      </c>
      <c r="P487" t="str">
        <f t="shared" si="163"/>
        <v>2006Q2</v>
      </c>
      <c r="Q487">
        <f t="shared" si="164"/>
        <v>11</v>
      </c>
      <c r="R487">
        <f t="shared" si="165"/>
        <v>4</v>
      </c>
      <c r="S487">
        <f t="shared" si="166"/>
        <v>2006</v>
      </c>
      <c r="T487" t="str">
        <f t="shared" si="178"/>
        <v>FY2006-11</v>
      </c>
      <c r="U487" t="str">
        <f t="shared" si="167"/>
        <v>FY2006Q4</v>
      </c>
    </row>
    <row r="488" spans="1:21" x14ac:dyDescent="0.2">
      <c r="A488" t="str">
        <f t="shared" si="161"/>
        <v>20060502</v>
      </c>
      <c r="B488" s="2">
        <f t="shared" si="168"/>
        <v>38839</v>
      </c>
      <c r="C488" s="2" t="str">
        <f t="shared" si="162"/>
        <v>2006/05/02</v>
      </c>
      <c r="D488">
        <f t="shared" si="169"/>
        <v>3</v>
      </c>
      <c r="E488" t="str">
        <f t="shared" si="170"/>
        <v>Tuesday</v>
      </c>
      <c r="F488">
        <f t="shared" si="171"/>
        <v>2</v>
      </c>
      <c r="G488" s="3">
        <f t="shared" si="172"/>
        <v>122</v>
      </c>
      <c r="H488" t="str">
        <f t="shared" si="173"/>
        <v>Weekday</v>
      </c>
      <c r="I488">
        <f t="shared" si="158"/>
        <v>18</v>
      </c>
      <c r="J488" t="str">
        <f t="shared" si="174"/>
        <v>May</v>
      </c>
      <c r="K488">
        <f t="shared" si="175"/>
        <v>5</v>
      </c>
      <c r="L488" s="2" t="str">
        <f t="shared" si="159"/>
        <v>N</v>
      </c>
      <c r="M488">
        <f t="shared" si="176"/>
        <v>2</v>
      </c>
      <c r="N488">
        <f t="shared" si="177"/>
        <v>2006</v>
      </c>
      <c r="O488" t="str">
        <f t="shared" si="160"/>
        <v>2006-05</v>
      </c>
      <c r="P488" t="str">
        <f t="shared" si="163"/>
        <v>2006Q2</v>
      </c>
      <c r="Q488">
        <f t="shared" si="164"/>
        <v>11</v>
      </c>
      <c r="R488">
        <f t="shared" si="165"/>
        <v>4</v>
      </c>
      <c r="S488">
        <f t="shared" si="166"/>
        <v>2006</v>
      </c>
      <c r="T488" t="str">
        <f t="shared" si="178"/>
        <v>FY2006-11</v>
      </c>
      <c r="U488" t="str">
        <f t="shared" si="167"/>
        <v>FY2006Q4</v>
      </c>
    </row>
    <row r="489" spans="1:21" x14ac:dyDescent="0.2">
      <c r="A489" t="str">
        <f t="shared" si="161"/>
        <v>20060503</v>
      </c>
      <c r="B489" s="2">
        <f t="shared" si="168"/>
        <v>38840</v>
      </c>
      <c r="C489" s="2" t="str">
        <f t="shared" si="162"/>
        <v>2006/05/03</v>
      </c>
      <c r="D489">
        <f t="shared" si="169"/>
        <v>4</v>
      </c>
      <c r="E489" t="str">
        <f t="shared" si="170"/>
        <v>Wednesday</v>
      </c>
      <c r="F489">
        <f t="shared" si="171"/>
        <v>3</v>
      </c>
      <c r="G489" s="3">
        <f t="shared" si="172"/>
        <v>123</v>
      </c>
      <c r="H489" t="str">
        <f t="shared" si="173"/>
        <v>Weekday</v>
      </c>
      <c r="I489">
        <f t="shared" si="158"/>
        <v>18</v>
      </c>
      <c r="J489" t="str">
        <f t="shared" si="174"/>
        <v>May</v>
      </c>
      <c r="K489">
        <f t="shared" si="175"/>
        <v>5</v>
      </c>
      <c r="L489" s="2" t="str">
        <f t="shared" si="159"/>
        <v>N</v>
      </c>
      <c r="M489">
        <f t="shared" si="176"/>
        <v>2</v>
      </c>
      <c r="N489">
        <f t="shared" si="177"/>
        <v>2006</v>
      </c>
      <c r="O489" t="str">
        <f t="shared" si="160"/>
        <v>2006-05</v>
      </c>
      <c r="P489" t="str">
        <f t="shared" si="163"/>
        <v>2006Q2</v>
      </c>
      <c r="Q489">
        <f t="shared" si="164"/>
        <v>11</v>
      </c>
      <c r="R489">
        <f t="shared" si="165"/>
        <v>4</v>
      </c>
      <c r="S489">
        <f t="shared" si="166"/>
        <v>2006</v>
      </c>
      <c r="T489" t="str">
        <f t="shared" si="178"/>
        <v>FY2006-11</v>
      </c>
      <c r="U489" t="str">
        <f t="shared" si="167"/>
        <v>FY2006Q4</v>
      </c>
    </row>
    <row r="490" spans="1:21" x14ac:dyDescent="0.2">
      <c r="A490" t="str">
        <f t="shared" si="161"/>
        <v>20060504</v>
      </c>
      <c r="B490" s="2">
        <f t="shared" si="168"/>
        <v>38841</v>
      </c>
      <c r="C490" s="2" t="str">
        <f t="shared" si="162"/>
        <v>2006/05/04</v>
      </c>
      <c r="D490">
        <f t="shared" si="169"/>
        <v>5</v>
      </c>
      <c r="E490" t="str">
        <f t="shared" si="170"/>
        <v>Thursday</v>
      </c>
      <c r="F490">
        <f t="shared" si="171"/>
        <v>4</v>
      </c>
      <c r="G490" s="3">
        <f t="shared" si="172"/>
        <v>124</v>
      </c>
      <c r="H490" t="str">
        <f t="shared" si="173"/>
        <v>Weekday</v>
      </c>
      <c r="I490">
        <f t="shared" si="158"/>
        <v>18</v>
      </c>
      <c r="J490" t="str">
        <f t="shared" si="174"/>
        <v>May</v>
      </c>
      <c r="K490">
        <f t="shared" si="175"/>
        <v>5</v>
      </c>
      <c r="L490" s="2" t="str">
        <f t="shared" si="159"/>
        <v>N</v>
      </c>
      <c r="M490">
        <f t="shared" si="176"/>
        <v>2</v>
      </c>
      <c r="N490">
        <f t="shared" si="177"/>
        <v>2006</v>
      </c>
      <c r="O490" t="str">
        <f t="shared" si="160"/>
        <v>2006-05</v>
      </c>
      <c r="P490" t="str">
        <f t="shared" si="163"/>
        <v>2006Q2</v>
      </c>
      <c r="Q490">
        <f t="shared" si="164"/>
        <v>11</v>
      </c>
      <c r="R490">
        <f t="shared" si="165"/>
        <v>4</v>
      </c>
      <c r="S490">
        <f t="shared" si="166"/>
        <v>2006</v>
      </c>
      <c r="T490" t="str">
        <f t="shared" si="178"/>
        <v>FY2006-11</v>
      </c>
      <c r="U490" t="str">
        <f t="shared" si="167"/>
        <v>FY2006Q4</v>
      </c>
    </row>
    <row r="491" spans="1:21" x14ac:dyDescent="0.2">
      <c r="A491" t="str">
        <f t="shared" si="161"/>
        <v>20060505</v>
      </c>
      <c r="B491" s="2">
        <f t="shared" si="168"/>
        <v>38842</v>
      </c>
      <c r="C491" s="2" t="str">
        <f t="shared" si="162"/>
        <v>2006/05/05</v>
      </c>
      <c r="D491">
        <f t="shared" si="169"/>
        <v>6</v>
      </c>
      <c r="E491" t="str">
        <f t="shared" si="170"/>
        <v>Friday</v>
      </c>
      <c r="F491">
        <f t="shared" si="171"/>
        <v>5</v>
      </c>
      <c r="G491" s="3">
        <f t="shared" si="172"/>
        <v>125</v>
      </c>
      <c r="H491" t="str">
        <f t="shared" si="173"/>
        <v>Weekend</v>
      </c>
      <c r="I491">
        <f t="shared" si="158"/>
        <v>18</v>
      </c>
      <c r="J491" t="str">
        <f t="shared" si="174"/>
        <v>May</v>
      </c>
      <c r="K491">
        <f t="shared" si="175"/>
        <v>5</v>
      </c>
      <c r="L491" s="2" t="str">
        <f t="shared" si="159"/>
        <v>N</v>
      </c>
      <c r="M491">
        <f t="shared" si="176"/>
        <v>2</v>
      </c>
      <c r="N491">
        <f t="shared" si="177"/>
        <v>2006</v>
      </c>
      <c r="O491" t="str">
        <f t="shared" si="160"/>
        <v>2006-05</v>
      </c>
      <c r="P491" t="str">
        <f t="shared" si="163"/>
        <v>2006Q2</v>
      </c>
      <c r="Q491">
        <f t="shared" si="164"/>
        <v>11</v>
      </c>
      <c r="R491">
        <f t="shared" si="165"/>
        <v>4</v>
      </c>
      <c r="S491">
        <f t="shared" si="166"/>
        <v>2006</v>
      </c>
      <c r="T491" t="str">
        <f t="shared" si="178"/>
        <v>FY2006-11</v>
      </c>
      <c r="U491" t="str">
        <f t="shared" si="167"/>
        <v>FY2006Q4</v>
      </c>
    </row>
    <row r="492" spans="1:21" x14ac:dyDescent="0.2">
      <c r="A492" t="str">
        <f t="shared" si="161"/>
        <v>20060506</v>
      </c>
      <c r="B492" s="2">
        <f t="shared" si="168"/>
        <v>38843</v>
      </c>
      <c r="C492" s="2" t="str">
        <f t="shared" si="162"/>
        <v>2006/05/06</v>
      </c>
      <c r="D492">
        <f t="shared" si="169"/>
        <v>7</v>
      </c>
      <c r="E492" t="str">
        <f t="shared" si="170"/>
        <v>Saturday</v>
      </c>
      <c r="F492">
        <f t="shared" si="171"/>
        <v>6</v>
      </c>
      <c r="G492" s="3">
        <f t="shared" si="172"/>
        <v>126</v>
      </c>
      <c r="H492" t="str">
        <f t="shared" si="173"/>
        <v>Weekend</v>
      </c>
      <c r="I492">
        <f t="shared" si="158"/>
        <v>18</v>
      </c>
      <c r="J492" t="str">
        <f t="shared" si="174"/>
        <v>May</v>
      </c>
      <c r="K492">
        <f t="shared" si="175"/>
        <v>5</v>
      </c>
      <c r="L492" s="2" t="str">
        <f t="shared" si="159"/>
        <v>N</v>
      </c>
      <c r="M492">
        <f t="shared" si="176"/>
        <v>2</v>
      </c>
      <c r="N492">
        <f t="shared" si="177"/>
        <v>2006</v>
      </c>
      <c r="O492" t="str">
        <f t="shared" si="160"/>
        <v>2006-05</v>
      </c>
      <c r="P492" t="str">
        <f t="shared" si="163"/>
        <v>2006Q2</v>
      </c>
      <c r="Q492">
        <f t="shared" si="164"/>
        <v>11</v>
      </c>
      <c r="R492">
        <f t="shared" si="165"/>
        <v>4</v>
      </c>
      <c r="S492">
        <f t="shared" si="166"/>
        <v>2006</v>
      </c>
      <c r="T492" t="str">
        <f t="shared" si="178"/>
        <v>FY2006-11</v>
      </c>
      <c r="U492" t="str">
        <f t="shared" si="167"/>
        <v>FY2006Q4</v>
      </c>
    </row>
    <row r="493" spans="1:21" x14ac:dyDescent="0.2">
      <c r="A493" t="str">
        <f t="shared" si="161"/>
        <v>20060507</v>
      </c>
      <c r="B493" s="2">
        <f t="shared" si="168"/>
        <v>38844</v>
      </c>
      <c r="C493" s="2" t="str">
        <f t="shared" si="162"/>
        <v>2006/05/07</v>
      </c>
      <c r="D493">
        <f t="shared" si="169"/>
        <v>1</v>
      </c>
      <c r="E493" t="str">
        <f t="shared" si="170"/>
        <v>Sunday</v>
      </c>
      <c r="F493">
        <f t="shared" si="171"/>
        <v>7</v>
      </c>
      <c r="G493" s="3">
        <f t="shared" si="172"/>
        <v>127</v>
      </c>
      <c r="H493" t="str">
        <f t="shared" si="173"/>
        <v>Weekday</v>
      </c>
      <c r="I493">
        <f t="shared" si="158"/>
        <v>19</v>
      </c>
      <c r="J493" t="str">
        <f t="shared" si="174"/>
        <v>May</v>
      </c>
      <c r="K493">
        <f t="shared" si="175"/>
        <v>5</v>
      </c>
      <c r="L493" s="2" t="str">
        <f t="shared" si="159"/>
        <v>N</v>
      </c>
      <c r="M493">
        <f t="shared" si="176"/>
        <v>2</v>
      </c>
      <c r="N493">
        <f t="shared" si="177"/>
        <v>2006</v>
      </c>
      <c r="O493" t="str">
        <f t="shared" si="160"/>
        <v>2006-05</v>
      </c>
      <c r="P493" t="str">
        <f t="shared" si="163"/>
        <v>2006Q2</v>
      </c>
      <c r="Q493">
        <f t="shared" si="164"/>
        <v>11</v>
      </c>
      <c r="R493">
        <f t="shared" si="165"/>
        <v>4</v>
      </c>
      <c r="S493">
        <f t="shared" si="166"/>
        <v>2006</v>
      </c>
      <c r="T493" t="str">
        <f t="shared" si="178"/>
        <v>FY2006-11</v>
      </c>
      <c r="U493" t="str">
        <f t="shared" si="167"/>
        <v>FY2006Q4</v>
      </c>
    </row>
    <row r="494" spans="1:21" x14ac:dyDescent="0.2">
      <c r="A494" t="str">
        <f t="shared" si="161"/>
        <v>20060508</v>
      </c>
      <c r="B494" s="2">
        <f t="shared" si="168"/>
        <v>38845</v>
      </c>
      <c r="C494" s="2" t="str">
        <f t="shared" si="162"/>
        <v>2006/05/08</v>
      </c>
      <c r="D494">
        <f t="shared" si="169"/>
        <v>2</v>
      </c>
      <c r="E494" t="str">
        <f t="shared" si="170"/>
        <v>Monday</v>
      </c>
      <c r="F494">
        <f t="shared" si="171"/>
        <v>8</v>
      </c>
      <c r="G494" s="3">
        <f t="shared" si="172"/>
        <v>128</v>
      </c>
      <c r="H494" t="str">
        <f t="shared" si="173"/>
        <v>Weekday</v>
      </c>
      <c r="I494">
        <f t="shared" si="158"/>
        <v>19</v>
      </c>
      <c r="J494" t="str">
        <f t="shared" si="174"/>
        <v>May</v>
      </c>
      <c r="K494">
        <f t="shared" si="175"/>
        <v>5</v>
      </c>
      <c r="L494" s="2" t="str">
        <f t="shared" si="159"/>
        <v>N</v>
      </c>
      <c r="M494">
        <f t="shared" si="176"/>
        <v>2</v>
      </c>
      <c r="N494">
        <f t="shared" si="177"/>
        <v>2006</v>
      </c>
      <c r="O494" t="str">
        <f t="shared" si="160"/>
        <v>2006-05</v>
      </c>
      <c r="P494" t="str">
        <f t="shared" si="163"/>
        <v>2006Q2</v>
      </c>
      <c r="Q494">
        <f t="shared" si="164"/>
        <v>11</v>
      </c>
      <c r="R494">
        <f t="shared" si="165"/>
        <v>4</v>
      </c>
      <c r="S494">
        <f t="shared" si="166"/>
        <v>2006</v>
      </c>
      <c r="T494" t="str">
        <f t="shared" si="178"/>
        <v>FY2006-11</v>
      </c>
      <c r="U494" t="str">
        <f t="shared" si="167"/>
        <v>FY2006Q4</v>
      </c>
    </row>
    <row r="495" spans="1:21" x14ac:dyDescent="0.2">
      <c r="A495" t="str">
        <f t="shared" si="161"/>
        <v>20060509</v>
      </c>
      <c r="B495" s="2">
        <f t="shared" si="168"/>
        <v>38846</v>
      </c>
      <c r="C495" s="2" t="str">
        <f t="shared" si="162"/>
        <v>2006/05/09</v>
      </c>
      <c r="D495">
        <f t="shared" si="169"/>
        <v>3</v>
      </c>
      <c r="E495" t="str">
        <f t="shared" si="170"/>
        <v>Tuesday</v>
      </c>
      <c r="F495">
        <f t="shared" si="171"/>
        <v>9</v>
      </c>
      <c r="G495" s="3">
        <f t="shared" si="172"/>
        <v>129</v>
      </c>
      <c r="H495" t="str">
        <f t="shared" si="173"/>
        <v>Weekday</v>
      </c>
      <c r="I495">
        <f t="shared" si="158"/>
        <v>19</v>
      </c>
      <c r="J495" t="str">
        <f t="shared" si="174"/>
        <v>May</v>
      </c>
      <c r="K495">
        <f t="shared" si="175"/>
        <v>5</v>
      </c>
      <c r="L495" s="2" t="str">
        <f t="shared" si="159"/>
        <v>N</v>
      </c>
      <c r="M495">
        <f t="shared" si="176"/>
        <v>2</v>
      </c>
      <c r="N495">
        <f t="shared" si="177"/>
        <v>2006</v>
      </c>
      <c r="O495" t="str">
        <f t="shared" si="160"/>
        <v>2006-05</v>
      </c>
      <c r="P495" t="str">
        <f t="shared" si="163"/>
        <v>2006Q2</v>
      </c>
      <c r="Q495">
        <f t="shared" si="164"/>
        <v>11</v>
      </c>
      <c r="R495">
        <f t="shared" si="165"/>
        <v>4</v>
      </c>
      <c r="S495">
        <f t="shared" si="166"/>
        <v>2006</v>
      </c>
      <c r="T495" t="str">
        <f t="shared" si="178"/>
        <v>FY2006-11</v>
      </c>
      <c r="U495" t="str">
        <f t="shared" si="167"/>
        <v>FY2006Q4</v>
      </c>
    </row>
    <row r="496" spans="1:21" x14ac:dyDescent="0.2">
      <c r="A496" t="str">
        <f t="shared" si="161"/>
        <v>20060510</v>
      </c>
      <c r="B496" s="2">
        <f t="shared" si="168"/>
        <v>38847</v>
      </c>
      <c r="C496" s="2" t="str">
        <f t="shared" si="162"/>
        <v>2006/05/10</v>
      </c>
      <c r="D496">
        <f t="shared" si="169"/>
        <v>4</v>
      </c>
      <c r="E496" t="str">
        <f t="shared" si="170"/>
        <v>Wednesday</v>
      </c>
      <c r="F496">
        <f t="shared" si="171"/>
        <v>10</v>
      </c>
      <c r="G496" s="3">
        <f t="shared" si="172"/>
        <v>130</v>
      </c>
      <c r="H496" t="str">
        <f t="shared" si="173"/>
        <v>Weekday</v>
      </c>
      <c r="I496">
        <f t="shared" si="158"/>
        <v>19</v>
      </c>
      <c r="J496" t="str">
        <f t="shared" si="174"/>
        <v>May</v>
      </c>
      <c r="K496">
        <f t="shared" si="175"/>
        <v>5</v>
      </c>
      <c r="L496" s="2" t="str">
        <f t="shared" si="159"/>
        <v>N</v>
      </c>
      <c r="M496">
        <f t="shared" si="176"/>
        <v>2</v>
      </c>
      <c r="N496">
        <f t="shared" si="177"/>
        <v>2006</v>
      </c>
      <c r="O496" t="str">
        <f t="shared" si="160"/>
        <v>2006-05</v>
      </c>
      <c r="P496" t="str">
        <f t="shared" si="163"/>
        <v>2006Q2</v>
      </c>
      <c r="Q496">
        <f t="shared" si="164"/>
        <v>11</v>
      </c>
      <c r="R496">
        <f t="shared" si="165"/>
        <v>4</v>
      </c>
      <c r="S496">
        <f t="shared" si="166"/>
        <v>2006</v>
      </c>
      <c r="T496" t="str">
        <f t="shared" si="178"/>
        <v>FY2006-11</v>
      </c>
      <c r="U496" t="str">
        <f t="shared" si="167"/>
        <v>FY2006Q4</v>
      </c>
    </row>
    <row r="497" spans="1:21" x14ac:dyDescent="0.2">
      <c r="A497" t="str">
        <f t="shared" si="161"/>
        <v>20060511</v>
      </c>
      <c r="B497" s="2">
        <f t="shared" si="168"/>
        <v>38848</v>
      </c>
      <c r="C497" s="2" t="str">
        <f t="shared" si="162"/>
        <v>2006/05/11</v>
      </c>
      <c r="D497">
        <f t="shared" si="169"/>
        <v>5</v>
      </c>
      <c r="E497" t="str">
        <f t="shared" si="170"/>
        <v>Thursday</v>
      </c>
      <c r="F497">
        <f t="shared" si="171"/>
        <v>11</v>
      </c>
      <c r="G497" s="3">
        <f t="shared" si="172"/>
        <v>131</v>
      </c>
      <c r="H497" t="str">
        <f t="shared" si="173"/>
        <v>Weekday</v>
      </c>
      <c r="I497">
        <f t="shared" si="158"/>
        <v>19</v>
      </c>
      <c r="J497" t="str">
        <f t="shared" si="174"/>
        <v>May</v>
      </c>
      <c r="K497">
        <f t="shared" si="175"/>
        <v>5</v>
      </c>
      <c r="L497" s="2" t="str">
        <f t="shared" si="159"/>
        <v>N</v>
      </c>
      <c r="M497">
        <f t="shared" si="176"/>
        <v>2</v>
      </c>
      <c r="N497">
        <f t="shared" si="177"/>
        <v>2006</v>
      </c>
      <c r="O497" t="str">
        <f t="shared" si="160"/>
        <v>2006-05</v>
      </c>
      <c r="P497" t="str">
        <f t="shared" si="163"/>
        <v>2006Q2</v>
      </c>
      <c r="Q497">
        <f t="shared" si="164"/>
        <v>11</v>
      </c>
      <c r="R497">
        <f t="shared" si="165"/>
        <v>4</v>
      </c>
      <c r="S497">
        <f t="shared" si="166"/>
        <v>2006</v>
      </c>
      <c r="T497" t="str">
        <f t="shared" si="178"/>
        <v>FY2006-11</v>
      </c>
      <c r="U497" t="str">
        <f t="shared" si="167"/>
        <v>FY2006Q4</v>
      </c>
    </row>
    <row r="498" spans="1:21" x14ac:dyDescent="0.2">
      <c r="A498" t="str">
        <f t="shared" si="161"/>
        <v>20060512</v>
      </c>
      <c r="B498" s="2">
        <f t="shared" si="168"/>
        <v>38849</v>
      </c>
      <c r="C498" s="2" t="str">
        <f t="shared" si="162"/>
        <v>2006/05/12</v>
      </c>
      <c r="D498">
        <f t="shared" si="169"/>
        <v>6</v>
      </c>
      <c r="E498" t="str">
        <f t="shared" si="170"/>
        <v>Friday</v>
      </c>
      <c r="F498">
        <f t="shared" si="171"/>
        <v>12</v>
      </c>
      <c r="G498" s="3">
        <f t="shared" si="172"/>
        <v>132</v>
      </c>
      <c r="H498" t="str">
        <f t="shared" si="173"/>
        <v>Weekend</v>
      </c>
      <c r="I498">
        <f t="shared" si="158"/>
        <v>19</v>
      </c>
      <c r="J498" t="str">
        <f t="shared" si="174"/>
        <v>May</v>
      </c>
      <c r="K498">
        <f t="shared" si="175"/>
        <v>5</v>
      </c>
      <c r="L498" s="2" t="str">
        <f t="shared" si="159"/>
        <v>N</v>
      </c>
      <c r="M498">
        <f t="shared" si="176"/>
        <v>2</v>
      </c>
      <c r="N498">
        <f t="shared" si="177"/>
        <v>2006</v>
      </c>
      <c r="O498" t="str">
        <f t="shared" si="160"/>
        <v>2006-05</v>
      </c>
      <c r="P498" t="str">
        <f t="shared" si="163"/>
        <v>2006Q2</v>
      </c>
      <c r="Q498">
        <f t="shared" si="164"/>
        <v>11</v>
      </c>
      <c r="R498">
        <f t="shared" si="165"/>
        <v>4</v>
      </c>
      <c r="S498">
        <f t="shared" si="166"/>
        <v>2006</v>
      </c>
      <c r="T498" t="str">
        <f t="shared" si="178"/>
        <v>FY2006-11</v>
      </c>
      <c r="U498" t="str">
        <f t="shared" si="167"/>
        <v>FY2006Q4</v>
      </c>
    </row>
    <row r="499" spans="1:21" x14ac:dyDescent="0.2">
      <c r="A499" t="str">
        <f t="shared" si="161"/>
        <v>20060513</v>
      </c>
      <c r="B499" s="2">
        <f t="shared" si="168"/>
        <v>38850</v>
      </c>
      <c r="C499" s="2" t="str">
        <f t="shared" si="162"/>
        <v>2006/05/13</v>
      </c>
      <c r="D499">
        <f t="shared" si="169"/>
        <v>7</v>
      </c>
      <c r="E499" t="str">
        <f t="shared" si="170"/>
        <v>Saturday</v>
      </c>
      <c r="F499">
        <f t="shared" si="171"/>
        <v>13</v>
      </c>
      <c r="G499" s="3">
        <f t="shared" si="172"/>
        <v>133</v>
      </c>
      <c r="H499" t="str">
        <f t="shared" si="173"/>
        <v>Weekend</v>
      </c>
      <c r="I499">
        <f t="shared" si="158"/>
        <v>19</v>
      </c>
      <c r="J499" t="str">
        <f t="shared" si="174"/>
        <v>May</v>
      </c>
      <c r="K499">
        <f t="shared" si="175"/>
        <v>5</v>
      </c>
      <c r="L499" s="2" t="str">
        <f t="shared" si="159"/>
        <v>N</v>
      </c>
      <c r="M499">
        <f t="shared" si="176"/>
        <v>2</v>
      </c>
      <c r="N499">
        <f t="shared" si="177"/>
        <v>2006</v>
      </c>
      <c r="O499" t="str">
        <f t="shared" si="160"/>
        <v>2006-05</v>
      </c>
      <c r="P499" t="str">
        <f t="shared" si="163"/>
        <v>2006Q2</v>
      </c>
      <c r="Q499">
        <f t="shared" si="164"/>
        <v>11</v>
      </c>
      <c r="R499">
        <f t="shared" si="165"/>
        <v>4</v>
      </c>
      <c r="S499">
        <f t="shared" si="166"/>
        <v>2006</v>
      </c>
      <c r="T499" t="str">
        <f t="shared" si="178"/>
        <v>FY2006-11</v>
      </c>
      <c r="U499" t="str">
        <f t="shared" si="167"/>
        <v>FY2006Q4</v>
      </c>
    </row>
    <row r="500" spans="1:21" x14ac:dyDescent="0.2">
      <c r="A500" t="str">
        <f t="shared" si="161"/>
        <v>20060514</v>
      </c>
      <c r="B500" s="2">
        <f t="shared" si="168"/>
        <v>38851</v>
      </c>
      <c r="C500" s="2" t="str">
        <f t="shared" si="162"/>
        <v>2006/05/14</v>
      </c>
      <c r="D500">
        <f t="shared" si="169"/>
        <v>1</v>
      </c>
      <c r="E500" t="str">
        <f t="shared" si="170"/>
        <v>Sunday</v>
      </c>
      <c r="F500">
        <f t="shared" si="171"/>
        <v>14</v>
      </c>
      <c r="G500" s="3">
        <f t="shared" si="172"/>
        <v>134</v>
      </c>
      <c r="H500" t="str">
        <f t="shared" si="173"/>
        <v>Weekday</v>
      </c>
      <c r="I500">
        <f t="shared" si="158"/>
        <v>20</v>
      </c>
      <c r="J500" t="str">
        <f t="shared" si="174"/>
        <v>May</v>
      </c>
      <c r="K500">
        <f t="shared" si="175"/>
        <v>5</v>
      </c>
      <c r="L500" s="2" t="str">
        <f t="shared" si="159"/>
        <v>N</v>
      </c>
      <c r="M500">
        <f t="shared" si="176"/>
        <v>2</v>
      </c>
      <c r="N500">
        <f t="shared" si="177"/>
        <v>2006</v>
      </c>
      <c r="O500" t="str">
        <f t="shared" si="160"/>
        <v>2006-05</v>
      </c>
      <c r="P500" t="str">
        <f t="shared" si="163"/>
        <v>2006Q2</v>
      </c>
      <c r="Q500">
        <f t="shared" si="164"/>
        <v>11</v>
      </c>
      <c r="R500">
        <f t="shared" si="165"/>
        <v>4</v>
      </c>
      <c r="S500">
        <f t="shared" si="166"/>
        <v>2006</v>
      </c>
      <c r="T500" t="str">
        <f t="shared" si="178"/>
        <v>FY2006-11</v>
      </c>
      <c r="U500" t="str">
        <f t="shared" si="167"/>
        <v>FY2006Q4</v>
      </c>
    </row>
    <row r="501" spans="1:21" x14ac:dyDescent="0.2">
      <c r="A501" t="str">
        <f t="shared" si="161"/>
        <v>20060515</v>
      </c>
      <c r="B501" s="2">
        <f t="shared" si="168"/>
        <v>38852</v>
      </c>
      <c r="C501" s="2" t="str">
        <f t="shared" si="162"/>
        <v>2006/05/15</v>
      </c>
      <c r="D501">
        <f t="shared" si="169"/>
        <v>2</v>
      </c>
      <c r="E501" t="str">
        <f t="shared" si="170"/>
        <v>Monday</v>
      </c>
      <c r="F501">
        <f t="shared" si="171"/>
        <v>15</v>
      </c>
      <c r="G501" s="3">
        <f t="shared" si="172"/>
        <v>135</v>
      </c>
      <c r="H501" t="str">
        <f t="shared" si="173"/>
        <v>Weekday</v>
      </c>
      <c r="I501">
        <f t="shared" si="158"/>
        <v>20</v>
      </c>
      <c r="J501" t="str">
        <f t="shared" si="174"/>
        <v>May</v>
      </c>
      <c r="K501">
        <f t="shared" si="175"/>
        <v>5</v>
      </c>
      <c r="L501" s="2" t="str">
        <f t="shared" si="159"/>
        <v>N</v>
      </c>
      <c r="M501">
        <f t="shared" si="176"/>
        <v>2</v>
      </c>
      <c r="N501">
        <f t="shared" si="177"/>
        <v>2006</v>
      </c>
      <c r="O501" t="str">
        <f t="shared" si="160"/>
        <v>2006-05</v>
      </c>
      <c r="P501" t="str">
        <f t="shared" si="163"/>
        <v>2006Q2</v>
      </c>
      <c r="Q501">
        <f t="shared" si="164"/>
        <v>11</v>
      </c>
      <c r="R501">
        <f t="shared" si="165"/>
        <v>4</v>
      </c>
      <c r="S501">
        <f t="shared" si="166"/>
        <v>2006</v>
      </c>
      <c r="T501" t="str">
        <f t="shared" si="178"/>
        <v>FY2006-11</v>
      </c>
      <c r="U501" t="str">
        <f t="shared" si="167"/>
        <v>FY2006Q4</v>
      </c>
    </row>
    <row r="502" spans="1:21" x14ac:dyDescent="0.2">
      <c r="A502" t="str">
        <f t="shared" si="161"/>
        <v>20060516</v>
      </c>
      <c r="B502" s="2">
        <f t="shared" si="168"/>
        <v>38853</v>
      </c>
      <c r="C502" s="2" t="str">
        <f t="shared" si="162"/>
        <v>2006/05/16</v>
      </c>
      <c r="D502">
        <f t="shared" si="169"/>
        <v>3</v>
      </c>
      <c r="E502" t="str">
        <f t="shared" si="170"/>
        <v>Tuesday</v>
      </c>
      <c r="F502">
        <f t="shared" si="171"/>
        <v>16</v>
      </c>
      <c r="G502" s="3">
        <f t="shared" si="172"/>
        <v>136</v>
      </c>
      <c r="H502" t="str">
        <f t="shared" si="173"/>
        <v>Weekday</v>
      </c>
      <c r="I502">
        <f t="shared" si="158"/>
        <v>20</v>
      </c>
      <c r="J502" t="str">
        <f t="shared" si="174"/>
        <v>May</v>
      </c>
      <c r="K502">
        <f t="shared" si="175"/>
        <v>5</v>
      </c>
      <c r="L502" s="2" t="str">
        <f t="shared" si="159"/>
        <v>N</v>
      </c>
      <c r="M502">
        <f t="shared" si="176"/>
        <v>2</v>
      </c>
      <c r="N502">
        <f t="shared" si="177"/>
        <v>2006</v>
      </c>
      <c r="O502" t="str">
        <f t="shared" si="160"/>
        <v>2006-05</v>
      </c>
      <c r="P502" t="str">
        <f t="shared" si="163"/>
        <v>2006Q2</v>
      </c>
      <c r="Q502">
        <f t="shared" si="164"/>
        <v>11</v>
      </c>
      <c r="R502">
        <f t="shared" si="165"/>
        <v>4</v>
      </c>
      <c r="S502">
        <f t="shared" si="166"/>
        <v>2006</v>
      </c>
      <c r="T502" t="str">
        <f t="shared" si="178"/>
        <v>FY2006-11</v>
      </c>
      <c r="U502" t="str">
        <f t="shared" si="167"/>
        <v>FY2006Q4</v>
      </c>
    </row>
    <row r="503" spans="1:21" x14ac:dyDescent="0.2">
      <c r="A503" t="str">
        <f t="shared" si="161"/>
        <v>20060517</v>
      </c>
      <c r="B503" s="2">
        <f t="shared" si="168"/>
        <v>38854</v>
      </c>
      <c r="C503" s="2" t="str">
        <f t="shared" si="162"/>
        <v>2006/05/17</v>
      </c>
      <c r="D503">
        <f t="shared" si="169"/>
        <v>4</v>
      </c>
      <c r="E503" t="str">
        <f t="shared" si="170"/>
        <v>Wednesday</v>
      </c>
      <c r="F503">
        <f t="shared" si="171"/>
        <v>17</v>
      </c>
      <c r="G503" s="3">
        <f t="shared" si="172"/>
        <v>137</v>
      </c>
      <c r="H503" t="str">
        <f t="shared" si="173"/>
        <v>Weekday</v>
      </c>
      <c r="I503">
        <f t="shared" si="158"/>
        <v>20</v>
      </c>
      <c r="J503" t="str">
        <f t="shared" si="174"/>
        <v>May</v>
      </c>
      <c r="K503">
        <f t="shared" si="175"/>
        <v>5</v>
      </c>
      <c r="L503" s="2" t="str">
        <f t="shared" si="159"/>
        <v>N</v>
      </c>
      <c r="M503">
        <f t="shared" si="176"/>
        <v>2</v>
      </c>
      <c r="N503">
        <f t="shared" si="177"/>
        <v>2006</v>
      </c>
      <c r="O503" t="str">
        <f t="shared" si="160"/>
        <v>2006-05</v>
      </c>
      <c r="P503" t="str">
        <f t="shared" si="163"/>
        <v>2006Q2</v>
      </c>
      <c r="Q503">
        <f t="shared" si="164"/>
        <v>11</v>
      </c>
      <c r="R503">
        <f t="shared" si="165"/>
        <v>4</v>
      </c>
      <c r="S503">
        <f t="shared" si="166"/>
        <v>2006</v>
      </c>
      <c r="T503" t="str">
        <f t="shared" si="178"/>
        <v>FY2006-11</v>
      </c>
      <c r="U503" t="str">
        <f t="shared" si="167"/>
        <v>FY2006Q4</v>
      </c>
    </row>
    <row r="504" spans="1:21" x14ac:dyDescent="0.2">
      <c r="A504" t="str">
        <f t="shared" si="161"/>
        <v>20060518</v>
      </c>
      <c r="B504" s="2">
        <f t="shared" si="168"/>
        <v>38855</v>
      </c>
      <c r="C504" s="2" t="str">
        <f t="shared" si="162"/>
        <v>2006/05/18</v>
      </c>
      <c r="D504">
        <f t="shared" si="169"/>
        <v>5</v>
      </c>
      <c r="E504" t="str">
        <f t="shared" si="170"/>
        <v>Thursday</v>
      </c>
      <c r="F504">
        <f t="shared" si="171"/>
        <v>18</v>
      </c>
      <c r="G504" s="3">
        <f t="shared" si="172"/>
        <v>138</v>
      </c>
      <c r="H504" t="str">
        <f t="shared" si="173"/>
        <v>Weekday</v>
      </c>
      <c r="I504">
        <f t="shared" si="158"/>
        <v>20</v>
      </c>
      <c r="J504" t="str">
        <f t="shared" si="174"/>
        <v>May</v>
      </c>
      <c r="K504">
        <f t="shared" si="175"/>
        <v>5</v>
      </c>
      <c r="L504" s="2" t="str">
        <f t="shared" si="159"/>
        <v>N</v>
      </c>
      <c r="M504">
        <f t="shared" si="176"/>
        <v>2</v>
      </c>
      <c r="N504">
        <f t="shared" si="177"/>
        <v>2006</v>
      </c>
      <c r="O504" t="str">
        <f t="shared" si="160"/>
        <v>2006-05</v>
      </c>
      <c r="P504" t="str">
        <f t="shared" si="163"/>
        <v>2006Q2</v>
      </c>
      <c r="Q504">
        <f t="shared" si="164"/>
        <v>11</v>
      </c>
      <c r="R504">
        <f t="shared" si="165"/>
        <v>4</v>
      </c>
      <c r="S504">
        <f t="shared" si="166"/>
        <v>2006</v>
      </c>
      <c r="T504" t="str">
        <f t="shared" si="178"/>
        <v>FY2006-11</v>
      </c>
      <c r="U504" t="str">
        <f t="shared" si="167"/>
        <v>FY2006Q4</v>
      </c>
    </row>
    <row r="505" spans="1:21" x14ac:dyDescent="0.2">
      <c r="A505" t="str">
        <f t="shared" si="161"/>
        <v>20060519</v>
      </c>
      <c r="B505" s="2">
        <f t="shared" si="168"/>
        <v>38856</v>
      </c>
      <c r="C505" s="2" t="str">
        <f t="shared" si="162"/>
        <v>2006/05/19</v>
      </c>
      <c r="D505">
        <f t="shared" si="169"/>
        <v>6</v>
      </c>
      <c r="E505" t="str">
        <f t="shared" si="170"/>
        <v>Friday</v>
      </c>
      <c r="F505">
        <f t="shared" si="171"/>
        <v>19</v>
      </c>
      <c r="G505" s="3">
        <f t="shared" si="172"/>
        <v>139</v>
      </c>
      <c r="H505" t="str">
        <f t="shared" si="173"/>
        <v>Weekend</v>
      </c>
      <c r="I505">
        <f t="shared" si="158"/>
        <v>20</v>
      </c>
      <c r="J505" t="str">
        <f t="shared" si="174"/>
        <v>May</v>
      </c>
      <c r="K505">
        <f t="shared" si="175"/>
        <v>5</v>
      </c>
      <c r="L505" s="2" t="str">
        <f t="shared" si="159"/>
        <v>N</v>
      </c>
      <c r="M505">
        <f t="shared" si="176"/>
        <v>2</v>
      </c>
      <c r="N505">
        <f t="shared" si="177"/>
        <v>2006</v>
      </c>
      <c r="O505" t="str">
        <f t="shared" si="160"/>
        <v>2006-05</v>
      </c>
      <c r="P505" t="str">
        <f t="shared" si="163"/>
        <v>2006Q2</v>
      </c>
      <c r="Q505">
        <f t="shared" si="164"/>
        <v>11</v>
      </c>
      <c r="R505">
        <f t="shared" si="165"/>
        <v>4</v>
      </c>
      <c r="S505">
        <f t="shared" si="166"/>
        <v>2006</v>
      </c>
      <c r="T505" t="str">
        <f t="shared" si="178"/>
        <v>FY2006-11</v>
      </c>
      <c r="U505" t="str">
        <f t="shared" si="167"/>
        <v>FY2006Q4</v>
      </c>
    </row>
    <row r="506" spans="1:21" x14ac:dyDescent="0.2">
      <c r="A506" t="str">
        <f t="shared" si="161"/>
        <v>20060520</v>
      </c>
      <c r="B506" s="2">
        <f t="shared" si="168"/>
        <v>38857</v>
      </c>
      <c r="C506" s="2" t="str">
        <f t="shared" si="162"/>
        <v>2006/05/20</v>
      </c>
      <c r="D506">
        <f t="shared" si="169"/>
        <v>7</v>
      </c>
      <c r="E506" t="str">
        <f t="shared" si="170"/>
        <v>Saturday</v>
      </c>
      <c r="F506">
        <f t="shared" si="171"/>
        <v>20</v>
      </c>
      <c r="G506" s="3">
        <f t="shared" si="172"/>
        <v>140</v>
      </c>
      <c r="H506" t="str">
        <f t="shared" si="173"/>
        <v>Weekend</v>
      </c>
      <c r="I506">
        <f t="shared" si="158"/>
        <v>20</v>
      </c>
      <c r="J506" t="str">
        <f t="shared" si="174"/>
        <v>May</v>
      </c>
      <c r="K506">
        <f t="shared" si="175"/>
        <v>5</v>
      </c>
      <c r="L506" s="2" t="str">
        <f t="shared" si="159"/>
        <v>N</v>
      </c>
      <c r="M506">
        <f t="shared" si="176"/>
        <v>2</v>
      </c>
      <c r="N506">
        <f t="shared" si="177"/>
        <v>2006</v>
      </c>
      <c r="O506" t="str">
        <f t="shared" si="160"/>
        <v>2006-05</v>
      </c>
      <c r="P506" t="str">
        <f t="shared" si="163"/>
        <v>2006Q2</v>
      </c>
      <c r="Q506">
        <f t="shared" si="164"/>
        <v>11</v>
      </c>
      <c r="R506">
        <f t="shared" si="165"/>
        <v>4</v>
      </c>
      <c r="S506">
        <f t="shared" si="166"/>
        <v>2006</v>
      </c>
      <c r="T506" t="str">
        <f t="shared" si="178"/>
        <v>FY2006-11</v>
      </c>
      <c r="U506" t="str">
        <f t="shared" si="167"/>
        <v>FY2006Q4</v>
      </c>
    </row>
    <row r="507" spans="1:21" x14ac:dyDescent="0.2">
      <c r="A507" t="str">
        <f t="shared" si="161"/>
        <v>20060521</v>
      </c>
      <c r="B507" s="2">
        <f t="shared" si="168"/>
        <v>38858</v>
      </c>
      <c r="C507" s="2" t="str">
        <f t="shared" si="162"/>
        <v>2006/05/21</v>
      </c>
      <c r="D507">
        <f t="shared" si="169"/>
        <v>1</v>
      </c>
      <c r="E507" t="str">
        <f t="shared" si="170"/>
        <v>Sunday</v>
      </c>
      <c r="F507">
        <f t="shared" si="171"/>
        <v>21</v>
      </c>
      <c r="G507" s="3">
        <f t="shared" si="172"/>
        <v>141</v>
      </c>
      <c r="H507" t="str">
        <f t="shared" si="173"/>
        <v>Weekday</v>
      </c>
      <c r="I507">
        <f t="shared" si="158"/>
        <v>21</v>
      </c>
      <c r="J507" t="str">
        <f t="shared" si="174"/>
        <v>May</v>
      </c>
      <c r="K507">
        <f t="shared" si="175"/>
        <v>5</v>
      </c>
      <c r="L507" s="2" t="str">
        <f t="shared" si="159"/>
        <v>N</v>
      </c>
      <c r="M507">
        <f t="shared" si="176"/>
        <v>2</v>
      </c>
      <c r="N507">
        <f t="shared" si="177"/>
        <v>2006</v>
      </c>
      <c r="O507" t="str">
        <f t="shared" si="160"/>
        <v>2006-05</v>
      </c>
      <c r="P507" t="str">
        <f t="shared" si="163"/>
        <v>2006Q2</v>
      </c>
      <c r="Q507">
        <f t="shared" si="164"/>
        <v>11</v>
      </c>
      <c r="R507">
        <f t="shared" si="165"/>
        <v>4</v>
      </c>
      <c r="S507">
        <f t="shared" si="166"/>
        <v>2006</v>
      </c>
      <c r="T507" t="str">
        <f t="shared" si="178"/>
        <v>FY2006-11</v>
      </c>
      <c r="U507" t="str">
        <f t="shared" si="167"/>
        <v>FY2006Q4</v>
      </c>
    </row>
    <row r="508" spans="1:21" x14ac:dyDescent="0.2">
      <c r="A508" t="str">
        <f t="shared" si="161"/>
        <v>20060522</v>
      </c>
      <c r="B508" s="2">
        <f t="shared" si="168"/>
        <v>38859</v>
      </c>
      <c r="C508" s="2" t="str">
        <f t="shared" si="162"/>
        <v>2006/05/22</v>
      </c>
      <c r="D508">
        <f t="shared" si="169"/>
        <v>2</v>
      </c>
      <c r="E508" t="str">
        <f t="shared" si="170"/>
        <v>Monday</v>
      </c>
      <c r="F508">
        <f t="shared" si="171"/>
        <v>22</v>
      </c>
      <c r="G508" s="3">
        <f t="shared" si="172"/>
        <v>142</v>
      </c>
      <c r="H508" t="str">
        <f t="shared" si="173"/>
        <v>Weekday</v>
      </c>
      <c r="I508">
        <f t="shared" si="158"/>
        <v>21</v>
      </c>
      <c r="J508" t="str">
        <f t="shared" si="174"/>
        <v>May</v>
      </c>
      <c r="K508">
        <f t="shared" si="175"/>
        <v>5</v>
      </c>
      <c r="L508" s="2" t="str">
        <f t="shared" si="159"/>
        <v>N</v>
      </c>
      <c r="M508">
        <f t="shared" si="176"/>
        <v>2</v>
      </c>
      <c r="N508">
        <f t="shared" si="177"/>
        <v>2006</v>
      </c>
      <c r="O508" t="str">
        <f t="shared" si="160"/>
        <v>2006-05</v>
      </c>
      <c r="P508" t="str">
        <f t="shared" si="163"/>
        <v>2006Q2</v>
      </c>
      <c r="Q508">
        <f t="shared" si="164"/>
        <v>11</v>
      </c>
      <c r="R508">
        <f t="shared" si="165"/>
        <v>4</v>
      </c>
      <c r="S508">
        <f t="shared" si="166"/>
        <v>2006</v>
      </c>
      <c r="T508" t="str">
        <f t="shared" si="178"/>
        <v>FY2006-11</v>
      </c>
      <c r="U508" t="str">
        <f t="shared" si="167"/>
        <v>FY2006Q4</v>
      </c>
    </row>
    <row r="509" spans="1:21" x14ac:dyDescent="0.2">
      <c r="A509" t="str">
        <f t="shared" si="161"/>
        <v>20060523</v>
      </c>
      <c r="B509" s="2">
        <f t="shared" si="168"/>
        <v>38860</v>
      </c>
      <c r="C509" s="2" t="str">
        <f t="shared" si="162"/>
        <v>2006/05/23</v>
      </c>
      <c r="D509">
        <f t="shared" si="169"/>
        <v>3</v>
      </c>
      <c r="E509" t="str">
        <f t="shared" si="170"/>
        <v>Tuesday</v>
      </c>
      <c r="F509">
        <f t="shared" si="171"/>
        <v>23</v>
      </c>
      <c r="G509" s="3">
        <f t="shared" si="172"/>
        <v>143</v>
      </c>
      <c r="H509" t="str">
        <f t="shared" si="173"/>
        <v>Weekday</v>
      </c>
      <c r="I509">
        <f t="shared" si="158"/>
        <v>21</v>
      </c>
      <c r="J509" t="str">
        <f t="shared" si="174"/>
        <v>May</v>
      </c>
      <c r="K509">
        <f t="shared" si="175"/>
        <v>5</v>
      </c>
      <c r="L509" s="2" t="str">
        <f t="shared" si="159"/>
        <v>N</v>
      </c>
      <c r="M509">
        <f t="shared" si="176"/>
        <v>2</v>
      </c>
      <c r="N509">
        <f t="shared" si="177"/>
        <v>2006</v>
      </c>
      <c r="O509" t="str">
        <f t="shared" si="160"/>
        <v>2006-05</v>
      </c>
      <c r="P509" t="str">
        <f t="shared" si="163"/>
        <v>2006Q2</v>
      </c>
      <c r="Q509">
        <f t="shared" si="164"/>
        <v>11</v>
      </c>
      <c r="R509">
        <f t="shared" si="165"/>
        <v>4</v>
      </c>
      <c r="S509">
        <f t="shared" si="166"/>
        <v>2006</v>
      </c>
      <c r="T509" t="str">
        <f t="shared" si="178"/>
        <v>FY2006-11</v>
      </c>
      <c r="U509" t="str">
        <f t="shared" si="167"/>
        <v>FY2006Q4</v>
      </c>
    </row>
    <row r="510" spans="1:21" x14ac:dyDescent="0.2">
      <c r="A510" t="str">
        <f t="shared" si="161"/>
        <v>20060524</v>
      </c>
      <c r="B510" s="2">
        <f t="shared" si="168"/>
        <v>38861</v>
      </c>
      <c r="C510" s="2" t="str">
        <f t="shared" si="162"/>
        <v>2006/05/24</v>
      </c>
      <c r="D510">
        <f t="shared" si="169"/>
        <v>4</v>
      </c>
      <c r="E510" t="str">
        <f t="shared" si="170"/>
        <v>Wednesday</v>
      </c>
      <c r="F510">
        <f t="shared" si="171"/>
        <v>24</v>
      </c>
      <c r="G510" s="3">
        <f t="shared" si="172"/>
        <v>144</v>
      </c>
      <c r="H510" t="str">
        <f t="shared" si="173"/>
        <v>Weekday</v>
      </c>
      <c r="I510">
        <f t="shared" si="158"/>
        <v>21</v>
      </c>
      <c r="J510" t="str">
        <f t="shared" si="174"/>
        <v>May</v>
      </c>
      <c r="K510">
        <f t="shared" si="175"/>
        <v>5</v>
      </c>
      <c r="L510" s="2" t="str">
        <f t="shared" si="159"/>
        <v>N</v>
      </c>
      <c r="M510">
        <f t="shared" si="176"/>
        <v>2</v>
      </c>
      <c r="N510">
        <f t="shared" si="177"/>
        <v>2006</v>
      </c>
      <c r="O510" t="str">
        <f t="shared" si="160"/>
        <v>2006-05</v>
      </c>
      <c r="P510" t="str">
        <f t="shared" si="163"/>
        <v>2006Q2</v>
      </c>
      <c r="Q510">
        <f t="shared" si="164"/>
        <v>11</v>
      </c>
      <c r="R510">
        <f t="shared" si="165"/>
        <v>4</v>
      </c>
      <c r="S510">
        <f t="shared" si="166"/>
        <v>2006</v>
      </c>
      <c r="T510" t="str">
        <f t="shared" si="178"/>
        <v>FY2006-11</v>
      </c>
      <c r="U510" t="str">
        <f t="shared" si="167"/>
        <v>FY2006Q4</v>
      </c>
    </row>
    <row r="511" spans="1:21" x14ac:dyDescent="0.2">
      <c r="A511" t="str">
        <f t="shared" si="161"/>
        <v>20060525</v>
      </c>
      <c r="B511" s="2">
        <f t="shared" si="168"/>
        <v>38862</v>
      </c>
      <c r="C511" s="2" t="str">
        <f t="shared" si="162"/>
        <v>2006/05/25</v>
      </c>
      <c r="D511">
        <f t="shared" si="169"/>
        <v>5</v>
      </c>
      <c r="E511" t="str">
        <f t="shared" si="170"/>
        <v>Thursday</v>
      </c>
      <c r="F511">
        <f t="shared" si="171"/>
        <v>25</v>
      </c>
      <c r="G511" s="3">
        <f t="shared" si="172"/>
        <v>145</v>
      </c>
      <c r="H511" t="str">
        <f t="shared" si="173"/>
        <v>Weekday</v>
      </c>
      <c r="I511">
        <f t="shared" si="158"/>
        <v>21</v>
      </c>
      <c r="J511" t="str">
        <f t="shared" si="174"/>
        <v>May</v>
      </c>
      <c r="K511">
        <f t="shared" si="175"/>
        <v>5</v>
      </c>
      <c r="L511" s="2" t="str">
        <f t="shared" si="159"/>
        <v>N</v>
      </c>
      <c r="M511">
        <f t="shared" si="176"/>
        <v>2</v>
      </c>
      <c r="N511">
        <f t="shared" si="177"/>
        <v>2006</v>
      </c>
      <c r="O511" t="str">
        <f t="shared" si="160"/>
        <v>2006-05</v>
      </c>
      <c r="P511" t="str">
        <f t="shared" si="163"/>
        <v>2006Q2</v>
      </c>
      <c r="Q511">
        <f t="shared" si="164"/>
        <v>11</v>
      </c>
      <c r="R511">
        <f t="shared" si="165"/>
        <v>4</v>
      </c>
      <c r="S511">
        <f t="shared" si="166"/>
        <v>2006</v>
      </c>
      <c r="T511" t="str">
        <f t="shared" si="178"/>
        <v>FY2006-11</v>
      </c>
      <c r="U511" t="str">
        <f t="shared" si="167"/>
        <v>FY2006Q4</v>
      </c>
    </row>
    <row r="512" spans="1:21" x14ac:dyDescent="0.2">
      <c r="A512" t="str">
        <f t="shared" si="161"/>
        <v>20060526</v>
      </c>
      <c r="B512" s="2">
        <f t="shared" si="168"/>
        <v>38863</v>
      </c>
      <c r="C512" s="2" t="str">
        <f t="shared" si="162"/>
        <v>2006/05/26</v>
      </c>
      <c r="D512">
        <f t="shared" si="169"/>
        <v>6</v>
      </c>
      <c r="E512" t="str">
        <f t="shared" si="170"/>
        <v>Friday</v>
      </c>
      <c r="F512">
        <f t="shared" si="171"/>
        <v>26</v>
      </c>
      <c r="G512" s="3">
        <f t="shared" si="172"/>
        <v>146</v>
      </c>
      <c r="H512" t="str">
        <f t="shared" si="173"/>
        <v>Weekend</v>
      </c>
      <c r="I512">
        <f t="shared" si="158"/>
        <v>21</v>
      </c>
      <c r="J512" t="str">
        <f t="shared" si="174"/>
        <v>May</v>
      </c>
      <c r="K512">
        <f t="shared" si="175"/>
        <v>5</v>
      </c>
      <c r="L512" s="2" t="str">
        <f t="shared" si="159"/>
        <v>N</v>
      </c>
      <c r="M512">
        <f t="shared" si="176"/>
        <v>2</v>
      </c>
      <c r="N512">
        <f t="shared" si="177"/>
        <v>2006</v>
      </c>
      <c r="O512" t="str">
        <f t="shared" si="160"/>
        <v>2006-05</v>
      </c>
      <c r="P512" t="str">
        <f t="shared" si="163"/>
        <v>2006Q2</v>
      </c>
      <c r="Q512">
        <f t="shared" si="164"/>
        <v>11</v>
      </c>
      <c r="R512">
        <f t="shared" si="165"/>
        <v>4</v>
      </c>
      <c r="S512">
        <f t="shared" si="166"/>
        <v>2006</v>
      </c>
      <c r="T512" t="str">
        <f t="shared" si="178"/>
        <v>FY2006-11</v>
      </c>
      <c r="U512" t="str">
        <f t="shared" si="167"/>
        <v>FY2006Q4</v>
      </c>
    </row>
    <row r="513" spans="1:21" x14ac:dyDescent="0.2">
      <c r="A513" t="str">
        <f t="shared" si="161"/>
        <v>20060527</v>
      </c>
      <c r="B513" s="2">
        <f t="shared" si="168"/>
        <v>38864</v>
      </c>
      <c r="C513" s="2" t="str">
        <f t="shared" si="162"/>
        <v>2006/05/27</v>
      </c>
      <c r="D513">
        <f t="shared" si="169"/>
        <v>7</v>
      </c>
      <c r="E513" t="str">
        <f t="shared" si="170"/>
        <v>Saturday</v>
      </c>
      <c r="F513">
        <f t="shared" si="171"/>
        <v>27</v>
      </c>
      <c r="G513" s="3">
        <f t="shared" si="172"/>
        <v>147</v>
      </c>
      <c r="H513" t="str">
        <f t="shared" si="173"/>
        <v>Weekend</v>
      </c>
      <c r="I513">
        <f t="shared" si="158"/>
        <v>21</v>
      </c>
      <c r="J513" t="str">
        <f t="shared" si="174"/>
        <v>May</v>
      </c>
      <c r="K513">
        <f t="shared" si="175"/>
        <v>5</v>
      </c>
      <c r="L513" s="2" t="str">
        <f t="shared" si="159"/>
        <v>N</v>
      </c>
      <c r="M513">
        <f t="shared" si="176"/>
        <v>2</v>
      </c>
      <c r="N513">
        <f t="shared" si="177"/>
        <v>2006</v>
      </c>
      <c r="O513" t="str">
        <f t="shared" si="160"/>
        <v>2006-05</v>
      </c>
      <c r="P513" t="str">
        <f t="shared" si="163"/>
        <v>2006Q2</v>
      </c>
      <c r="Q513">
        <f t="shared" si="164"/>
        <v>11</v>
      </c>
      <c r="R513">
        <f t="shared" si="165"/>
        <v>4</v>
      </c>
      <c r="S513">
        <f t="shared" si="166"/>
        <v>2006</v>
      </c>
      <c r="T513" t="str">
        <f t="shared" si="178"/>
        <v>FY2006-11</v>
      </c>
      <c r="U513" t="str">
        <f t="shared" si="167"/>
        <v>FY2006Q4</v>
      </c>
    </row>
    <row r="514" spans="1:21" x14ac:dyDescent="0.2">
      <c r="A514" t="str">
        <f t="shared" si="161"/>
        <v>20060528</v>
      </c>
      <c r="B514" s="2">
        <f t="shared" si="168"/>
        <v>38865</v>
      </c>
      <c r="C514" s="2" t="str">
        <f t="shared" si="162"/>
        <v>2006/05/28</v>
      </c>
      <c r="D514">
        <f t="shared" si="169"/>
        <v>1</v>
      </c>
      <c r="E514" t="str">
        <f t="shared" si="170"/>
        <v>Sunday</v>
      </c>
      <c r="F514">
        <f t="shared" si="171"/>
        <v>28</v>
      </c>
      <c r="G514" s="3">
        <f t="shared" si="172"/>
        <v>148</v>
      </c>
      <c r="H514" t="str">
        <f t="shared" si="173"/>
        <v>Weekday</v>
      </c>
      <c r="I514">
        <f t="shared" ref="I514:I577" si="179">WEEKNUM(C514,1)</f>
        <v>22</v>
      </c>
      <c r="J514" t="str">
        <f t="shared" si="174"/>
        <v>May</v>
      </c>
      <c r="K514">
        <f t="shared" si="175"/>
        <v>5</v>
      </c>
      <c r="L514" s="2" t="str">
        <f t="shared" ref="L514:L577" si="180">IF(B514=EOMONTH(B514,0),"Y","N")</f>
        <v>N</v>
      </c>
      <c r="M514">
        <f t="shared" si="176"/>
        <v>2</v>
      </c>
      <c r="N514">
        <f t="shared" si="177"/>
        <v>2006</v>
      </c>
      <c r="O514" t="str">
        <f t="shared" ref="O514:O577" si="181">N514&amp;"-"&amp;IF(K514&lt;10,"0","")&amp;K514</f>
        <v>2006-05</v>
      </c>
      <c r="P514" t="str">
        <f t="shared" si="163"/>
        <v>2006Q2</v>
      </c>
      <c r="Q514">
        <f t="shared" si="164"/>
        <v>11</v>
      </c>
      <c r="R514">
        <f t="shared" si="165"/>
        <v>4</v>
      </c>
      <c r="S514">
        <f t="shared" si="166"/>
        <v>2006</v>
      </c>
      <c r="T514" t="str">
        <f t="shared" si="178"/>
        <v>FY2006-11</v>
      </c>
      <c r="U514" t="str">
        <f t="shared" si="167"/>
        <v>FY2006Q4</v>
      </c>
    </row>
    <row r="515" spans="1:21" x14ac:dyDescent="0.2">
      <c r="A515" t="str">
        <f t="shared" ref="A515:A578" si="182">TEXT(B515,"yyyymmdd")</f>
        <v>20060529</v>
      </c>
      <c r="B515" s="2">
        <f t="shared" si="168"/>
        <v>38866</v>
      </c>
      <c r="C515" s="2" t="str">
        <f t="shared" ref="C515:C578" si="183">TEXT(B515,"yyyy/mm/dd")</f>
        <v>2006/05/29</v>
      </c>
      <c r="D515">
        <f t="shared" si="169"/>
        <v>2</v>
      </c>
      <c r="E515" t="str">
        <f t="shared" si="170"/>
        <v>Monday</v>
      </c>
      <c r="F515">
        <f t="shared" si="171"/>
        <v>29</v>
      </c>
      <c r="G515" s="3">
        <f t="shared" si="172"/>
        <v>149</v>
      </c>
      <c r="H515" t="str">
        <f t="shared" si="173"/>
        <v>Weekday</v>
      </c>
      <c r="I515">
        <f t="shared" si="179"/>
        <v>22</v>
      </c>
      <c r="J515" t="str">
        <f t="shared" si="174"/>
        <v>May</v>
      </c>
      <c r="K515">
        <f t="shared" si="175"/>
        <v>5</v>
      </c>
      <c r="L515" s="2" t="str">
        <f t="shared" si="180"/>
        <v>N</v>
      </c>
      <c r="M515">
        <f t="shared" si="176"/>
        <v>2</v>
      </c>
      <c r="N515">
        <f t="shared" si="177"/>
        <v>2006</v>
      </c>
      <c r="O515" t="str">
        <f t="shared" si="181"/>
        <v>2006-05</v>
      </c>
      <c r="P515" t="str">
        <f t="shared" ref="P515:P578" si="184">N515&amp;"Q"&amp;M515</f>
        <v>2006Q2</v>
      </c>
      <c r="Q515">
        <f t="shared" ref="Q515:Q578" si="185">IF(K515&lt;7,K515+6,K515-6)</f>
        <v>11</v>
      </c>
      <c r="R515">
        <f t="shared" ref="R515:R578" si="186">IF(Q515&lt;4,1,IF(Q515&lt;7,2,IF(Q515&lt;10,3,4)))</f>
        <v>4</v>
      </c>
      <c r="S515">
        <f t="shared" ref="S515:S578" si="187">IF(K515&lt;7,N515,N515+1)</f>
        <v>2006</v>
      </c>
      <c r="T515" t="str">
        <f t="shared" si="178"/>
        <v>FY2006-11</v>
      </c>
      <c r="U515" t="str">
        <f t="shared" ref="U515:U578" si="188">"FY"&amp;S515&amp;"Q"&amp;R515</f>
        <v>FY2006Q4</v>
      </c>
    </row>
    <row r="516" spans="1:21" x14ac:dyDescent="0.2">
      <c r="A516" t="str">
        <f t="shared" si="182"/>
        <v>20060530</v>
      </c>
      <c r="B516" s="2">
        <f t="shared" si="168"/>
        <v>38867</v>
      </c>
      <c r="C516" s="2" t="str">
        <f t="shared" si="183"/>
        <v>2006/05/30</v>
      </c>
      <c r="D516">
        <f t="shared" si="169"/>
        <v>3</v>
      </c>
      <c r="E516" t="str">
        <f t="shared" si="170"/>
        <v>Tuesday</v>
      </c>
      <c r="F516">
        <f t="shared" si="171"/>
        <v>30</v>
      </c>
      <c r="G516" s="3">
        <f t="shared" si="172"/>
        <v>150</v>
      </c>
      <c r="H516" t="str">
        <f t="shared" si="173"/>
        <v>Weekday</v>
      </c>
      <c r="I516">
        <f t="shared" si="179"/>
        <v>22</v>
      </c>
      <c r="J516" t="str">
        <f t="shared" si="174"/>
        <v>May</v>
      </c>
      <c r="K516">
        <f t="shared" si="175"/>
        <v>5</v>
      </c>
      <c r="L516" s="2" t="str">
        <f t="shared" si="180"/>
        <v>N</v>
      </c>
      <c r="M516">
        <f t="shared" si="176"/>
        <v>2</v>
      </c>
      <c r="N516">
        <f t="shared" si="177"/>
        <v>2006</v>
      </c>
      <c r="O516" t="str">
        <f t="shared" si="181"/>
        <v>2006-05</v>
      </c>
      <c r="P516" t="str">
        <f t="shared" si="184"/>
        <v>2006Q2</v>
      </c>
      <c r="Q516">
        <f t="shared" si="185"/>
        <v>11</v>
      </c>
      <c r="R516">
        <f t="shared" si="186"/>
        <v>4</v>
      </c>
      <c r="S516">
        <f t="shared" si="187"/>
        <v>2006</v>
      </c>
      <c r="T516" t="str">
        <f t="shared" si="178"/>
        <v>FY2006-11</v>
      </c>
      <c r="U516" t="str">
        <f t="shared" si="188"/>
        <v>FY2006Q4</v>
      </c>
    </row>
    <row r="517" spans="1:21" x14ac:dyDescent="0.2">
      <c r="A517" t="str">
        <f t="shared" si="182"/>
        <v>20060531</v>
      </c>
      <c r="B517" s="2">
        <f t="shared" si="168"/>
        <v>38868</v>
      </c>
      <c r="C517" s="2" t="str">
        <f t="shared" si="183"/>
        <v>2006/05/31</v>
      </c>
      <c r="D517">
        <f t="shared" si="169"/>
        <v>4</v>
      </c>
      <c r="E517" t="str">
        <f t="shared" si="170"/>
        <v>Wednesday</v>
      </c>
      <c r="F517">
        <f t="shared" si="171"/>
        <v>31</v>
      </c>
      <c r="G517" s="3">
        <f t="shared" si="172"/>
        <v>151</v>
      </c>
      <c r="H517" t="str">
        <f t="shared" si="173"/>
        <v>Weekday</v>
      </c>
      <c r="I517">
        <f t="shared" si="179"/>
        <v>22</v>
      </c>
      <c r="J517" t="str">
        <f t="shared" si="174"/>
        <v>May</v>
      </c>
      <c r="K517">
        <f t="shared" si="175"/>
        <v>5</v>
      </c>
      <c r="L517" s="2" t="str">
        <f t="shared" si="180"/>
        <v>Y</v>
      </c>
      <c r="M517">
        <f t="shared" si="176"/>
        <v>2</v>
      </c>
      <c r="N517">
        <f t="shared" si="177"/>
        <v>2006</v>
      </c>
      <c r="O517" t="str">
        <f t="shared" si="181"/>
        <v>2006-05</v>
      </c>
      <c r="P517" t="str">
        <f t="shared" si="184"/>
        <v>2006Q2</v>
      </c>
      <c r="Q517">
        <f t="shared" si="185"/>
        <v>11</v>
      </c>
      <c r="R517">
        <f t="shared" si="186"/>
        <v>4</v>
      </c>
      <c r="S517">
        <f t="shared" si="187"/>
        <v>2006</v>
      </c>
      <c r="T517" t="str">
        <f t="shared" si="178"/>
        <v>FY2006-11</v>
      </c>
      <c r="U517" t="str">
        <f t="shared" si="188"/>
        <v>FY2006Q4</v>
      </c>
    </row>
    <row r="518" spans="1:21" x14ac:dyDescent="0.2">
      <c r="A518" t="str">
        <f t="shared" si="182"/>
        <v>20060601</v>
      </c>
      <c r="B518" s="2">
        <f t="shared" si="168"/>
        <v>38869</v>
      </c>
      <c r="C518" s="2" t="str">
        <f t="shared" si="183"/>
        <v>2006/06/01</v>
      </c>
      <c r="D518">
        <f t="shared" si="169"/>
        <v>5</v>
      </c>
      <c r="E518" t="str">
        <f t="shared" si="170"/>
        <v>Thursday</v>
      </c>
      <c r="F518">
        <f t="shared" si="171"/>
        <v>1</v>
      </c>
      <c r="G518" s="3">
        <f t="shared" si="172"/>
        <v>152</v>
      </c>
      <c r="H518" t="str">
        <f t="shared" si="173"/>
        <v>Weekday</v>
      </c>
      <c r="I518">
        <f t="shared" si="179"/>
        <v>22</v>
      </c>
      <c r="J518" t="str">
        <f t="shared" si="174"/>
        <v>June</v>
      </c>
      <c r="K518">
        <f t="shared" si="175"/>
        <v>6</v>
      </c>
      <c r="L518" s="2" t="str">
        <f t="shared" si="180"/>
        <v>N</v>
      </c>
      <c r="M518">
        <f t="shared" si="176"/>
        <v>2</v>
      </c>
      <c r="N518">
        <f t="shared" si="177"/>
        <v>2006</v>
      </c>
      <c r="O518" t="str">
        <f t="shared" si="181"/>
        <v>2006-06</v>
      </c>
      <c r="P518" t="str">
        <f t="shared" si="184"/>
        <v>2006Q2</v>
      </c>
      <c r="Q518">
        <f t="shared" si="185"/>
        <v>12</v>
      </c>
      <c r="R518">
        <f t="shared" si="186"/>
        <v>4</v>
      </c>
      <c r="S518">
        <f t="shared" si="187"/>
        <v>2006</v>
      </c>
      <c r="T518" t="str">
        <f t="shared" si="178"/>
        <v>FY2006-12</v>
      </c>
      <c r="U518" t="str">
        <f t="shared" si="188"/>
        <v>FY2006Q4</v>
      </c>
    </row>
    <row r="519" spans="1:21" x14ac:dyDescent="0.2">
      <c r="A519" t="str">
        <f t="shared" si="182"/>
        <v>20060602</v>
      </c>
      <c r="B519" s="2">
        <f t="shared" si="168"/>
        <v>38870</v>
      </c>
      <c r="C519" s="2" t="str">
        <f t="shared" si="183"/>
        <v>2006/06/02</v>
      </c>
      <c r="D519">
        <f t="shared" si="169"/>
        <v>6</v>
      </c>
      <c r="E519" t="str">
        <f t="shared" si="170"/>
        <v>Friday</v>
      </c>
      <c r="F519">
        <f t="shared" si="171"/>
        <v>2</v>
      </c>
      <c r="G519" s="3">
        <f t="shared" si="172"/>
        <v>153</v>
      </c>
      <c r="H519" t="str">
        <f t="shared" si="173"/>
        <v>Weekend</v>
      </c>
      <c r="I519">
        <f t="shared" si="179"/>
        <v>22</v>
      </c>
      <c r="J519" t="str">
        <f t="shared" si="174"/>
        <v>June</v>
      </c>
      <c r="K519">
        <f t="shared" si="175"/>
        <v>6</v>
      </c>
      <c r="L519" s="2" t="str">
        <f t="shared" si="180"/>
        <v>N</v>
      </c>
      <c r="M519">
        <f t="shared" si="176"/>
        <v>2</v>
      </c>
      <c r="N519">
        <f t="shared" si="177"/>
        <v>2006</v>
      </c>
      <c r="O519" t="str">
        <f t="shared" si="181"/>
        <v>2006-06</v>
      </c>
      <c r="P519" t="str">
        <f t="shared" si="184"/>
        <v>2006Q2</v>
      </c>
      <c r="Q519">
        <f t="shared" si="185"/>
        <v>12</v>
      </c>
      <c r="R519">
        <f t="shared" si="186"/>
        <v>4</v>
      </c>
      <c r="S519">
        <f t="shared" si="187"/>
        <v>2006</v>
      </c>
      <c r="T519" t="str">
        <f t="shared" si="178"/>
        <v>FY2006-12</v>
      </c>
      <c r="U519" t="str">
        <f t="shared" si="188"/>
        <v>FY2006Q4</v>
      </c>
    </row>
    <row r="520" spans="1:21" x14ac:dyDescent="0.2">
      <c r="A520" t="str">
        <f t="shared" si="182"/>
        <v>20060603</v>
      </c>
      <c r="B520" s="2">
        <f t="shared" si="168"/>
        <v>38871</v>
      </c>
      <c r="C520" s="2" t="str">
        <f t="shared" si="183"/>
        <v>2006/06/03</v>
      </c>
      <c r="D520">
        <f t="shared" si="169"/>
        <v>7</v>
      </c>
      <c r="E520" t="str">
        <f t="shared" si="170"/>
        <v>Saturday</v>
      </c>
      <c r="F520">
        <f t="shared" si="171"/>
        <v>3</v>
      </c>
      <c r="G520" s="3">
        <f t="shared" si="172"/>
        <v>154</v>
      </c>
      <c r="H520" t="str">
        <f t="shared" si="173"/>
        <v>Weekend</v>
      </c>
      <c r="I520">
        <f t="shared" si="179"/>
        <v>22</v>
      </c>
      <c r="J520" t="str">
        <f t="shared" si="174"/>
        <v>June</v>
      </c>
      <c r="K520">
        <f t="shared" si="175"/>
        <v>6</v>
      </c>
      <c r="L520" s="2" t="str">
        <f t="shared" si="180"/>
        <v>N</v>
      </c>
      <c r="M520">
        <f t="shared" si="176"/>
        <v>2</v>
      </c>
      <c r="N520">
        <f t="shared" si="177"/>
        <v>2006</v>
      </c>
      <c r="O520" t="str">
        <f t="shared" si="181"/>
        <v>2006-06</v>
      </c>
      <c r="P520" t="str">
        <f t="shared" si="184"/>
        <v>2006Q2</v>
      </c>
      <c r="Q520">
        <f t="shared" si="185"/>
        <v>12</v>
      </c>
      <c r="R520">
        <f t="shared" si="186"/>
        <v>4</v>
      </c>
      <c r="S520">
        <f t="shared" si="187"/>
        <v>2006</v>
      </c>
      <c r="T520" t="str">
        <f t="shared" si="178"/>
        <v>FY2006-12</v>
      </c>
      <c r="U520" t="str">
        <f t="shared" si="188"/>
        <v>FY2006Q4</v>
      </c>
    </row>
    <row r="521" spans="1:21" x14ac:dyDescent="0.2">
      <c r="A521" t="str">
        <f t="shared" si="182"/>
        <v>20060604</v>
      </c>
      <c r="B521" s="2">
        <f t="shared" si="168"/>
        <v>38872</v>
      </c>
      <c r="C521" s="2" t="str">
        <f t="shared" si="183"/>
        <v>2006/06/04</v>
      </c>
      <c r="D521">
        <f t="shared" si="169"/>
        <v>1</v>
      </c>
      <c r="E521" t="str">
        <f t="shared" si="170"/>
        <v>Sunday</v>
      </c>
      <c r="F521">
        <f t="shared" si="171"/>
        <v>4</v>
      </c>
      <c r="G521" s="3">
        <f t="shared" si="172"/>
        <v>155</v>
      </c>
      <c r="H521" t="str">
        <f t="shared" si="173"/>
        <v>Weekday</v>
      </c>
      <c r="I521">
        <f t="shared" si="179"/>
        <v>23</v>
      </c>
      <c r="J521" t="str">
        <f t="shared" si="174"/>
        <v>June</v>
      </c>
      <c r="K521">
        <f t="shared" si="175"/>
        <v>6</v>
      </c>
      <c r="L521" s="2" t="str">
        <f t="shared" si="180"/>
        <v>N</v>
      </c>
      <c r="M521">
        <f t="shared" si="176"/>
        <v>2</v>
      </c>
      <c r="N521">
        <f t="shared" si="177"/>
        <v>2006</v>
      </c>
      <c r="O521" t="str">
        <f t="shared" si="181"/>
        <v>2006-06</v>
      </c>
      <c r="P521" t="str">
        <f t="shared" si="184"/>
        <v>2006Q2</v>
      </c>
      <c r="Q521">
        <f t="shared" si="185"/>
        <v>12</v>
      </c>
      <c r="R521">
        <f t="shared" si="186"/>
        <v>4</v>
      </c>
      <c r="S521">
        <f t="shared" si="187"/>
        <v>2006</v>
      </c>
      <c r="T521" t="str">
        <f t="shared" si="178"/>
        <v>FY2006-12</v>
      </c>
      <c r="U521" t="str">
        <f t="shared" si="188"/>
        <v>FY2006Q4</v>
      </c>
    </row>
    <row r="522" spans="1:21" x14ac:dyDescent="0.2">
      <c r="A522" t="str">
        <f t="shared" si="182"/>
        <v>20060605</v>
      </c>
      <c r="B522" s="2">
        <f t="shared" si="168"/>
        <v>38873</v>
      </c>
      <c r="C522" s="2" t="str">
        <f t="shared" si="183"/>
        <v>2006/06/05</v>
      </c>
      <c r="D522">
        <f t="shared" si="169"/>
        <v>2</v>
      </c>
      <c r="E522" t="str">
        <f t="shared" si="170"/>
        <v>Monday</v>
      </c>
      <c r="F522">
        <f t="shared" si="171"/>
        <v>5</v>
      </c>
      <c r="G522" s="3">
        <f t="shared" si="172"/>
        <v>156</v>
      </c>
      <c r="H522" t="str">
        <f t="shared" si="173"/>
        <v>Weekday</v>
      </c>
      <c r="I522">
        <f t="shared" si="179"/>
        <v>23</v>
      </c>
      <c r="J522" t="str">
        <f t="shared" si="174"/>
        <v>June</v>
      </c>
      <c r="K522">
        <f t="shared" si="175"/>
        <v>6</v>
      </c>
      <c r="L522" s="2" t="str">
        <f t="shared" si="180"/>
        <v>N</v>
      </c>
      <c r="M522">
        <f t="shared" si="176"/>
        <v>2</v>
      </c>
      <c r="N522">
        <f t="shared" si="177"/>
        <v>2006</v>
      </c>
      <c r="O522" t="str">
        <f t="shared" si="181"/>
        <v>2006-06</v>
      </c>
      <c r="P522" t="str">
        <f t="shared" si="184"/>
        <v>2006Q2</v>
      </c>
      <c r="Q522">
        <f t="shared" si="185"/>
        <v>12</v>
      </c>
      <c r="R522">
        <f t="shared" si="186"/>
        <v>4</v>
      </c>
      <c r="S522">
        <f t="shared" si="187"/>
        <v>2006</v>
      </c>
      <c r="T522" t="str">
        <f t="shared" si="178"/>
        <v>FY2006-12</v>
      </c>
      <c r="U522" t="str">
        <f t="shared" si="188"/>
        <v>FY2006Q4</v>
      </c>
    </row>
    <row r="523" spans="1:21" x14ac:dyDescent="0.2">
      <c r="A523" t="str">
        <f t="shared" si="182"/>
        <v>20060606</v>
      </c>
      <c r="B523" s="2">
        <f t="shared" si="168"/>
        <v>38874</v>
      </c>
      <c r="C523" s="2" t="str">
        <f t="shared" si="183"/>
        <v>2006/06/06</v>
      </c>
      <c r="D523">
        <f t="shared" si="169"/>
        <v>3</v>
      </c>
      <c r="E523" t="str">
        <f t="shared" si="170"/>
        <v>Tuesday</v>
      </c>
      <c r="F523">
        <f t="shared" si="171"/>
        <v>6</v>
      </c>
      <c r="G523" s="3">
        <f t="shared" si="172"/>
        <v>157</v>
      </c>
      <c r="H523" t="str">
        <f t="shared" si="173"/>
        <v>Weekday</v>
      </c>
      <c r="I523">
        <f t="shared" si="179"/>
        <v>23</v>
      </c>
      <c r="J523" t="str">
        <f t="shared" si="174"/>
        <v>June</v>
      </c>
      <c r="K523">
        <f t="shared" si="175"/>
        <v>6</v>
      </c>
      <c r="L523" s="2" t="str">
        <f t="shared" si="180"/>
        <v>N</v>
      </c>
      <c r="M523">
        <f t="shared" si="176"/>
        <v>2</v>
      </c>
      <c r="N523">
        <f t="shared" si="177"/>
        <v>2006</v>
      </c>
      <c r="O523" t="str">
        <f t="shared" si="181"/>
        <v>2006-06</v>
      </c>
      <c r="P523" t="str">
        <f t="shared" si="184"/>
        <v>2006Q2</v>
      </c>
      <c r="Q523">
        <f t="shared" si="185"/>
        <v>12</v>
      </c>
      <c r="R523">
        <f t="shared" si="186"/>
        <v>4</v>
      </c>
      <c r="S523">
        <f t="shared" si="187"/>
        <v>2006</v>
      </c>
      <c r="T523" t="str">
        <f t="shared" si="178"/>
        <v>FY2006-12</v>
      </c>
      <c r="U523" t="str">
        <f t="shared" si="188"/>
        <v>FY2006Q4</v>
      </c>
    </row>
    <row r="524" spans="1:21" x14ac:dyDescent="0.2">
      <c r="A524" t="str">
        <f t="shared" si="182"/>
        <v>20060607</v>
      </c>
      <c r="B524" s="2">
        <f t="shared" si="168"/>
        <v>38875</v>
      </c>
      <c r="C524" s="2" t="str">
        <f t="shared" si="183"/>
        <v>2006/06/07</v>
      </c>
      <c r="D524">
        <f t="shared" si="169"/>
        <v>4</v>
      </c>
      <c r="E524" t="str">
        <f t="shared" si="170"/>
        <v>Wednesday</v>
      </c>
      <c r="F524">
        <f t="shared" si="171"/>
        <v>7</v>
      </c>
      <c r="G524" s="3">
        <f t="shared" si="172"/>
        <v>158</v>
      </c>
      <c r="H524" t="str">
        <f t="shared" si="173"/>
        <v>Weekday</v>
      </c>
      <c r="I524">
        <f t="shared" si="179"/>
        <v>23</v>
      </c>
      <c r="J524" t="str">
        <f t="shared" si="174"/>
        <v>June</v>
      </c>
      <c r="K524">
        <f t="shared" si="175"/>
        <v>6</v>
      </c>
      <c r="L524" s="2" t="str">
        <f t="shared" si="180"/>
        <v>N</v>
      </c>
      <c r="M524">
        <f t="shared" si="176"/>
        <v>2</v>
      </c>
      <c r="N524">
        <f t="shared" si="177"/>
        <v>2006</v>
      </c>
      <c r="O524" t="str">
        <f t="shared" si="181"/>
        <v>2006-06</v>
      </c>
      <c r="P524" t="str">
        <f t="shared" si="184"/>
        <v>2006Q2</v>
      </c>
      <c r="Q524">
        <f t="shared" si="185"/>
        <v>12</v>
      </c>
      <c r="R524">
        <f t="shared" si="186"/>
        <v>4</v>
      </c>
      <c r="S524">
        <f t="shared" si="187"/>
        <v>2006</v>
      </c>
      <c r="T524" t="str">
        <f t="shared" si="178"/>
        <v>FY2006-12</v>
      </c>
      <c r="U524" t="str">
        <f t="shared" si="188"/>
        <v>FY2006Q4</v>
      </c>
    </row>
    <row r="525" spans="1:21" x14ac:dyDescent="0.2">
      <c r="A525" t="str">
        <f t="shared" si="182"/>
        <v>20060608</v>
      </c>
      <c r="B525" s="2">
        <f t="shared" si="168"/>
        <v>38876</v>
      </c>
      <c r="C525" s="2" t="str">
        <f t="shared" si="183"/>
        <v>2006/06/08</v>
      </c>
      <c r="D525">
        <f t="shared" si="169"/>
        <v>5</v>
      </c>
      <c r="E525" t="str">
        <f t="shared" si="170"/>
        <v>Thursday</v>
      </c>
      <c r="F525">
        <f t="shared" si="171"/>
        <v>8</v>
      </c>
      <c r="G525" s="3">
        <f t="shared" si="172"/>
        <v>159</v>
      </c>
      <c r="H525" t="str">
        <f t="shared" si="173"/>
        <v>Weekday</v>
      </c>
      <c r="I525">
        <f t="shared" si="179"/>
        <v>23</v>
      </c>
      <c r="J525" t="str">
        <f t="shared" si="174"/>
        <v>June</v>
      </c>
      <c r="K525">
        <f t="shared" si="175"/>
        <v>6</v>
      </c>
      <c r="L525" s="2" t="str">
        <f t="shared" si="180"/>
        <v>N</v>
      </c>
      <c r="M525">
        <f t="shared" si="176"/>
        <v>2</v>
      </c>
      <c r="N525">
        <f t="shared" si="177"/>
        <v>2006</v>
      </c>
      <c r="O525" t="str">
        <f t="shared" si="181"/>
        <v>2006-06</v>
      </c>
      <c r="P525" t="str">
        <f t="shared" si="184"/>
        <v>2006Q2</v>
      </c>
      <c r="Q525">
        <f t="shared" si="185"/>
        <v>12</v>
      </c>
      <c r="R525">
        <f t="shared" si="186"/>
        <v>4</v>
      </c>
      <c r="S525">
        <f t="shared" si="187"/>
        <v>2006</v>
      </c>
      <c r="T525" t="str">
        <f t="shared" si="178"/>
        <v>FY2006-12</v>
      </c>
      <c r="U525" t="str">
        <f t="shared" si="188"/>
        <v>FY2006Q4</v>
      </c>
    </row>
    <row r="526" spans="1:21" x14ac:dyDescent="0.2">
      <c r="A526" t="str">
        <f t="shared" si="182"/>
        <v>20060609</v>
      </c>
      <c r="B526" s="2">
        <f t="shared" si="168"/>
        <v>38877</v>
      </c>
      <c r="C526" s="2" t="str">
        <f t="shared" si="183"/>
        <v>2006/06/09</v>
      </c>
      <c r="D526">
        <f t="shared" si="169"/>
        <v>6</v>
      </c>
      <c r="E526" t="str">
        <f t="shared" si="170"/>
        <v>Friday</v>
      </c>
      <c r="F526">
        <f t="shared" si="171"/>
        <v>9</v>
      </c>
      <c r="G526" s="3">
        <f t="shared" si="172"/>
        <v>160</v>
      </c>
      <c r="H526" t="str">
        <f t="shared" si="173"/>
        <v>Weekend</v>
      </c>
      <c r="I526">
        <f t="shared" si="179"/>
        <v>23</v>
      </c>
      <c r="J526" t="str">
        <f t="shared" si="174"/>
        <v>June</v>
      </c>
      <c r="K526">
        <f t="shared" si="175"/>
        <v>6</v>
      </c>
      <c r="L526" s="2" t="str">
        <f t="shared" si="180"/>
        <v>N</v>
      </c>
      <c r="M526">
        <f t="shared" si="176"/>
        <v>2</v>
      </c>
      <c r="N526">
        <f t="shared" si="177"/>
        <v>2006</v>
      </c>
      <c r="O526" t="str">
        <f t="shared" si="181"/>
        <v>2006-06</v>
      </c>
      <c r="P526" t="str">
        <f t="shared" si="184"/>
        <v>2006Q2</v>
      </c>
      <c r="Q526">
        <f t="shared" si="185"/>
        <v>12</v>
      </c>
      <c r="R526">
        <f t="shared" si="186"/>
        <v>4</v>
      </c>
      <c r="S526">
        <f t="shared" si="187"/>
        <v>2006</v>
      </c>
      <c r="T526" t="str">
        <f t="shared" si="178"/>
        <v>FY2006-12</v>
      </c>
      <c r="U526" t="str">
        <f t="shared" si="188"/>
        <v>FY2006Q4</v>
      </c>
    </row>
    <row r="527" spans="1:21" x14ac:dyDescent="0.2">
      <c r="A527" t="str">
        <f t="shared" si="182"/>
        <v>20060610</v>
      </c>
      <c r="B527" s="2">
        <f t="shared" si="168"/>
        <v>38878</v>
      </c>
      <c r="C527" s="2" t="str">
        <f t="shared" si="183"/>
        <v>2006/06/10</v>
      </c>
      <c r="D527">
        <f t="shared" si="169"/>
        <v>7</v>
      </c>
      <c r="E527" t="str">
        <f t="shared" si="170"/>
        <v>Saturday</v>
      </c>
      <c r="F527">
        <f t="shared" si="171"/>
        <v>10</v>
      </c>
      <c r="G527" s="3">
        <f t="shared" si="172"/>
        <v>161</v>
      </c>
      <c r="H527" t="str">
        <f t="shared" si="173"/>
        <v>Weekend</v>
      </c>
      <c r="I527">
        <f t="shared" si="179"/>
        <v>23</v>
      </c>
      <c r="J527" t="str">
        <f t="shared" si="174"/>
        <v>June</v>
      </c>
      <c r="K527">
        <f t="shared" si="175"/>
        <v>6</v>
      </c>
      <c r="L527" s="2" t="str">
        <f t="shared" si="180"/>
        <v>N</v>
      </c>
      <c r="M527">
        <f t="shared" si="176"/>
        <v>2</v>
      </c>
      <c r="N527">
        <f t="shared" si="177"/>
        <v>2006</v>
      </c>
      <c r="O527" t="str">
        <f t="shared" si="181"/>
        <v>2006-06</v>
      </c>
      <c r="P527" t="str">
        <f t="shared" si="184"/>
        <v>2006Q2</v>
      </c>
      <c r="Q527">
        <f t="shared" si="185"/>
        <v>12</v>
      </c>
      <c r="R527">
        <f t="shared" si="186"/>
        <v>4</v>
      </c>
      <c r="S527">
        <f t="shared" si="187"/>
        <v>2006</v>
      </c>
      <c r="T527" t="str">
        <f t="shared" si="178"/>
        <v>FY2006-12</v>
      </c>
      <c r="U527" t="str">
        <f t="shared" si="188"/>
        <v>FY2006Q4</v>
      </c>
    </row>
    <row r="528" spans="1:21" x14ac:dyDescent="0.2">
      <c r="A528" t="str">
        <f t="shared" si="182"/>
        <v>20060611</v>
      </c>
      <c r="B528" s="2">
        <f t="shared" si="168"/>
        <v>38879</v>
      </c>
      <c r="C528" s="2" t="str">
        <f t="shared" si="183"/>
        <v>2006/06/11</v>
      </c>
      <c r="D528">
        <f t="shared" si="169"/>
        <v>1</v>
      </c>
      <c r="E528" t="str">
        <f t="shared" si="170"/>
        <v>Sunday</v>
      </c>
      <c r="F528">
        <f t="shared" si="171"/>
        <v>11</v>
      </c>
      <c r="G528" s="3">
        <f t="shared" si="172"/>
        <v>162</v>
      </c>
      <c r="H528" t="str">
        <f t="shared" si="173"/>
        <v>Weekday</v>
      </c>
      <c r="I528">
        <f t="shared" si="179"/>
        <v>24</v>
      </c>
      <c r="J528" t="str">
        <f t="shared" si="174"/>
        <v>June</v>
      </c>
      <c r="K528">
        <f t="shared" si="175"/>
        <v>6</v>
      </c>
      <c r="L528" s="2" t="str">
        <f t="shared" si="180"/>
        <v>N</v>
      </c>
      <c r="M528">
        <f t="shared" si="176"/>
        <v>2</v>
      </c>
      <c r="N528">
        <f t="shared" si="177"/>
        <v>2006</v>
      </c>
      <c r="O528" t="str">
        <f t="shared" si="181"/>
        <v>2006-06</v>
      </c>
      <c r="P528" t="str">
        <f t="shared" si="184"/>
        <v>2006Q2</v>
      </c>
      <c r="Q528">
        <f t="shared" si="185"/>
        <v>12</v>
      </c>
      <c r="R528">
        <f t="shared" si="186"/>
        <v>4</v>
      </c>
      <c r="S528">
        <f t="shared" si="187"/>
        <v>2006</v>
      </c>
      <c r="T528" t="str">
        <f t="shared" si="178"/>
        <v>FY2006-12</v>
      </c>
      <c r="U528" t="str">
        <f t="shared" si="188"/>
        <v>FY2006Q4</v>
      </c>
    </row>
    <row r="529" spans="1:21" x14ac:dyDescent="0.2">
      <c r="A529" t="str">
        <f t="shared" si="182"/>
        <v>20060612</v>
      </c>
      <c r="B529" s="2">
        <f t="shared" si="168"/>
        <v>38880</v>
      </c>
      <c r="C529" s="2" t="str">
        <f t="shared" si="183"/>
        <v>2006/06/12</v>
      </c>
      <c r="D529">
        <f t="shared" si="169"/>
        <v>2</v>
      </c>
      <c r="E529" t="str">
        <f t="shared" si="170"/>
        <v>Monday</v>
      </c>
      <c r="F529">
        <f t="shared" si="171"/>
        <v>12</v>
      </c>
      <c r="G529" s="3">
        <f t="shared" si="172"/>
        <v>163</v>
      </c>
      <c r="H529" t="str">
        <f t="shared" si="173"/>
        <v>Weekday</v>
      </c>
      <c r="I529">
        <f t="shared" si="179"/>
        <v>24</v>
      </c>
      <c r="J529" t="str">
        <f t="shared" si="174"/>
        <v>June</v>
      </c>
      <c r="K529">
        <f t="shared" si="175"/>
        <v>6</v>
      </c>
      <c r="L529" s="2" t="str">
        <f t="shared" si="180"/>
        <v>N</v>
      </c>
      <c r="M529">
        <f t="shared" si="176"/>
        <v>2</v>
      </c>
      <c r="N529">
        <f t="shared" si="177"/>
        <v>2006</v>
      </c>
      <c r="O529" t="str">
        <f t="shared" si="181"/>
        <v>2006-06</v>
      </c>
      <c r="P529" t="str">
        <f t="shared" si="184"/>
        <v>2006Q2</v>
      </c>
      <c r="Q529">
        <f t="shared" si="185"/>
        <v>12</v>
      </c>
      <c r="R529">
        <f t="shared" si="186"/>
        <v>4</v>
      </c>
      <c r="S529">
        <f t="shared" si="187"/>
        <v>2006</v>
      </c>
      <c r="T529" t="str">
        <f t="shared" si="178"/>
        <v>FY2006-12</v>
      </c>
      <c r="U529" t="str">
        <f t="shared" si="188"/>
        <v>FY2006Q4</v>
      </c>
    </row>
    <row r="530" spans="1:21" x14ac:dyDescent="0.2">
      <c r="A530" t="str">
        <f t="shared" si="182"/>
        <v>20060613</v>
      </c>
      <c r="B530" s="2">
        <f t="shared" si="168"/>
        <v>38881</v>
      </c>
      <c r="C530" s="2" t="str">
        <f t="shared" si="183"/>
        <v>2006/06/13</v>
      </c>
      <c r="D530">
        <f t="shared" si="169"/>
        <v>3</v>
      </c>
      <c r="E530" t="str">
        <f t="shared" si="170"/>
        <v>Tuesday</v>
      </c>
      <c r="F530">
        <f t="shared" si="171"/>
        <v>13</v>
      </c>
      <c r="G530" s="3">
        <f t="shared" si="172"/>
        <v>164</v>
      </c>
      <c r="H530" t="str">
        <f t="shared" si="173"/>
        <v>Weekday</v>
      </c>
      <c r="I530">
        <f t="shared" si="179"/>
        <v>24</v>
      </c>
      <c r="J530" t="str">
        <f t="shared" si="174"/>
        <v>June</v>
      </c>
      <c r="K530">
        <f t="shared" si="175"/>
        <v>6</v>
      </c>
      <c r="L530" s="2" t="str">
        <f t="shared" si="180"/>
        <v>N</v>
      </c>
      <c r="M530">
        <f t="shared" si="176"/>
        <v>2</v>
      </c>
      <c r="N530">
        <f t="shared" si="177"/>
        <v>2006</v>
      </c>
      <c r="O530" t="str">
        <f t="shared" si="181"/>
        <v>2006-06</v>
      </c>
      <c r="P530" t="str">
        <f t="shared" si="184"/>
        <v>2006Q2</v>
      </c>
      <c r="Q530">
        <f t="shared" si="185"/>
        <v>12</v>
      </c>
      <c r="R530">
        <f t="shared" si="186"/>
        <v>4</v>
      </c>
      <c r="S530">
        <f t="shared" si="187"/>
        <v>2006</v>
      </c>
      <c r="T530" t="str">
        <f t="shared" si="178"/>
        <v>FY2006-12</v>
      </c>
      <c r="U530" t="str">
        <f t="shared" si="188"/>
        <v>FY2006Q4</v>
      </c>
    </row>
    <row r="531" spans="1:21" x14ac:dyDescent="0.2">
      <c r="A531" t="str">
        <f t="shared" si="182"/>
        <v>20060614</v>
      </c>
      <c r="B531" s="2">
        <f t="shared" si="168"/>
        <v>38882</v>
      </c>
      <c r="C531" s="2" t="str">
        <f t="shared" si="183"/>
        <v>2006/06/14</v>
      </c>
      <c r="D531">
        <f t="shared" si="169"/>
        <v>4</v>
      </c>
      <c r="E531" t="str">
        <f t="shared" si="170"/>
        <v>Wednesday</v>
      </c>
      <c r="F531">
        <f t="shared" si="171"/>
        <v>14</v>
      </c>
      <c r="G531" s="3">
        <f t="shared" si="172"/>
        <v>165</v>
      </c>
      <c r="H531" t="str">
        <f t="shared" si="173"/>
        <v>Weekday</v>
      </c>
      <c r="I531">
        <f t="shared" si="179"/>
        <v>24</v>
      </c>
      <c r="J531" t="str">
        <f t="shared" si="174"/>
        <v>June</v>
      </c>
      <c r="K531">
        <f t="shared" si="175"/>
        <v>6</v>
      </c>
      <c r="L531" s="2" t="str">
        <f t="shared" si="180"/>
        <v>N</v>
      </c>
      <c r="M531">
        <f t="shared" si="176"/>
        <v>2</v>
      </c>
      <c r="N531">
        <f t="shared" si="177"/>
        <v>2006</v>
      </c>
      <c r="O531" t="str">
        <f t="shared" si="181"/>
        <v>2006-06</v>
      </c>
      <c r="P531" t="str">
        <f t="shared" si="184"/>
        <v>2006Q2</v>
      </c>
      <c r="Q531">
        <f t="shared" si="185"/>
        <v>12</v>
      </c>
      <c r="R531">
        <f t="shared" si="186"/>
        <v>4</v>
      </c>
      <c r="S531">
        <f t="shared" si="187"/>
        <v>2006</v>
      </c>
      <c r="T531" t="str">
        <f t="shared" si="178"/>
        <v>FY2006-12</v>
      </c>
      <c r="U531" t="str">
        <f t="shared" si="188"/>
        <v>FY2006Q4</v>
      </c>
    </row>
    <row r="532" spans="1:21" x14ac:dyDescent="0.2">
      <c r="A532" t="str">
        <f t="shared" si="182"/>
        <v>20060615</v>
      </c>
      <c r="B532" s="2">
        <f t="shared" si="168"/>
        <v>38883</v>
      </c>
      <c r="C532" s="2" t="str">
        <f t="shared" si="183"/>
        <v>2006/06/15</v>
      </c>
      <c r="D532">
        <f t="shared" si="169"/>
        <v>5</v>
      </c>
      <c r="E532" t="str">
        <f t="shared" si="170"/>
        <v>Thursday</v>
      </c>
      <c r="F532">
        <f t="shared" si="171"/>
        <v>15</v>
      </c>
      <c r="G532" s="3">
        <f t="shared" si="172"/>
        <v>166</v>
      </c>
      <c r="H532" t="str">
        <f t="shared" si="173"/>
        <v>Weekday</v>
      </c>
      <c r="I532">
        <f t="shared" si="179"/>
        <v>24</v>
      </c>
      <c r="J532" t="str">
        <f t="shared" si="174"/>
        <v>June</v>
      </c>
      <c r="K532">
        <f t="shared" si="175"/>
        <v>6</v>
      </c>
      <c r="L532" s="2" t="str">
        <f t="shared" si="180"/>
        <v>N</v>
      </c>
      <c r="M532">
        <f t="shared" si="176"/>
        <v>2</v>
      </c>
      <c r="N532">
        <f t="shared" si="177"/>
        <v>2006</v>
      </c>
      <c r="O532" t="str">
        <f t="shared" si="181"/>
        <v>2006-06</v>
      </c>
      <c r="P532" t="str">
        <f t="shared" si="184"/>
        <v>2006Q2</v>
      </c>
      <c r="Q532">
        <f t="shared" si="185"/>
        <v>12</v>
      </c>
      <c r="R532">
        <f t="shared" si="186"/>
        <v>4</v>
      </c>
      <c r="S532">
        <f t="shared" si="187"/>
        <v>2006</v>
      </c>
      <c r="T532" t="str">
        <f t="shared" si="178"/>
        <v>FY2006-12</v>
      </c>
      <c r="U532" t="str">
        <f t="shared" si="188"/>
        <v>FY2006Q4</v>
      </c>
    </row>
    <row r="533" spans="1:21" x14ac:dyDescent="0.2">
      <c r="A533" t="str">
        <f t="shared" si="182"/>
        <v>20060616</v>
      </c>
      <c r="B533" s="2">
        <f t="shared" si="168"/>
        <v>38884</v>
      </c>
      <c r="C533" s="2" t="str">
        <f t="shared" si="183"/>
        <v>2006/06/16</v>
      </c>
      <c r="D533">
        <f t="shared" si="169"/>
        <v>6</v>
      </c>
      <c r="E533" t="str">
        <f t="shared" si="170"/>
        <v>Friday</v>
      </c>
      <c r="F533">
        <f t="shared" si="171"/>
        <v>16</v>
      </c>
      <c r="G533" s="3">
        <f t="shared" si="172"/>
        <v>167</v>
      </c>
      <c r="H533" t="str">
        <f t="shared" si="173"/>
        <v>Weekend</v>
      </c>
      <c r="I533">
        <f t="shared" si="179"/>
        <v>24</v>
      </c>
      <c r="J533" t="str">
        <f t="shared" si="174"/>
        <v>June</v>
      </c>
      <c r="K533">
        <f t="shared" si="175"/>
        <v>6</v>
      </c>
      <c r="L533" s="2" t="str">
        <f t="shared" si="180"/>
        <v>N</v>
      </c>
      <c r="M533">
        <f t="shared" si="176"/>
        <v>2</v>
      </c>
      <c r="N533">
        <f t="shared" si="177"/>
        <v>2006</v>
      </c>
      <c r="O533" t="str">
        <f t="shared" si="181"/>
        <v>2006-06</v>
      </c>
      <c r="P533" t="str">
        <f t="shared" si="184"/>
        <v>2006Q2</v>
      </c>
      <c r="Q533">
        <f t="shared" si="185"/>
        <v>12</v>
      </c>
      <c r="R533">
        <f t="shared" si="186"/>
        <v>4</v>
      </c>
      <c r="S533">
        <f t="shared" si="187"/>
        <v>2006</v>
      </c>
      <c r="T533" t="str">
        <f t="shared" si="178"/>
        <v>FY2006-12</v>
      </c>
      <c r="U533" t="str">
        <f t="shared" si="188"/>
        <v>FY2006Q4</v>
      </c>
    </row>
    <row r="534" spans="1:21" x14ac:dyDescent="0.2">
      <c r="A534" t="str">
        <f t="shared" si="182"/>
        <v>20060617</v>
      </c>
      <c r="B534" s="2">
        <f t="shared" si="168"/>
        <v>38885</v>
      </c>
      <c r="C534" s="2" t="str">
        <f t="shared" si="183"/>
        <v>2006/06/17</v>
      </c>
      <c r="D534">
        <f t="shared" si="169"/>
        <v>7</v>
      </c>
      <c r="E534" t="str">
        <f t="shared" si="170"/>
        <v>Saturday</v>
      </c>
      <c r="F534">
        <f t="shared" si="171"/>
        <v>17</v>
      </c>
      <c r="G534" s="3">
        <f t="shared" si="172"/>
        <v>168</v>
      </c>
      <c r="H534" t="str">
        <f t="shared" si="173"/>
        <v>Weekend</v>
      </c>
      <c r="I534">
        <f t="shared" si="179"/>
        <v>24</v>
      </c>
      <c r="J534" t="str">
        <f t="shared" si="174"/>
        <v>June</v>
      </c>
      <c r="K534">
        <f t="shared" si="175"/>
        <v>6</v>
      </c>
      <c r="L534" s="2" t="str">
        <f t="shared" si="180"/>
        <v>N</v>
      </c>
      <c r="M534">
        <f t="shared" si="176"/>
        <v>2</v>
      </c>
      <c r="N534">
        <f t="shared" si="177"/>
        <v>2006</v>
      </c>
      <c r="O534" t="str">
        <f t="shared" si="181"/>
        <v>2006-06</v>
      </c>
      <c r="P534" t="str">
        <f t="shared" si="184"/>
        <v>2006Q2</v>
      </c>
      <c r="Q534">
        <f t="shared" si="185"/>
        <v>12</v>
      </c>
      <c r="R534">
        <f t="shared" si="186"/>
        <v>4</v>
      </c>
      <c r="S534">
        <f t="shared" si="187"/>
        <v>2006</v>
      </c>
      <c r="T534" t="str">
        <f t="shared" si="178"/>
        <v>FY2006-12</v>
      </c>
      <c r="U534" t="str">
        <f t="shared" si="188"/>
        <v>FY2006Q4</v>
      </c>
    </row>
    <row r="535" spans="1:21" x14ac:dyDescent="0.2">
      <c r="A535" t="str">
        <f t="shared" si="182"/>
        <v>20060618</v>
      </c>
      <c r="B535" s="2">
        <f t="shared" si="168"/>
        <v>38886</v>
      </c>
      <c r="C535" s="2" t="str">
        <f t="shared" si="183"/>
        <v>2006/06/18</v>
      </c>
      <c r="D535">
        <f t="shared" si="169"/>
        <v>1</v>
      </c>
      <c r="E535" t="str">
        <f t="shared" si="170"/>
        <v>Sunday</v>
      </c>
      <c r="F535">
        <f t="shared" si="171"/>
        <v>18</v>
      </c>
      <c r="G535" s="3">
        <f t="shared" si="172"/>
        <v>169</v>
      </c>
      <c r="H535" t="str">
        <f t="shared" si="173"/>
        <v>Weekday</v>
      </c>
      <c r="I535">
        <f t="shared" si="179"/>
        <v>25</v>
      </c>
      <c r="J535" t="str">
        <f t="shared" si="174"/>
        <v>June</v>
      </c>
      <c r="K535">
        <f t="shared" si="175"/>
        <v>6</v>
      </c>
      <c r="L535" s="2" t="str">
        <f t="shared" si="180"/>
        <v>N</v>
      </c>
      <c r="M535">
        <f t="shared" si="176"/>
        <v>2</v>
      </c>
      <c r="N535">
        <f t="shared" si="177"/>
        <v>2006</v>
      </c>
      <c r="O535" t="str">
        <f t="shared" si="181"/>
        <v>2006-06</v>
      </c>
      <c r="P535" t="str">
        <f t="shared" si="184"/>
        <v>2006Q2</v>
      </c>
      <c r="Q535">
        <f t="shared" si="185"/>
        <v>12</v>
      </c>
      <c r="R535">
        <f t="shared" si="186"/>
        <v>4</v>
      </c>
      <c r="S535">
        <f t="shared" si="187"/>
        <v>2006</v>
      </c>
      <c r="T535" t="str">
        <f t="shared" si="178"/>
        <v>FY2006-12</v>
      </c>
      <c r="U535" t="str">
        <f t="shared" si="188"/>
        <v>FY2006Q4</v>
      </c>
    </row>
    <row r="536" spans="1:21" x14ac:dyDescent="0.2">
      <c r="A536" t="str">
        <f t="shared" si="182"/>
        <v>20060619</v>
      </c>
      <c r="B536" s="2">
        <f t="shared" si="168"/>
        <v>38887</v>
      </c>
      <c r="C536" s="2" t="str">
        <f t="shared" si="183"/>
        <v>2006/06/19</v>
      </c>
      <c r="D536">
        <f t="shared" si="169"/>
        <v>2</v>
      </c>
      <c r="E536" t="str">
        <f t="shared" si="170"/>
        <v>Monday</v>
      </c>
      <c r="F536">
        <f t="shared" si="171"/>
        <v>19</v>
      </c>
      <c r="G536" s="3">
        <f t="shared" si="172"/>
        <v>170</v>
      </c>
      <c r="H536" t="str">
        <f t="shared" si="173"/>
        <v>Weekday</v>
      </c>
      <c r="I536">
        <f t="shared" si="179"/>
        <v>25</v>
      </c>
      <c r="J536" t="str">
        <f t="shared" si="174"/>
        <v>June</v>
      </c>
      <c r="K536">
        <f t="shared" si="175"/>
        <v>6</v>
      </c>
      <c r="L536" s="2" t="str">
        <f t="shared" si="180"/>
        <v>N</v>
      </c>
      <c r="M536">
        <f t="shared" si="176"/>
        <v>2</v>
      </c>
      <c r="N536">
        <f t="shared" si="177"/>
        <v>2006</v>
      </c>
      <c r="O536" t="str">
        <f t="shared" si="181"/>
        <v>2006-06</v>
      </c>
      <c r="P536" t="str">
        <f t="shared" si="184"/>
        <v>2006Q2</v>
      </c>
      <c r="Q536">
        <f t="shared" si="185"/>
        <v>12</v>
      </c>
      <c r="R536">
        <f t="shared" si="186"/>
        <v>4</v>
      </c>
      <c r="S536">
        <f t="shared" si="187"/>
        <v>2006</v>
      </c>
      <c r="T536" t="str">
        <f t="shared" si="178"/>
        <v>FY2006-12</v>
      </c>
      <c r="U536" t="str">
        <f t="shared" si="188"/>
        <v>FY2006Q4</v>
      </c>
    </row>
    <row r="537" spans="1:21" x14ac:dyDescent="0.2">
      <c r="A537" t="str">
        <f t="shared" si="182"/>
        <v>20060620</v>
      </c>
      <c r="B537" s="2">
        <f t="shared" si="168"/>
        <v>38888</v>
      </c>
      <c r="C537" s="2" t="str">
        <f t="shared" si="183"/>
        <v>2006/06/20</v>
      </c>
      <c r="D537">
        <f t="shared" si="169"/>
        <v>3</v>
      </c>
      <c r="E537" t="str">
        <f t="shared" si="170"/>
        <v>Tuesday</v>
      </c>
      <c r="F537">
        <f t="shared" si="171"/>
        <v>20</v>
      </c>
      <c r="G537" s="3">
        <f t="shared" si="172"/>
        <v>171</v>
      </c>
      <c r="H537" t="str">
        <f t="shared" si="173"/>
        <v>Weekday</v>
      </c>
      <c r="I537">
        <f t="shared" si="179"/>
        <v>25</v>
      </c>
      <c r="J537" t="str">
        <f t="shared" si="174"/>
        <v>June</v>
      </c>
      <c r="K537">
        <f t="shared" si="175"/>
        <v>6</v>
      </c>
      <c r="L537" s="2" t="str">
        <f t="shared" si="180"/>
        <v>N</v>
      </c>
      <c r="M537">
        <f t="shared" si="176"/>
        <v>2</v>
      </c>
      <c r="N537">
        <f t="shared" si="177"/>
        <v>2006</v>
      </c>
      <c r="O537" t="str">
        <f t="shared" si="181"/>
        <v>2006-06</v>
      </c>
      <c r="P537" t="str">
        <f t="shared" si="184"/>
        <v>2006Q2</v>
      </c>
      <c r="Q537">
        <f t="shared" si="185"/>
        <v>12</v>
      </c>
      <c r="R537">
        <f t="shared" si="186"/>
        <v>4</v>
      </c>
      <c r="S537">
        <f t="shared" si="187"/>
        <v>2006</v>
      </c>
      <c r="T537" t="str">
        <f t="shared" si="178"/>
        <v>FY2006-12</v>
      </c>
      <c r="U537" t="str">
        <f t="shared" si="188"/>
        <v>FY2006Q4</v>
      </c>
    </row>
    <row r="538" spans="1:21" x14ac:dyDescent="0.2">
      <c r="A538" t="str">
        <f t="shared" si="182"/>
        <v>20060621</v>
      </c>
      <c r="B538" s="2">
        <f t="shared" ref="B538:B601" si="189">B537+1</f>
        <v>38889</v>
      </c>
      <c r="C538" s="2" t="str">
        <f t="shared" si="183"/>
        <v>2006/06/21</v>
      </c>
      <c r="D538">
        <f t="shared" ref="D538:D601" si="190">WEEKDAY(B538)</f>
        <v>4</v>
      </c>
      <c r="E538" t="str">
        <f t="shared" ref="E538:E601" si="191">TEXT(C538, "dddd")</f>
        <v>Wednesday</v>
      </c>
      <c r="F538">
        <f t="shared" ref="F538:F601" si="192">DAY(B538)</f>
        <v>21</v>
      </c>
      <c r="G538" s="3">
        <f t="shared" ref="G538:G601" si="193">B538-DATEVALUE("1/1/"&amp;YEAR(B538))+1</f>
        <v>172</v>
      </c>
      <c r="H538" t="str">
        <f t="shared" ref="H538:H601" si="194">IF(D538&lt;6,"Weekday","Weekend")</f>
        <v>Weekday</v>
      </c>
      <c r="I538">
        <f t="shared" si="179"/>
        <v>25</v>
      </c>
      <c r="J538" t="str">
        <f t="shared" ref="J538:J601" si="195">TEXT(B538,"Mmmm")</f>
        <v>June</v>
      </c>
      <c r="K538">
        <f t="shared" ref="K538:K601" si="196">MONTH(B538)</f>
        <v>6</v>
      </c>
      <c r="L538" s="2" t="str">
        <f t="shared" si="180"/>
        <v>N</v>
      </c>
      <c r="M538">
        <f t="shared" ref="M538:M601" si="197">IF(K538&lt;4,1,IF(K538&lt;7,2,IF(K538&lt;10,3,4)))</f>
        <v>2</v>
      </c>
      <c r="N538">
        <f t="shared" ref="N538:N601" si="198">YEAR(B538)</f>
        <v>2006</v>
      </c>
      <c r="O538" t="str">
        <f t="shared" si="181"/>
        <v>2006-06</v>
      </c>
      <c r="P538" t="str">
        <f t="shared" si="184"/>
        <v>2006Q2</v>
      </c>
      <c r="Q538">
        <f t="shared" si="185"/>
        <v>12</v>
      </c>
      <c r="R538">
        <f t="shared" si="186"/>
        <v>4</v>
      </c>
      <c r="S538">
        <f t="shared" si="187"/>
        <v>2006</v>
      </c>
      <c r="T538" t="str">
        <f t="shared" si="178"/>
        <v>FY2006-12</v>
      </c>
      <c r="U538" t="str">
        <f t="shared" si="188"/>
        <v>FY2006Q4</v>
      </c>
    </row>
    <row r="539" spans="1:21" x14ac:dyDescent="0.2">
      <c r="A539" t="str">
        <f t="shared" si="182"/>
        <v>20060622</v>
      </c>
      <c r="B539" s="2">
        <f t="shared" si="189"/>
        <v>38890</v>
      </c>
      <c r="C539" s="2" t="str">
        <f t="shared" si="183"/>
        <v>2006/06/22</v>
      </c>
      <c r="D539">
        <f t="shared" si="190"/>
        <v>5</v>
      </c>
      <c r="E539" t="str">
        <f t="shared" si="191"/>
        <v>Thursday</v>
      </c>
      <c r="F539">
        <f t="shared" si="192"/>
        <v>22</v>
      </c>
      <c r="G539" s="3">
        <f t="shared" si="193"/>
        <v>173</v>
      </c>
      <c r="H539" t="str">
        <f t="shared" si="194"/>
        <v>Weekday</v>
      </c>
      <c r="I539">
        <f t="shared" si="179"/>
        <v>25</v>
      </c>
      <c r="J539" t="str">
        <f t="shared" si="195"/>
        <v>June</v>
      </c>
      <c r="K539">
        <f t="shared" si="196"/>
        <v>6</v>
      </c>
      <c r="L539" s="2" t="str">
        <f t="shared" si="180"/>
        <v>N</v>
      </c>
      <c r="M539">
        <f t="shared" si="197"/>
        <v>2</v>
      </c>
      <c r="N539">
        <f t="shared" si="198"/>
        <v>2006</v>
      </c>
      <c r="O539" t="str">
        <f t="shared" si="181"/>
        <v>2006-06</v>
      </c>
      <c r="P539" t="str">
        <f t="shared" si="184"/>
        <v>2006Q2</v>
      </c>
      <c r="Q539">
        <f t="shared" si="185"/>
        <v>12</v>
      </c>
      <c r="R539">
        <f t="shared" si="186"/>
        <v>4</v>
      </c>
      <c r="S539">
        <f t="shared" si="187"/>
        <v>2006</v>
      </c>
      <c r="T539" t="str">
        <f t="shared" si="178"/>
        <v>FY2006-12</v>
      </c>
      <c r="U539" t="str">
        <f t="shared" si="188"/>
        <v>FY2006Q4</v>
      </c>
    </row>
    <row r="540" spans="1:21" x14ac:dyDescent="0.2">
      <c r="A540" t="str">
        <f t="shared" si="182"/>
        <v>20060623</v>
      </c>
      <c r="B540" s="2">
        <f t="shared" si="189"/>
        <v>38891</v>
      </c>
      <c r="C540" s="2" t="str">
        <f t="shared" si="183"/>
        <v>2006/06/23</v>
      </c>
      <c r="D540">
        <f t="shared" si="190"/>
        <v>6</v>
      </c>
      <c r="E540" t="str">
        <f t="shared" si="191"/>
        <v>Friday</v>
      </c>
      <c r="F540">
        <f t="shared" si="192"/>
        <v>23</v>
      </c>
      <c r="G540" s="3">
        <f t="shared" si="193"/>
        <v>174</v>
      </c>
      <c r="H540" t="str">
        <f t="shared" si="194"/>
        <v>Weekend</v>
      </c>
      <c r="I540">
        <f t="shared" si="179"/>
        <v>25</v>
      </c>
      <c r="J540" t="str">
        <f t="shared" si="195"/>
        <v>June</v>
      </c>
      <c r="K540">
        <f t="shared" si="196"/>
        <v>6</v>
      </c>
      <c r="L540" s="2" t="str">
        <f t="shared" si="180"/>
        <v>N</v>
      </c>
      <c r="M540">
        <f t="shared" si="197"/>
        <v>2</v>
      </c>
      <c r="N540">
        <f t="shared" si="198"/>
        <v>2006</v>
      </c>
      <c r="O540" t="str">
        <f t="shared" si="181"/>
        <v>2006-06</v>
      </c>
      <c r="P540" t="str">
        <f t="shared" si="184"/>
        <v>2006Q2</v>
      </c>
      <c r="Q540">
        <f t="shared" si="185"/>
        <v>12</v>
      </c>
      <c r="R540">
        <f t="shared" si="186"/>
        <v>4</v>
      </c>
      <c r="S540">
        <f t="shared" si="187"/>
        <v>2006</v>
      </c>
      <c r="T540" t="str">
        <f t="shared" si="178"/>
        <v>FY2006-12</v>
      </c>
      <c r="U540" t="str">
        <f t="shared" si="188"/>
        <v>FY2006Q4</v>
      </c>
    </row>
    <row r="541" spans="1:21" x14ac:dyDescent="0.2">
      <c r="A541" t="str">
        <f t="shared" si="182"/>
        <v>20060624</v>
      </c>
      <c r="B541" s="2">
        <f t="shared" si="189"/>
        <v>38892</v>
      </c>
      <c r="C541" s="2" t="str">
        <f t="shared" si="183"/>
        <v>2006/06/24</v>
      </c>
      <c r="D541">
        <f t="shared" si="190"/>
        <v>7</v>
      </c>
      <c r="E541" t="str">
        <f t="shared" si="191"/>
        <v>Saturday</v>
      </c>
      <c r="F541">
        <f t="shared" si="192"/>
        <v>24</v>
      </c>
      <c r="G541" s="3">
        <f t="shared" si="193"/>
        <v>175</v>
      </c>
      <c r="H541" t="str">
        <f t="shared" si="194"/>
        <v>Weekend</v>
      </c>
      <c r="I541">
        <f t="shared" si="179"/>
        <v>25</v>
      </c>
      <c r="J541" t="str">
        <f t="shared" si="195"/>
        <v>June</v>
      </c>
      <c r="K541">
        <f t="shared" si="196"/>
        <v>6</v>
      </c>
      <c r="L541" s="2" t="str">
        <f t="shared" si="180"/>
        <v>N</v>
      </c>
      <c r="M541">
        <f t="shared" si="197"/>
        <v>2</v>
      </c>
      <c r="N541">
        <f t="shared" si="198"/>
        <v>2006</v>
      </c>
      <c r="O541" t="str">
        <f t="shared" si="181"/>
        <v>2006-06</v>
      </c>
      <c r="P541" t="str">
        <f t="shared" si="184"/>
        <v>2006Q2</v>
      </c>
      <c r="Q541">
        <f t="shared" si="185"/>
        <v>12</v>
      </c>
      <c r="R541">
        <f t="shared" si="186"/>
        <v>4</v>
      </c>
      <c r="S541">
        <f t="shared" si="187"/>
        <v>2006</v>
      </c>
      <c r="T541" t="str">
        <f t="shared" ref="T541:T604" si="199">"FY"&amp;S541&amp;"-"&amp;IF(Q541&lt;10,"0","")&amp;Q541</f>
        <v>FY2006-12</v>
      </c>
      <c r="U541" t="str">
        <f t="shared" si="188"/>
        <v>FY2006Q4</v>
      </c>
    </row>
    <row r="542" spans="1:21" x14ac:dyDescent="0.2">
      <c r="A542" t="str">
        <f t="shared" si="182"/>
        <v>20060625</v>
      </c>
      <c r="B542" s="2">
        <f t="shared" si="189"/>
        <v>38893</v>
      </c>
      <c r="C542" s="2" t="str">
        <f t="shared" si="183"/>
        <v>2006/06/25</v>
      </c>
      <c r="D542">
        <f t="shared" si="190"/>
        <v>1</v>
      </c>
      <c r="E542" t="str">
        <f t="shared" si="191"/>
        <v>Sunday</v>
      </c>
      <c r="F542">
        <f t="shared" si="192"/>
        <v>25</v>
      </c>
      <c r="G542" s="3">
        <f t="shared" si="193"/>
        <v>176</v>
      </c>
      <c r="H542" t="str">
        <f t="shared" si="194"/>
        <v>Weekday</v>
      </c>
      <c r="I542">
        <f t="shared" si="179"/>
        <v>26</v>
      </c>
      <c r="J542" t="str">
        <f t="shared" si="195"/>
        <v>June</v>
      </c>
      <c r="K542">
        <f t="shared" si="196"/>
        <v>6</v>
      </c>
      <c r="L542" s="2" t="str">
        <f t="shared" si="180"/>
        <v>N</v>
      </c>
      <c r="M542">
        <f t="shared" si="197"/>
        <v>2</v>
      </c>
      <c r="N542">
        <f t="shared" si="198"/>
        <v>2006</v>
      </c>
      <c r="O542" t="str">
        <f t="shared" si="181"/>
        <v>2006-06</v>
      </c>
      <c r="P542" t="str">
        <f t="shared" si="184"/>
        <v>2006Q2</v>
      </c>
      <c r="Q542">
        <f t="shared" si="185"/>
        <v>12</v>
      </c>
      <c r="R542">
        <f t="shared" si="186"/>
        <v>4</v>
      </c>
      <c r="S542">
        <f t="shared" si="187"/>
        <v>2006</v>
      </c>
      <c r="T542" t="str">
        <f t="shared" si="199"/>
        <v>FY2006-12</v>
      </c>
      <c r="U542" t="str">
        <f t="shared" si="188"/>
        <v>FY2006Q4</v>
      </c>
    </row>
    <row r="543" spans="1:21" x14ac:dyDescent="0.2">
      <c r="A543" t="str">
        <f t="shared" si="182"/>
        <v>20060626</v>
      </c>
      <c r="B543" s="2">
        <f t="shared" si="189"/>
        <v>38894</v>
      </c>
      <c r="C543" s="2" t="str">
        <f t="shared" si="183"/>
        <v>2006/06/26</v>
      </c>
      <c r="D543">
        <f t="shared" si="190"/>
        <v>2</v>
      </c>
      <c r="E543" t="str">
        <f t="shared" si="191"/>
        <v>Monday</v>
      </c>
      <c r="F543">
        <f t="shared" si="192"/>
        <v>26</v>
      </c>
      <c r="G543" s="3">
        <f t="shared" si="193"/>
        <v>177</v>
      </c>
      <c r="H543" t="str">
        <f t="shared" si="194"/>
        <v>Weekday</v>
      </c>
      <c r="I543">
        <f t="shared" si="179"/>
        <v>26</v>
      </c>
      <c r="J543" t="str">
        <f t="shared" si="195"/>
        <v>June</v>
      </c>
      <c r="K543">
        <f t="shared" si="196"/>
        <v>6</v>
      </c>
      <c r="L543" s="2" t="str">
        <f t="shared" si="180"/>
        <v>N</v>
      </c>
      <c r="M543">
        <f t="shared" si="197"/>
        <v>2</v>
      </c>
      <c r="N543">
        <f t="shared" si="198"/>
        <v>2006</v>
      </c>
      <c r="O543" t="str">
        <f t="shared" si="181"/>
        <v>2006-06</v>
      </c>
      <c r="P543" t="str">
        <f t="shared" si="184"/>
        <v>2006Q2</v>
      </c>
      <c r="Q543">
        <f t="shared" si="185"/>
        <v>12</v>
      </c>
      <c r="R543">
        <f t="shared" si="186"/>
        <v>4</v>
      </c>
      <c r="S543">
        <f t="shared" si="187"/>
        <v>2006</v>
      </c>
      <c r="T543" t="str">
        <f t="shared" si="199"/>
        <v>FY2006-12</v>
      </c>
      <c r="U543" t="str">
        <f t="shared" si="188"/>
        <v>FY2006Q4</v>
      </c>
    </row>
    <row r="544" spans="1:21" x14ac:dyDescent="0.2">
      <c r="A544" t="str">
        <f t="shared" si="182"/>
        <v>20060627</v>
      </c>
      <c r="B544" s="2">
        <f t="shared" si="189"/>
        <v>38895</v>
      </c>
      <c r="C544" s="2" t="str">
        <f t="shared" si="183"/>
        <v>2006/06/27</v>
      </c>
      <c r="D544">
        <f t="shared" si="190"/>
        <v>3</v>
      </c>
      <c r="E544" t="str">
        <f t="shared" si="191"/>
        <v>Tuesday</v>
      </c>
      <c r="F544">
        <f t="shared" si="192"/>
        <v>27</v>
      </c>
      <c r="G544" s="3">
        <f t="shared" si="193"/>
        <v>178</v>
      </c>
      <c r="H544" t="str">
        <f t="shared" si="194"/>
        <v>Weekday</v>
      </c>
      <c r="I544">
        <f t="shared" si="179"/>
        <v>26</v>
      </c>
      <c r="J544" t="str">
        <f t="shared" si="195"/>
        <v>June</v>
      </c>
      <c r="K544">
        <f t="shared" si="196"/>
        <v>6</v>
      </c>
      <c r="L544" s="2" t="str">
        <f t="shared" si="180"/>
        <v>N</v>
      </c>
      <c r="M544">
        <f t="shared" si="197"/>
        <v>2</v>
      </c>
      <c r="N544">
        <f t="shared" si="198"/>
        <v>2006</v>
      </c>
      <c r="O544" t="str">
        <f t="shared" si="181"/>
        <v>2006-06</v>
      </c>
      <c r="P544" t="str">
        <f t="shared" si="184"/>
        <v>2006Q2</v>
      </c>
      <c r="Q544">
        <f t="shared" si="185"/>
        <v>12</v>
      </c>
      <c r="R544">
        <f t="shared" si="186"/>
        <v>4</v>
      </c>
      <c r="S544">
        <f t="shared" si="187"/>
        <v>2006</v>
      </c>
      <c r="T544" t="str">
        <f t="shared" si="199"/>
        <v>FY2006-12</v>
      </c>
      <c r="U544" t="str">
        <f t="shared" si="188"/>
        <v>FY2006Q4</v>
      </c>
    </row>
    <row r="545" spans="1:21" x14ac:dyDescent="0.2">
      <c r="A545" t="str">
        <f t="shared" si="182"/>
        <v>20060628</v>
      </c>
      <c r="B545" s="2">
        <f t="shared" si="189"/>
        <v>38896</v>
      </c>
      <c r="C545" s="2" t="str">
        <f t="shared" si="183"/>
        <v>2006/06/28</v>
      </c>
      <c r="D545">
        <f t="shared" si="190"/>
        <v>4</v>
      </c>
      <c r="E545" t="str">
        <f t="shared" si="191"/>
        <v>Wednesday</v>
      </c>
      <c r="F545">
        <f t="shared" si="192"/>
        <v>28</v>
      </c>
      <c r="G545" s="3">
        <f t="shared" si="193"/>
        <v>179</v>
      </c>
      <c r="H545" t="str">
        <f t="shared" si="194"/>
        <v>Weekday</v>
      </c>
      <c r="I545">
        <f t="shared" si="179"/>
        <v>26</v>
      </c>
      <c r="J545" t="str">
        <f t="shared" si="195"/>
        <v>June</v>
      </c>
      <c r="K545">
        <f t="shared" si="196"/>
        <v>6</v>
      </c>
      <c r="L545" s="2" t="str">
        <f t="shared" si="180"/>
        <v>N</v>
      </c>
      <c r="M545">
        <f t="shared" si="197"/>
        <v>2</v>
      </c>
      <c r="N545">
        <f t="shared" si="198"/>
        <v>2006</v>
      </c>
      <c r="O545" t="str">
        <f t="shared" si="181"/>
        <v>2006-06</v>
      </c>
      <c r="P545" t="str">
        <f t="shared" si="184"/>
        <v>2006Q2</v>
      </c>
      <c r="Q545">
        <f t="shared" si="185"/>
        <v>12</v>
      </c>
      <c r="R545">
        <f t="shared" si="186"/>
        <v>4</v>
      </c>
      <c r="S545">
        <f t="shared" si="187"/>
        <v>2006</v>
      </c>
      <c r="T545" t="str">
        <f t="shared" si="199"/>
        <v>FY2006-12</v>
      </c>
      <c r="U545" t="str">
        <f t="shared" si="188"/>
        <v>FY2006Q4</v>
      </c>
    </row>
    <row r="546" spans="1:21" x14ac:dyDescent="0.2">
      <c r="A546" t="str">
        <f t="shared" si="182"/>
        <v>20060629</v>
      </c>
      <c r="B546" s="2">
        <f t="shared" si="189"/>
        <v>38897</v>
      </c>
      <c r="C546" s="2" t="str">
        <f t="shared" si="183"/>
        <v>2006/06/29</v>
      </c>
      <c r="D546">
        <f t="shared" si="190"/>
        <v>5</v>
      </c>
      <c r="E546" t="str">
        <f t="shared" si="191"/>
        <v>Thursday</v>
      </c>
      <c r="F546">
        <f t="shared" si="192"/>
        <v>29</v>
      </c>
      <c r="G546" s="3">
        <f t="shared" si="193"/>
        <v>180</v>
      </c>
      <c r="H546" t="str">
        <f t="shared" si="194"/>
        <v>Weekday</v>
      </c>
      <c r="I546">
        <f t="shared" si="179"/>
        <v>26</v>
      </c>
      <c r="J546" t="str">
        <f t="shared" si="195"/>
        <v>June</v>
      </c>
      <c r="K546">
        <f t="shared" si="196"/>
        <v>6</v>
      </c>
      <c r="L546" s="2" t="str">
        <f t="shared" si="180"/>
        <v>N</v>
      </c>
      <c r="M546">
        <f t="shared" si="197"/>
        <v>2</v>
      </c>
      <c r="N546">
        <f t="shared" si="198"/>
        <v>2006</v>
      </c>
      <c r="O546" t="str">
        <f t="shared" si="181"/>
        <v>2006-06</v>
      </c>
      <c r="P546" t="str">
        <f t="shared" si="184"/>
        <v>2006Q2</v>
      </c>
      <c r="Q546">
        <f t="shared" si="185"/>
        <v>12</v>
      </c>
      <c r="R546">
        <f t="shared" si="186"/>
        <v>4</v>
      </c>
      <c r="S546">
        <f t="shared" si="187"/>
        <v>2006</v>
      </c>
      <c r="T546" t="str">
        <f t="shared" si="199"/>
        <v>FY2006-12</v>
      </c>
      <c r="U546" t="str">
        <f t="shared" si="188"/>
        <v>FY2006Q4</v>
      </c>
    </row>
    <row r="547" spans="1:21" x14ac:dyDescent="0.2">
      <c r="A547" t="str">
        <f t="shared" si="182"/>
        <v>20060630</v>
      </c>
      <c r="B547" s="2">
        <f t="shared" si="189"/>
        <v>38898</v>
      </c>
      <c r="C547" s="2" t="str">
        <f t="shared" si="183"/>
        <v>2006/06/30</v>
      </c>
      <c r="D547">
        <f t="shared" si="190"/>
        <v>6</v>
      </c>
      <c r="E547" t="str">
        <f t="shared" si="191"/>
        <v>Friday</v>
      </c>
      <c r="F547">
        <f t="shared" si="192"/>
        <v>30</v>
      </c>
      <c r="G547" s="3">
        <f t="shared" si="193"/>
        <v>181</v>
      </c>
      <c r="H547" t="str">
        <f t="shared" si="194"/>
        <v>Weekend</v>
      </c>
      <c r="I547">
        <f t="shared" si="179"/>
        <v>26</v>
      </c>
      <c r="J547" t="str">
        <f t="shared" si="195"/>
        <v>June</v>
      </c>
      <c r="K547">
        <f t="shared" si="196"/>
        <v>6</v>
      </c>
      <c r="L547" s="2" t="str">
        <f t="shared" si="180"/>
        <v>Y</v>
      </c>
      <c r="M547">
        <f t="shared" si="197"/>
        <v>2</v>
      </c>
      <c r="N547">
        <f t="shared" si="198"/>
        <v>2006</v>
      </c>
      <c r="O547" t="str">
        <f t="shared" si="181"/>
        <v>2006-06</v>
      </c>
      <c r="P547" t="str">
        <f t="shared" si="184"/>
        <v>2006Q2</v>
      </c>
      <c r="Q547">
        <f t="shared" si="185"/>
        <v>12</v>
      </c>
      <c r="R547">
        <f t="shared" si="186"/>
        <v>4</v>
      </c>
      <c r="S547">
        <f t="shared" si="187"/>
        <v>2006</v>
      </c>
      <c r="T547" t="str">
        <f t="shared" si="199"/>
        <v>FY2006-12</v>
      </c>
      <c r="U547" t="str">
        <f t="shared" si="188"/>
        <v>FY2006Q4</v>
      </c>
    </row>
    <row r="548" spans="1:21" x14ac:dyDescent="0.2">
      <c r="A548" t="str">
        <f t="shared" si="182"/>
        <v>20060701</v>
      </c>
      <c r="B548" s="2">
        <f t="shared" si="189"/>
        <v>38899</v>
      </c>
      <c r="C548" s="2" t="str">
        <f t="shared" si="183"/>
        <v>2006/07/01</v>
      </c>
      <c r="D548">
        <f t="shared" si="190"/>
        <v>7</v>
      </c>
      <c r="E548" t="str">
        <f t="shared" si="191"/>
        <v>Saturday</v>
      </c>
      <c r="F548">
        <f t="shared" si="192"/>
        <v>1</v>
      </c>
      <c r="G548" s="3">
        <f t="shared" si="193"/>
        <v>182</v>
      </c>
      <c r="H548" t="str">
        <f t="shared" si="194"/>
        <v>Weekend</v>
      </c>
      <c r="I548">
        <f t="shared" si="179"/>
        <v>26</v>
      </c>
      <c r="J548" t="str">
        <f t="shared" si="195"/>
        <v>July</v>
      </c>
      <c r="K548">
        <f t="shared" si="196"/>
        <v>7</v>
      </c>
      <c r="L548" s="2" t="str">
        <f t="shared" si="180"/>
        <v>N</v>
      </c>
      <c r="M548">
        <f t="shared" si="197"/>
        <v>3</v>
      </c>
      <c r="N548">
        <f t="shared" si="198"/>
        <v>2006</v>
      </c>
      <c r="O548" t="str">
        <f t="shared" si="181"/>
        <v>2006-07</v>
      </c>
      <c r="P548" t="str">
        <f t="shared" si="184"/>
        <v>2006Q3</v>
      </c>
      <c r="Q548">
        <f t="shared" si="185"/>
        <v>1</v>
      </c>
      <c r="R548">
        <f t="shared" si="186"/>
        <v>1</v>
      </c>
      <c r="S548">
        <f t="shared" si="187"/>
        <v>2007</v>
      </c>
      <c r="T548" t="str">
        <f t="shared" si="199"/>
        <v>FY2007-01</v>
      </c>
      <c r="U548" t="str">
        <f t="shared" si="188"/>
        <v>FY2007Q1</v>
      </c>
    </row>
    <row r="549" spans="1:21" x14ac:dyDescent="0.2">
      <c r="A549" t="str">
        <f t="shared" si="182"/>
        <v>20060702</v>
      </c>
      <c r="B549" s="2">
        <f t="shared" si="189"/>
        <v>38900</v>
      </c>
      <c r="C549" s="2" t="str">
        <f t="shared" si="183"/>
        <v>2006/07/02</v>
      </c>
      <c r="D549">
        <f t="shared" si="190"/>
        <v>1</v>
      </c>
      <c r="E549" t="str">
        <f t="shared" si="191"/>
        <v>Sunday</v>
      </c>
      <c r="F549">
        <f t="shared" si="192"/>
        <v>2</v>
      </c>
      <c r="G549" s="3">
        <f t="shared" si="193"/>
        <v>183</v>
      </c>
      <c r="H549" t="str">
        <f t="shared" si="194"/>
        <v>Weekday</v>
      </c>
      <c r="I549">
        <f t="shared" si="179"/>
        <v>27</v>
      </c>
      <c r="J549" t="str">
        <f t="shared" si="195"/>
        <v>July</v>
      </c>
      <c r="K549">
        <f t="shared" si="196"/>
        <v>7</v>
      </c>
      <c r="L549" s="2" t="str">
        <f t="shared" si="180"/>
        <v>N</v>
      </c>
      <c r="M549">
        <f t="shared" si="197"/>
        <v>3</v>
      </c>
      <c r="N549">
        <f t="shared" si="198"/>
        <v>2006</v>
      </c>
      <c r="O549" t="str">
        <f t="shared" si="181"/>
        <v>2006-07</v>
      </c>
      <c r="P549" t="str">
        <f t="shared" si="184"/>
        <v>2006Q3</v>
      </c>
      <c r="Q549">
        <f t="shared" si="185"/>
        <v>1</v>
      </c>
      <c r="R549">
        <f t="shared" si="186"/>
        <v>1</v>
      </c>
      <c r="S549">
        <f t="shared" si="187"/>
        <v>2007</v>
      </c>
      <c r="T549" t="str">
        <f t="shared" si="199"/>
        <v>FY2007-01</v>
      </c>
      <c r="U549" t="str">
        <f t="shared" si="188"/>
        <v>FY2007Q1</v>
      </c>
    </row>
    <row r="550" spans="1:21" x14ac:dyDescent="0.2">
      <c r="A550" t="str">
        <f t="shared" si="182"/>
        <v>20060703</v>
      </c>
      <c r="B550" s="2">
        <f t="shared" si="189"/>
        <v>38901</v>
      </c>
      <c r="C550" s="2" t="str">
        <f t="shared" si="183"/>
        <v>2006/07/03</v>
      </c>
      <c r="D550">
        <f t="shared" si="190"/>
        <v>2</v>
      </c>
      <c r="E550" t="str">
        <f t="shared" si="191"/>
        <v>Monday</v>
      </c>
      <c r="F550">
        <f t="shared" si="192"/>
        <v>3</v>
      </c>
      <c r="G550" s="3">
        <f t="shared" si="193"/>
        <v>184</v>
      </c>
      <c r="H550" t="str">
        <f t="shared" si="194"/>
        <v>Weekday</v>
      </c>
      <c r="I550">
        <f t="shared" si="179"/>
        <v>27</v>
      </c>
      <c r="J550" t="str">
        <f t="shared" si="195"/>
        <v>July</v>
      </c>
      <c r="K550">
        <f t="shared" si="196"/>
        <v>7</v>
      </c>
      <c r="L550" s="2" t="str">
        <f t="shared" si="180"/>
        <v>N</v>
      </c>
      <c r="M550">
        <f t="shared" si="197"/>
        <v>3</v>
      </c>
      <c r="N550">
        <f t="shared" si="198"/>
        <v>2006</v>
      </c>
      <c r="O550" t="str">
        <f t="shared" si="181"/>
        <v>2006-07</v>
      </c>
      <c r="P550" t="str">
        <f t="shared" si="184"/>
        <v>2006Q3</v>
      </c>
      <c r="Q550">
        <f t="shared" si="185"/>
        <v>1</v>
      </c>
      <c r="R550">
        <f t="shared" si="186"/>
        <v>1</v>
      </c>
      <c r="S550">
        <f t="shared" si="187"/>
        <v>2007</v>
      </c>
      <c r="T550" t="str">
        <f t="shared" si="199"/>
        <v>FY2007-01</v>
      </c>
      <c r="U550" t="str">
        <f t="shared" si="188"/>
        <v>FY2007Q1</v>
      </c>
    </row>
    <row r="551" spans="1:21" x14ac:dyDescent="0.2">
      <c r="A551" t="str">
        <f t="shared" si="182"/>
        <v>20060704</v>
      </c>
      <c r="B551" s="2">
        <f t="shared" si="189"/>
        <v>38902</v>
      </c>
      <c r="C551" s="2" t="str">
        <f t="shared" si="183"/>
        <v>2006/07/04</v>
      </c>
      <c r="D551">
        <f t="shared" si="190"/>
        <v>3</v>
      </c>
      <c r="E551" t="str">
        <f t="shared" si="191"/>
        <v>Tuesday</v>
      </c>
      <c r="F551">
        <f t="shared" si="192"/>
        <v>4</v>
      </c>
      <c r="G551" s="3">
        <f t="shared" si="193"/>
        <v>185</v>
      </c>
      <c r="H551" t="str">
        <f t="shared" si="194"/>
        <v>Weekday</v>
      </c>
      <c r="I551">
        <f t="shared" si="179"/>
        <v>27</v>
      </c>
      <c r="J551" t="str">
        <f t="shared" si="195"/>
        <v>July</v>
      </c>
      <c r="K551">
        <f t="shared" si="196"/>
        <v>7</v>
      </c>
      <c r="L551" s="2" t="str">
        <f t="shared" si="180"/>
        <v>N</v>
      </c>
      <c r="M551">
        <f t="shared" si="197"/>
        <v>3</v>
      </c>
      <c r="N551">
        <f t="shared" si="198"/>
        <v>2006</v>
      </c>
      <c r="O551" t="str">
        <f t="shared" si="181"/>
        <v>2006-07</v>
      </c>
      <c r="P551" t="str">
        <f t="shared" si="184"/>
        <v>2006Q3</v>
      </c>
      <c r="Q551">
        <f t="shared" si="185"/>
        <v>1</v>
      </c>
      <c r="R551">
        <f t="shared" si="186"/>
        <v>1</v>
      </c>
      <c r="S551">
        <f t="shared" si="187"/>
        <v>2007</v>
      </c>
      <c r="T551" t="str">
        <f t="shared" si="199"/>
        <v>FY2007-01</v>
      </c>
      <c r="U551" t="str">
        <f t="shared" si="188"/>
        <v>FY2007Q1</v>
      </c>
    </row>
    <row r="552" spans="1:21" x14ac:dyDescent="0.2">
      <c r="A552" t="str">
        <f t="shared" si="182"/>
        <v>20060705</v>
      </c>
      <c r="B552" s="2">
        <f t="shared" si="189"/>
        <v>38903</v>
      </c>
      <c r="C552" s="2" t="str">
        <f t="shared" si="183"/>
        <v>2006/07/05</v>
      </c>
      <c r="D552">
        <f t="shared" si="190"/>
        <v>4</v>
      </c>
      <c r="E552" t="str">
        <f t="shared" si="191"/>
        <v>Wednesday</v>
      </c>
      <c r="F552">
        <f t="shared" si="192"/>
        <v>5</v>
      </c>
      <c r="G552" s="3">
        <f t="shared" si="193"/>
        <v>186</v>
      </c>
      <c r="H552" t="str">
        <f t="shared" si="194"/>
        <v>Weekday</v>
      </c>
      <c r="I552">
        <f t="shared" si="179"/>
        <v>27</v>
      </c>
      <c r="J552" t="str">
        <f t="shared" si="195"/>
        <v>July</v>
      </c>
      <c r="K552">
        <f t="shared" si="196"/>
        <v>7</v>
      </c>
      <c r="L552" s="2" t="str">
        <f t="shared" si="180"/>
        <v>N</v>
      </c>
      <c r="M552">
        <f t="shared" si="197"/>
        <v>3</v>
      </c>
      <c r="N552">
        <f t="shared" si="198"/>
        <v>2006</v>
      </c>
      <c r="O552" t="str">
        <f t="shared" si="181"/>
        <v>2006-07</v>
      </c>
      <c r="P552" t="str">
        <f t="shared" si="184"/>
        <v>2006Q3</v>
      </c>
      <c r="Q552">
        <f t="shared" si="185"/>
        <v>1</v>
      </c>
      <c r="R552">
        <f t="shared" si="186"/>
        <v>1</v>
      </c>
      <c r="S552">
        <f t="shared" si="187"/>
        <v>2007</v>
      </c>
      <c r="T552" t="str">
        <f t="shared" si="199"/>
        <v>FY2007-01</v>
      </c>
      <c r="U552" t="str">
        <f t="shared" si="188"/>
        <v>FY2007Q1</v>
      </c>
    </row>
    <row r="553" spans="1:21" x14ac:dyDescent="0.2">
      <c r="A553" t="str">
        <f t="shared" si="182"/>
        <v>20060706</v>
      </c>
      <c r="B553" s="2">
        <f t="shared" si="189"/>
        <v>38904</v>
      </c>
      <c r="C553" s="2" t="str">
        <f t="shared" si="183"/>
        <v>2006/07/06</v>
      </c>
      <c r="D553">
        <f t="shared" si="190"/>
        <v>5</v>
      </c>
      <c r="E553" t="str">
        <f t="shared" si="191"/>
        <v>Thursday</v>
      </c>
      <c r="F553">
        <f t="shared" si="192"/>
        <v>6</v>
      </c>
      <c r="G553" s="3">
        <f t="shared" si="193"/>
        <v>187</v>
      </c>
      <c r="H553" t="str">
        <f t="shared" si="194"/>
        <v>Weekday</v>
      </c>
      <c r="I553">
        <f t="shared" si="179"/>
        <v>27</v>
      </c>
      <c r="J553" t="str">
        <f t="shared" si="195"/>
        <v>July</v>
      </c>
      <c r="K553">
        <f t="shared" si="196"/>
        <v>7</v>
      </c>
      <c r="L553" s="2" t="str">
        <f t="shared" si="180"/>
        <v>N</v>
      </c>
      <c r="M553">
        <f t="shared" si="197"/>
        <v>3</v>
      </c>
      <c r="N553">
        <f t="shared" si="198"/>
        <v>2006</v>
      </c>
      <c r="O553" t="str">
        <f t="shared" si="181"/>
        <v>2006-07</v>
      </c>
      <c r="P553" t="str">
        <f t="shared" si="184"/>
        <v>2006Q3</v>
      </c>
      <c r="Q553">
        <f t="shared" si="185"/>
        <v>1</v>
      </c>
      <c r="R553">
        <f t="shared" si="186"/>
        <v>1</v>
      </c>
      <c r="S553">
        <f t="shared" si="187"/>
        <v>2007</v>
      </c>
      <c r="T553" t="str">
        <f t="shared" si="199"/>
        <v>FY2007-01</v>
      </c>
      <c r="U553" t="str">
        <f t="shared" si="188"/>
        <v>FY2007Q1</v>
      </c>
    </row>
    <row r="554" spans="1:21" x14ac:dyDescent="0.2">
      <c r="A554" t="str">
        <f t="shared" si="182"/>
        <v>20060707</v>
      </c>
      <c r="B554" s="2">
        <f t="shared" si="189"/>
        <v>38905</v>
      </c>
      <c r="C554" s="2" t="str">
        <f t="shared" si="183"/>
        <v>2006/07/07</v>
      </c>
      <c r="D554">
        <f t="shared" si="190"/>
        <v>6</v>
      </c>
      <c r="E554" t="str">
        <f t="shared" si="191"/>
        <v>Friday</v>
      </c>
      <c r="F554">
        <f t="shared" si="192"/>
        <v>7</v>
      </c>
      <c r="G554" s="3">
        <f t="shared" si="193"/>
        <v>188</v>
      </c>
      <c r="H554" t="str">
        <f t="shared" si="194"/>
        <v>Weekend</v>
      </c>
      <c r="I554">
        <f t="shared" si="179"/>
        <v>27</v>
      </c>
      <c r="J554" t="str">
        <f t="shared" si="195"/>
        <v>July</v>
      </c>
      <c r="K554">
        <f t="shared" si="196"/>
        <v>7</v>
      </c>
      <c r="L554" s="2" t="str">
        <f t="shared" si="180"/>
        <v>N</v>
      </c>
      <c r="M554">
        <f t="shared" si="197"/>
        <v>3</v>
      </c>
      <c r="N554">
        <f t="shared" si="198"/>
        <v>2006</v>
      </c>
      <c r="O554" t="str">
        <f t="shared" si="181"/>
        <v>2006-07</v>
      </c>
      <c r="P554" t="str">
        <f t="shared" si="184"/>
        <v>2006Q3</v>
      </c>
      <c r="Q554">
        <f t="shared" si="185"/>
        <v>1</v>
      </c>
      <c r="R554">
        <f t="shared" si="186"/>
        <v>1</v>
      </c>
      <c r="S554">
        <f t="shared" si="187"/>
        <v>2007</v>
      </c>
      <c r="T554" t="str">
        <f t="shared" si="199"/>
        <v>FY2007-01</v>
      </c>
      <c r="U554" t="str">
        <f t="shared" si="188"/>
        <v>FY2007Q1</v>
      </c>
    </row>
    <row r="555" spans="1:21" x14ac:dyDescent="0.2">
      <c r="A555" t="str">
        <f t="shared" si="182"/>
        <v>20060708</v>
      </c>
      <c r="B555" s="2">
        <f t="shared" si="189"/>
        <v>38906</v>
      </c>
      <c r="C555" s="2" t="str">
        <f t="shared" si="183"/>
        <v>2006/07/08</v>
      </c>
      <c r="D555">
        <f t="shared" si="190"/>
        <v>7</v>
      </c>
      <c r="E555" t="str">
        <f t="shared" si="191"/>
        <v>Saturday</v>
      </c>
      <c r="F555">
        <f t="shared" si="192"/>
        <v>8</v>
      </c>
      <c r="G555" s="3">
        <f t="shared" si="193"/>
        <v>189</v>
      </c>
      <c r="H555" t="str">
        <f t="shared" si="194"/>
        <v>Weekend</v>
      </c>
      <c r="I555">
        <f t="shared" si="179"/>
        <v>27</v>
      </c>
      <c r="J555" t="str">
        <f t="shared" si="195"/>
        <v>July</v>
      </c>
      <c r="K555">
        <f t="shared" si="196"/>
        <v>7</v>
      </c>
      <c r="L555" s="2" t="str">
        <f t="shared" si="180"/>
        <v>N</v>
      </c>
      <c r="M555">
        <f t="shared" si="197"/>
        <v>3</v>
      </c>
      <c r="N555">
        <f t="shared" si="198"/>
        <v>2006</v>
      </c>
      <c r="O555" t="str">
        <f t="shared" si="181"/>
        <v>2006-07</v>
      </c>
      <c r="P555" t="str">
        <f t="shared" si="184"/>
        <v>2006Q3</v>
      </c>
      <c r="Q555">
        <f t="shared" si="185"/>
        <v>1</v>
      </c>
      <c r="R555">
        <f t="shared" si="186"/>
        <v>1</v>
      </c>
      <c r="S555">
        <f t="shared" si="187"/>
        <v>2007</v>
      </c>
      <c r="T555" t="str">
        <f t="shared" si="199"/>
        <v>FY2007-01</v>
      </c>
      <c r="U555" t="str">
        <f t="shared" si="188"/>
        <v>FY2007Q1</v>
      </c>
    </row>
    <row r="556" spans="1:21" x14ac:dyDescent="0.2">
      <c r="A556" t="str">
        <f t="shared" si="182"/>
        <v>20060709</v>
      </c>
      <c r="B556" s="2">
        <f t="shared" si="189"/>
        <v>38907</v>
      </c>
      <c r="C556" s="2" t="str">
        <f t="shared" si="183"/>
        <v>2006/07/09</v>
      </c>
      <c r="D556">
        <f t="shared" si="190"/>
        <v>1</v>
      </c>
      <c r="E556" t="str">
        <f t="shared" si="191"/>
        <v>Sunday</v>
      </c>
      <c r="F556">
        <f t="shared" si="192"/>
        <v>9</v>
      </c>
      <c r="G556" s="3">
        <f t="shared" si="193"/>
        <v>190</v>
      </c>
      <c r="H556" t="str">
        <f t="shared" si="194"/>
        <v>Weekday</v>
      </c>
      <c r="I556">
        <f t="shared" si="179"/>
        <v>28</v>
      </c>
      <c r="J556" t="str">
        <f t="shared" si="195"/>
        <v>July</v>
      </c>
      <c r="K556">
        <f t="shared" si="196"/>
        <v>7</v>
      </c>
      <c r="L556" s="2" t="str">
        <f t="shared" si="180"/>
        <v>N</v>
      </c>
      <c r="M556">
        <f t="shared" si="197"/>
        <v>3</v>
      </c>
      <c r="N556">
        <f t="shared" si="198"/>
        <v>2006</v>
      </c>
      <c r="O556" t="str">
        <f t="shared" si="181"/>
        <v>2006-07</v>
      </c>
      <c r="P556" t="str">
        <f t="shared" si="184"/>
        <v>2006Q3</v>
      </c>
      <c r="Q556">
        <f t="shared" si="185"/>
        <v>1</v>
      </c>
      <c r="R556">
        <f t="shared" si="186"/>
        <v>1</v>
      </c>
      <c r="S556">
        <f t="shared" si="187"/>
        <v>2007</v>
      </c>
      <c r="T556" t="str">
        <f t="shared" si="199"/>
        <v>FY2007-01</v>
      </c>
      <c r="U556" t="str">
        <f t="shared" si="188"/>
        <v>FY2007Q1</v>
      </c>
    </row>
    <row r="557" spans="1:21" x14ac:dyDescent="0.2">
      <c r="A557" t="str">
        <f t="shared" si="182"/>
        <v>20060710</v>
      </c>
      <c r="B557" s="2">
        <f t="shared" si="189"/>
        <v>38908</v>
      </c>
      <c r="C557" s="2" t="str">
        <f t="shared" si="183"/>
        <v>2006/07/10</v>
      </c>
      <c r="D557">
        <f t="shared" si="190"/>
        <v>2</v>
      </c>
      <c r="E557" t="str">
        <f t="shared" si="191"/>
        <v>Monday</v>
      </c>
      <c r="F557">
        <f t="shared" si="192"/>
        <v>10</v>
      </c>
      <c r="G557" s="3">
        <f t="shared" si="193"/>
        <v>191</v>
      </c>
      <c r="H557" t="str">
        <f t="shared" si="194"/>
        <v>Weekday</v>
      </c>
      <c r="I557">
        <f t="shared" si="179"/>
        <v>28</v>
      </c>
      <c r="J557" t="str">
        <f t="shared" si="195"/>
        <v>July</v>
      </c>
      <c r="K557">
        <f t="shared" si="196"/>
        <v>7</v>
      </c>
      <c r="L557" s="2" t="str">
        <f t="shared" si="180"/>
        <v>N</v>
      </c>
      <c r="M557">
        <f t="shared" si="197"/>
        <v>3</v>
      </c>
      <c r="N557">
        <f t="shared" si="198"/>
        <v>2006</v>
      </c>
      <c r="O557" t="str">
        <f t="shared" si="181"/>
        <v>2006-07</v>
      </c>
      <c r="P557" t="str">
        <f t="shared" si="184"/>
        <v>2006Q3</v>
      </c>
      <c r="Q557">
        <f t="shared" si="185"/>
        <v>1</v>
      </c>
      <c r="R557">
        <f t="shared" si="186"/>
        <v>1</v>
      </c>
      <c r="S557">
        <f t="shared" si="187"/>
        <v>2007</v>
      </c>
      <c r="T557" t="str">
        <f t="shared" si="199"/>
        <v>FY2007-01</v>
      </c>
      <c r="U557" t="str">
        <f t="shared" si="188"/>
        <v>FY2007Q1</v>
      </c>
    </row>
    <row r="558" spans="1:21" x14ac:dyDescent="0.2">
      <c r="A558" t="str">
        <f t="shared" si="182"/>
        <v>20060711</v>
      </c>
      <c r="B558" s="2">
        <f t="shared" si="189"/>
        <v>38909</v>
      </c>
      <c r="C558" s="2" t="str">
        <f t="shared" si="183"/>
        <v>2006/07/11</v>
      </c>
      <c r="D558">
        <f t="shared" si="190"/>
        <v>3</v>
      </c>
      <c r="E558" t="str">
        <f t="shared" si="191"/>
        <v>Tuesday</v>
      </c>
      <c r="F558">
        <f t="shared" si="192"/>
        <v>11</v>
      </c>
      <c r="G558" s="3">
        <f t="shared" si="193"/>
        <v>192</v>
      </c>
      <c r="H558" t="str">
        <f t="shared" si="194"/>
        <v>Weekday</v>
      </c>
      <c r="I558">
        <f t="shared" si="179"/>
        <v>28</v>
      </c>
      <c r="J558" t="str">
        <f t="shared" si="195"/>
        <v>July</v>
      </c>
      <c r="K558">
        <f t="shared" si="196"/>
        <v>7</v>
      </c>
      <c r="L558" s="2" t="str">
        <f t="shared" si="180"/>
        <v>N</v>
      </c>
      <c r="M558">
        <f t="shared" si="197"/>
        <v>3</v>
      </c>
      <c r="N558">
        <f t="shared" si="198"/>
        <v>2006</v>
      </c>
      <c r="O558" t="str">
        <f t="shared" si="181"/>
        <v>2006-07</v>
      </c>
      <c r="P558" t="str">
        <f t="shared" si="184"/>
        <v>2006Q3</v>
      </c>
      <c r="Q558">
        <f t="shared" si="185"/>
        <v>1</v>
      </c>
      <c r="R558">
        <f t="shared" si="186"/>
        <v>1</v>
      </c>
      <c r="S558">
        <f t="shared" si="187"/>
        <v>2007</v>
      </c>
      <c r="T558" t="str">
        <f t="shared" si="199"/>
        <v>FY2007-01</v>
      </c>
      <c r="U558" t="str">
        <f t="shared" si="188"/>
        <v>FY2007Q1</v>
      </c>
    </row>
    <row r="559" spans="1:21" x14ac:dyDescent="0.2">
      <c r="A559" t="str">
        <f t="shared" si="182"/>
        <v>20060712</v>
      </c>
      <c r="B559" s="2">
        <f t="shared" si="189"/>
        <v>38910</v>
      </c>
      <c r="C559" s="2" t="str">
        <f t="shared" si="183"/>
        <v>2006/07/12</v>
      </c>
      <c r="D559">
        <f t="shared" si="190"/>
        <v>4</v>
      </c>
      <c r="E559" t="str">
        <f t="shared" si="191"/>
        <v>Wednesday</v>
      </c>
      <c r="F559">
        <f t="shared" si="192"/>
        <v>12</v>
      </c>
      <c r="G559" s="3">
        <f t="shared" si="193"/>
        <v>193</v>
      </c>
      <c r="H559" t="str">
        <f t="shared" si="194"/>
        <v>Weekday</v>
      </c>
      <c r="I559">
        <f t="shared" si="179"/>
        <v>28</v>
      </c>
      <c r="J559" t="str">
        <f t="shared" si="195"/>
        <v>July</v>
      </c>
      <c r="K559">
        <f t="shared" si="196"/>
        <v>7</v>
      </c>
      <c r="L559" s="2" t="str">
        <f t="shared" si="180"/>
        <v>N</v>
      </c>
      <c r="M559">
        <f t="shared" si="197"/>
        <v>3</v>
      </c>
      <c r="N559">
        <f t="shared" si="198"/>
        <v>2006</v>
      </c>
      <c r="O559" t="str">
        <f t="shared" si="181"/>
        <v>2006-07</v>
      </c>
      <c r="P559" t="str">
        <f t="shared" si="184"/>
        <v>2006Q3</v>
      </c>
      <c r="Q559">
        <f t="shared" si="185"/>
        <v>1</v>
      </c>
      <c r="R559">
        <f t="shared" si="186"/>
        <v>1</v>
      </c>
      <c r="S559">
        <f t="shared" si="187"/>
        <v>2007</v>
      </c>
      <c r="T559" t="str">
        <f t="shared" si="199"/>
        <v>FY2007-01</v>
      </c>
      <c r="U559" t="str">
        <f t="shared" si="188"/>
        <v>FY2007Q1</v>
      </c>
    </row>
    <row r="560" spans="1:21" x14ac:dyDescent="0.2">
      <c r="A560" t="str">
        <f t="shared" si="182"/>
        <v>20060713</v>
      </c>
      <c r="B560" s="2">
        <f t="shared" si="189"/>
        <v>38911</v>
      </c>
      <c r="C560" s="2" t="str">
        <f t="shared" si="183"/>
        <v>2006/07/13</v>
      </c>
      <c r="D560">
        <f t="shared" si="190"/>
        <v>5</v>
      </c>
      <c r="E560" t="str">
        <f t="shared" si="191"/>
        <v>Thursday</v>
      </c>
      <c r="F560">
        <f t="shared" si="192"/>
        <v>13</v>
      </c>
      <c r="G560" s="3">
        <f t="shared" si="193"/>
        <v>194</v>
      </c>
      <c r="H560" t="str">
        <f t="shared" si="194"/>
        <v>Weekday</v>
      </c>
      <c r="I560">
        <f t="shared" si="179"/>
        <v>28</v>
      </c>
      <c r="J560" t="str">
        <f t="shared" si="195"/>
        <v>July</v>
      </c>
      <c r="K560">
        <f t="shared" si="196"/>
        <v>7</v>
      </c>
      <c r="L560" s="2" t="str">
        <f t="shared" si="180"/>
        <v>N</v>
      </c>
      <c r="M560">
        <f t="shared" si="197"/>
        <v>3</v>
      </c>
      <c r="N560">
        <f t="shared" si="198"/>
        <v>2006</v>
      </c>
      <c r="O560" t="str">
        <f t="shared" si="181"/>
        <v>2006-07</v>
      </c>
      <c r="P560" t="str">
        <f t="shared" si="184"/>
        <v>2006Q3</v>
      </c>
      <c r="Q560">
        <f t="shared" si="185"/>
        <v>1</v>
      </c>
      <c r="R560">
        <f t="shared" si="186"/>
        <v>1</v>
      </c>
      <c r="S560">
        <f t="shared" si="187"/>
        <v>2007</v>
      </c>
      <c r="T560" t="str">
        <f t="shared" si="199"/>
        <v>FY2007-01</v>
      </c>
      <c r="U560" t="str">
        <f t="shared" si="188"/>
        <v>FY2007Q1</v>
      </c>
    </row>
    <row r="561" spans="1:21" x14ac:dyDescent="0.2">
      <c r="A561" t="str">
        <f t="shared" si="182"/>
        <v>20060714</v>
      </c>
      <c r="B561" s="2">
        <f t="shared" si="189"/>
        <v>38912</v>
      </c>
      <c r="C561" s="2" t="str">
        <f t="shared" si="183"/>
        <v>2006/07/14</v>
      </c>
      <c r="D561">
        <f t="shared" si="190"/>
        <v>6</v>
      </c>
      <c r="E561" t="str">
        <f t="shared" si="191"/>
        <v>Friday</v>
      </c>
      <c r="F561">
        <f t="shared" si="192"/>
        <v>14</v>
      </c>
      <c r="G561" s="3">
        <f t="shared" si="193"/>
        <v>195</v>
      </c>
      <c r="H561" t="str">
        <f t="shared" si="194"/>
        <v>Weekend</v>
      </c>
      <c r="I561">
        <f t="shared" si="179"/>
        <v>28</v>
      </c>
      <c r="J561" t="str">
        <f t="shared" si="195"/>
        <v>July</v>
      </c>
      <c r="K561">
        <f t="shared" si="196"/>
        <v>7</v>
      </c>
      <c r="L561" s="2" t="str">
        <f t="shared" si="180"/>
        <v>N</v>
      </c>
      <c r="M561">
        <f t="shared" si="197"/>
        <v>3</v>
      </c>
      <c r="N561">
        <f t="shared" si="198"/>
        <v>2006</v>
      </c>
      <c r="O561" t="str">
        <f t="shared" si="181"/>
        <v>2006-07</v>
      </c>
      <c r="P561" t="str">
        <f t="shared" si="184"/>
        <v>2006Q3</v>
      </c>
      <c r="Q561">
        <f t="shared" si="185"/>
        <v>1</v>
      </c>
      <c r="R561">
        <f t="shared" si="186"/>
        <v>1</v>
      </c>
      <c r="S561">
        <f t="shared" si="187"/>
        <v>2007</v>
      </c>
      <c r="T561" t="str">
        <f t="shared" si="199"/>
        <v>FY2007-01</v>
      </c>
      <c r="U561" t="str">
        <f t="shared" si="188"/>
        <v>FY2007Q1</v>
      </c>
    </row>
    <row r="562" spans="1:21" x14ac:dyDescent="0.2">
      <c r="A562" t="str">
        <f t="shared" si="182"/>
        <v>20060715</v>
      </c>
      <c r="B562" s="2">
        <f t="shared" si="189"/>
        <v>38913</v>
      </c>
      <c r="C562" s="2" t="str">
        <f t="shared" si="183"/>
        <v>2006/07/15</v>
      </c>
      <c r="D562">
        <f t="shared" si="190"/>
        <v>7</v>
      </c>
      <c r="E562" t="str">
        <f t="shared" si="191"/>
        <v>Saturday</v>
      </c>
      <c r="F562">
        <f t="shared" si="192"/>
        <v>15</v>
      </c>
      <c r="G562" s="3">
        <f t="shared" si="193"/>
        <v>196</v>
      </c>
      <c r="H562" t="str">
        <f t="shared" si="194"/>
        <v>Weekend</v>
      </c>
      <c r="I562">
        <f t="shared" si="179"/>
        <v>28</v>
      </c>
      <c r="J562" t="str">
        <f t="shared" si="195"/>
        <v>July</v>
      </c>
      <c r="K562">
        <f t="shared" si="196"/>
        <v>7</v>
      </c>
      <c r="L562" s="2" t="str">
        <f t="shared" si="180"/>
        <v>N</v>
      </c>
      <c r="M562">
        <f t="shared" si="197"/>
        <v>3</v>
      </c>
      <c r="N562">
        <f t="shared" si="198"/>
        <v>2006</v>
      </c>
      <c r="O562" t="str">
        <f t="shared" si="181"/>
        <v>2006-07</v>
      </c>
      <c r="P562" t="str">
        <f t="shared" si="184"/>
        <v>2006Q3</v>
      </c>
      <c r="Q562">
        <f t="shared" si="185"/>
        <v>1</v>
      </c>
      <c r="R562">
        <f t="shared" si="186"/>
        <v>1</v>
      </c>
      <c r="S562">
        <f t="shared" si="187"/>
        <v>2007</v>
      </c>
      <c r="T562" t="str">
        <f t="shared" si="199"/>
        <v>FY2007-01</v>
      </c>
      <c r="U562" t="str">
        <f t="shared" si="188"/>
        <v>FY2007Q1</v>
      </c>
    </row>
    <row r="563" spans="1:21" x14ac:dyDescent="0.2">
      <c r="A563" t="str">
        <f t="shared" si="182"/>
        <v>20060716</v>
      </c>
      <c r="B563" s="2">
        <f t="shared" si="189"/>
        <v>38914</v>
      </c>
      <c r="C563" s="2" t="str">
        <f t="shared" si="183"/>
        <v>2006/07/16</v>
      </c>
      <c r="D563">
        <f t="shared" si="190"/>
        <v>1</v>
      </c>
      <c r="E563" t="str">
        <f t="shared" si="191"/>
        <v>Sunday</v>
      </c>
      <c r="F563">
        <f t="shared" si="192"/>
        <v>16</v>
      </c>
      <c r="G563" s="3">
        <f t="shared" si="193"/>
        <v>197</v>
      </c>
      <c r="H563" t="str">
        <f t="shared" si="194"/>
        <v>Weekday</v>
      </c>
      <c r="I563">
        <f t="shared" si="179"/>
        <v>29</v>
      </c>
      <c r="J563" t="str">
        <f t="shared" si="195"/>
        <v>July</v>
      </c>
      <c r="K563">
        <f t="shared" si="196"/>
        <v>7</v>
      </c>
      <c r="L563" s="2" t="str">
        <f t="shared" si="180"/>
        <v>N</v>
      </c>
      <c r="M563">
        <f t="shared" si="197"/>
        <v>3</v>
      </c>
      <c r="N563">
        <f t="shared" si="198"/>
        <v>2006</v>
      </c>
      <c r="O563" t="str">
        <f t="shared" si="181"/>
        <v>2006-07</v>
      </c>
      <c r="P563" t="str">
        <f t="shared" si="184"/>
        <v>2006Q3</v>
      </c>
      <c r="Q563">
        <f t="shared" si="185"/>
        <v>1</v>
      </c>
      <c r="R563">
        <f t="shared" si="186"/>
        <v>1</v>
      </c>
      <c r="S563">
        <f t="shared" si="187"/>
        <v>2007</v>
      </c>
      <c r="T563" t="str">
        <f t="shared" si="199"/>
        <v>FY2007-01</v>
      </c>
      <c r="U563" t="str">
        <f t="shared" si="188"/>
        <v>FY2007Q1</v>
      </c>
    </row>
    <row r="564" spans="1:21" x14ac:dyDescent="0.2">
      <c r="A564" t="str">
        <f t="shared" si="182"/>
        <v>20060717</v>
      </c>
      <c r="B564" s="2">
        <f t="shared" si="189"/>
        <v>38915</v>
      </c>
      <c r="C564" s="2" t="str">
        <f t="shared" si="183"/>
        <v>2006/07/17</v>
      </c>
      <c r="D564">
        <f t="shared" si="190"/>
        <v>2</v>
      </c>
      <c r="E564" t="str">
        <f t="shared" si="191"/>
        <v>Monday</v>
      </c>
      <c r="F564">
        <f t="shared" si="192"/>
        <v>17</v>
      </c>
      <c r="G564" s="3">
        <f t="shared" si="193"/>
        <v>198</v>
      </c>
      <c r="H564" t="str">
        <f t="shared" si="194"/>
        <v>Weekday</v>
      </c>
      <c r="I564">
        <f t="shared" si="179"/>
        <v>29</v>
      </c>
      <c r="J564" t="str">
        <f t="shared" si="195"/>
        <v>July</v>
      </c>
      <c r="K564">
        <f t="shared" si="196"/>
        <v>7</v>
      </c>
      <c r="L564" s="2" t="str">
        <f t="shared" si="180"/>
        <v>N</v>
      </c>
      <c r="M564">
        <f t="shared" si="197"/>
        <v>3</v>
      </c>
      <c r="N564">
        <f t="shared" si="198"/>
        <v>2006</v>
      </c>
      <c r="O564" t="str">
        <f t="shared" si="181"/>
        <v>2006-07</v>
      </c>
      <c r="P564" t="str">
        <f t="shared" si="184"/>
        <v>2006Q3</v>
      </c>
      <c r="Q564">
        <f t="shared" si="185"/>
        <v>1</v>
      </c>
      <c r="R564">
        <f t="shared" si="186"/>
        <v>1</v>
      </c>
      <c r="S564">
        <f t="shared" si="187"/>
        <v>2007</v>
      </c>
      <c r="T564" t="str">
        <f t="shared" si="199"/>
        <v>FY2007-01</v>
      </c>
      <c r="U564" t="str">
        <f t="shared" si="188"/>
        <v>FY2007Q1</v>
      </c>
    </row>
    <row r="565" spans="1:21" x14ac:dyDescent="0.2">
      <c r="A565" t="str">
        <f t="shared" si="182"/>
        <v>20060718</v>
      </c>
      <c r="B565" s="2">
        <f t="shared" si="189"/>
        <v>38916</v>
      </c>
      <c r="C565" s="2" t="str">
        <f t="shared" si="183"/>
        <v>2006/07/18</v>
      </c>
      <c r="D565">
        <f t="shared" si="190"/>
        <v>3</v>
      </c>
      <c r="E565" t="str">
        <f t="shared" si="191"/>
        <v>Tuesday</v>
      </c>
      <c r="F565">
        <f t="shared" si="192"/>
        <v>18</v>
      </c>
      <c r="G565" s="3">
        <f t="shared" si="193"/>
        <v>199</v>
      </c>
      <c r="H565" t="str">
        <f t="shared" si="194"/>
        <v>Weekday</v>
      </c>
      <c r="I565">
        <f t="shared" si="179"/>
        <v>29</v>
      </c>
      <c r="J565" t="str">
        <f t="shared" si="195"/>
        <v>July</v>
      </c>
      <c r="K565">
        <f t="shared" si="196"/>
        <v>7</v>
      </c>
      <c r="L565" s="2" t="str">
        <f t="shared" si="180"/>
        <v>N</v>
      </c>
      <c r="M565">
        <f t="shared" si="197"/>
        <v>3</v>
      </c>
      <c r="N565">
        <f t="shared" si="198"/>
        <v>2006</v>
      </c>
      <c r="O565" t="str">
        <f t="shared" si="181"/>
        <v>2006-07</v>
      </c>
      <c r="P565" t="str">
        <f t="shared" si="184"/>
        <v>2006Q3</v>
      </c>
      <c r="Q565">
        <f t="shared" si="185"/>
        <v>1</v>
      </c>
      <c r="R565">
        <f t="shared" si="186"/>
        <v>1</v>
      </c>
      <c r="S565">
        <f t="shared" si="187"/>
        <v>2007</v>
      </c>
      <c r="T565" t="str">
        <f t="shared" si="199"/>
        <v>FY2007-01</v>
      </c>
      <c r="U565" t="str">
        <f t="shared" si="188"/>
        <v>FY2007Q1</v>
      </c>
    </row>
    <row r="566" spans="1:21" x14ac:dyDescent="0.2">
      <c r="A566" t="str">
        <f t="shared" si="182"/>
        <v>20060719</v>
      </c>
      <c r="B566" s="2">
        <f t="shared" si="189"/>
        <v>38917</v>
      </c>
      <c r="C566" s="2" t="str">
        <f t="shared" si="183"/>
        <v>2006/07/19</v>
      </c>
      <c r="D566">
        <f t="shared" si="190"/>
        <v>4</v>
      </c>
      <c r="E566" t="str">
        <f t="shared" si="191"/>
        <v>Wednesday</v>
      </c>
      <c r="F566">
        <f t="shared" si="192"/>
        <v>19</v>
      </c>
      <c r="G566" s="3">
        <f t="shared" si="193"/>
        <v>200</v>
      </c>
      <c r="H566" t="str">
        <f t="shared" si="194"/>
        <v>Weekday</v>
      </c>
      <c r="I566">
        <f t="shared" si="179"/>
        <v>29</v>
      </c>
      <c r="J566" t="str">
        <f t="shared" si="195"/>
        <v>July</v>
      </c>
      <c r="K566">
        <f t="shared" si="196"/>
        <v>7</v>
      </c>
      <c r="L566" s="2" t="str">
        <f t="shared" si="180"/>
        <v>N</v>
      </c>
      <c r="M566">
        <f t="shared" si="197"/>
        <v>3</v>
      </c>
      <c r="N566">
        <f t="shared" si="198"/>
        <v>2006</v>
      </c>
      <c r="O566" t="str">
        <f t="shared" si="181"/>
        <v>2006-07</v>
      </c>
      <c r="P566" t="str">
        <f t="shared" si="184"/>
        <v>2006Q3</v>
      </c>
      <c r="Q566">
        <f t="shared" si="185"/>
        <v>1</v>
      </c>
      <c r="R566">
        <f t="shared" si="186"/>
        <v>1</v>
      </c>
      <c r="S566">
        <f t="shared" si="187"/>
        <v>2007</v>
      </c>
      <c r="T566" t="str">
        <f t="shared" si="199"/>
        <v>FY2007-01</v>
      </c>
      <c r="U566" t="str">
        <f t="shared" si="188"/>
        <v>FY2007Q1</v>
      </c>
    </row>
    <row r="567" spans="1:21" x14ac:dyDescent="0.2">
      <c r="A567" t="str">
        <f t="shared" si="182"/>
        <v>20060720</v>
      </c>
      <c r="B567" s="2">
        <f t="shared" si="189"/>
        <v>38918</v>
      </c>
      <c r="C567" s="2" t="str">
        <f t="shared" si="183"/>
        <v>2006/07/20</v>
      </c>
      <c r="D567">
        <f t="shared" si="190"/>
        <v>5</v>
      </c>
      <c r="E567" t="str">
        <f t="shared" si="191"/>
        <v>Thursday</v>
      </c>
      <c r="F567">
        <f t="shared" si="192"/>
        <v>20</v>
      </c>
      <c r="G567" s="3">
        <f t="shared" si="193"/>
        <v>201</v>
      </c>
      <c r="H567" t="str">
        <f t="shared" si="194"/>
        <v>Weekday</v>
      </c>
      <c r="I567">
        <f t="shared" si="179"/>
        <v>29</v>
      </c>
      <c r="J567" t="str">
        <f t="shared" si="195"/>
        <v>July</v>
      </c>
      <c r="K567">
        <f t="shared" si="196"/>
        <v>7</v>
      </c>
      <c r="L567" s="2" t="str">
        <f t="shared" si="180"/>
        <v>N</v>
      </c>
      <c r="M567">
        <f t="shared" si="197"/>
        <v>3</v>
      </c>
      <c r="N567">
        <f t="shared" si="198"/>
        <v>2006</v>
      </c>
      <c r="O567" t="str">
        <f t="shared" si="181"/>
        <v>2006-07</v>
      </c>
      <c r="P567" t="str">
        <f t="shared" si="184"/>
        <v>2006Q3</v>
      </c>
      <c r="Q567">
        <f t="shared" si="185"/>
        <v>1</v>
      </c>
      <c r="R567">
        <f t="shared" si="186"/>
        <v>1</v>
      </c>
      <c r="S567">
        <f t="shared" si="187"/>
        <v>2007</v>
      </c>
      <c r="T567" t="str">
        <f t="shared" si="199"/>
        <v>FY2007-01</v>
      </c>
      <c r="U567" t="str">
        <f t="shared" si="188"/>
        <v>FY2007Q1</v>
      </c>
    </row>
    <row r="568" spans="1:21" x14ac:dyDescent="0.2">
      <c r="A568" t="str">
        <f t="shared" si="182"/>
        <v>20060721</v>
      </c>
      <c r="B568" s="2">
        <f t="shared" si="189"/>
        <v>38919</v>
      </c>
      <c r="C568" s="2" t="str">
        <f t="shared" si="183"/>
        <v>2006/07/21</v>
      </c>
      <c r="D568">
        <f t="shared" si="190"/>
        <v>6</v>
      </c>
      <c r="E568" t="str">
        <f t="shared" si="191"/>
        <v>Friday</v>
      </c>
      <c r="F568">
        <f t="shared" si="192"/>
        <v>21</v>
      </c>
      <c r="G568" s="3">
        <f t="shared" si="193"/>
        <v>202</v>
      </c>
      <c r="H568" t="str">
        <f t="shared" si="194"/>
        <v>Weekend</v>
      </c>
      <c r="I568">
        <f t="shared" si="179"/>
        <v>29</v>
      </c>
      <c r="J568" t="str">
        <f t="shared" si="195"/>
        <v>July</v>
      </c>
      <c r="K568">
        <f t="shared" si="196"/>
        <v>7</v>
      </c>
      <c r="L568" s="2" t="str">
        <f t="shared" si="180"/>
        <v>N</v>
      </c>
      <c r="M568">
        <f t="shared" si="197"/>
        <v>3</v>
      </c>
      <c r="N568">
        <f t="shared" si="198"/>
        <v>2006</v>
      </c>
      <c r="O568" t="str">
        <f t="shared" si="181"/>
        <v>2006-07</v>
      </c>
      <c r="P568" t="str">
        <f t="shared" si="184"/>
        <v>2006Q3</v>
      </c>
      <c r="Q568">
        <f t="shared" si="185"/>
        <v>1</v>
      </c>
      <c r="R568">
        <f t="shared" si="186"/>
        <v>1</v>
      </c>
      <c r="S568">
        <f t="shared" si="187"/>
        <v>2007</v>
      </c>
      <c r="T568" t="str">
        <f t="shared" si="199"/>
        <v>FY2007-01</v>
      </c>
      <c r="U568" t="str">
        <f t="shared" si="188"/>
        <v>FY2007Q1</v>
      </c>
    </row>
    <row r="569" spans="1:21" x14ac:dyDescent="0.2">
      <c r="A569" t="str">
        <f t="shared" si="182"/>
        <v>20060722</v>
      </c>
      <c r="B569" s="2">
        <f t="shared" si="189"/>
        <v>38920</v>
      </c>
      <c r="C569" s="2" t="str">
        <f t="shared" si="183"/>
        <v>2006/07/22</v>
      </c>
      <c r="D569">
        <f t="shared" si="190"/>
        <v>7</v>
      </c>
      <c r="E569" t="str">
        <f t="shared" si="191"/>
        <v>Saturday</v>
      </c>
      <c r="F569">
        <f t="shared" si="192"/>
        <v>22</v>
      </c>
      <c r="G569" s="3">
        <f t="shared" si="193"/>
        <v>203</v>
      </c>
      <c r="H569" t="str">
        <f t="shared" si="194"/>
        <v>Weekend</v>
      </c>
      <c r="I569">
        <f t="shared" si="179"/>
        <v>29</v>
      </c>
      <c r="J569" t="str">
        <f t="shared" si="195"/>
        <v>July</v>
      </c>
      <c r="K569">
        <f t="shared" si="196"/>
        <v>7</v>
      </c>
      <c r="L569" s="2" t="str">
        <f t="shared" si="180"/>
        <v>N</v>
      </c>
      <c r="M569">
        <f t="shared" si="197"/>
        <v>3</v>
      </c>
      <c r="N569">
        <f t="shared" si="198"/>
        <v>2006</v>
      </c>
      <c r="O569" t="str">
        <f t="shared" si="181"/>
        <v>2006-07</v>
      </c>
      <c r="P569" t="str">
        <f t="shared" si="184"/>
        <v>2006Q3</v>
      </c>
      <c r="Q569">
        <f t="shared" si="185"/>
        <v>1</v>
      </c>
      <c r="R569">
        <f t="shared" si="186"/>
        <v>1</v>
      </c>
      <c r="S569">
        <f t="shared" si="187"/>
        <v>2007</v>
      </c>
      <c r="T569" t="str">
        <f t="shared" si="199"/>
        <v>FY2007-01</v>
      </c>
      <c r="U569" t="str">
        <f t="shared" si="188"/>
        <v>FY2007Q1</v>
      </c>
    </row>
    <row r="570" spans="1:21" x14ac:dyDescent="0.2">
      <c r="A570" t="str">
        <f t="shared" si="182"/>
        <v>20060723</v>
      </c>
      <c r="B570" s="2">
        <f t="shared" si="189"/>
        <v>38921</v>
      </c>
      <c r="C570" s="2" t="str">
        <f t="shared" si="183"/>
        <v>2006/07/23</v>
      </c>
      <c r="D570">
        <f t="shared" si="190"/>
        <v>1</v>
      </c>
      <c r="E570" t="str">
        <f t="shared" si="191"/>
        <v>Sunday</v>
      </c>
      <c r="F570">
        <f t="shared" si="192"/>
        <v>23</v>
      </c>
      <c r="G570" s="3">
        <f t="shared" si="193"/>
        <v>204</v>
      </c>
      <c r="H570" t="str">
        <f t="shared" si="194"/>
        <v>Weekday</v>
      </c>
      <c r="I570">
        <f t="shared" si="179"/>
        <v>30</v>
      </c>
      <c r="J570" t="str">
        <f t="shared" si="195"/>
        <v>July</v>
      </c>
      <c r="K570">
        <f t="shared" si="196"/>
        <v>7</v>
      </c>
      <c r="L570" s="2" t="str">
        <f t="shared" si="180"/>
        <v>N</v>
      </c>
      <c r="M570">
        <f t="shared" si="197"/>
        <v>3</v>
      </c>
      <c r="N570">
        <f t="shared" si="198"/>
        <v>2006</v>
      </c>
      <c r="O570" t="str">
        <f t="shared" si="181"/>
        <v>2006-07</v>
      </c>
      <c r="P570" t="str">
        <f t="shared" si="184"/>
        <v>2006Q3</v>
      </c>
      <c r="Q570">
        <f t="shared" si="185"/>
        <v>1</v>
      </c>
      <c r="R570">
        <f t="shared" si="186"/>
        <v>1</v>
      </c>
      <c r="S570">
        <f t="shared" si="187"/>
        <v>2007</v>
      </c>
      <c r="T570" t="str">
        <f t="shared" si="199"/>
        <v>FY2007-01</v>
      </c>
      <c r="U570" t="str">
        <f t="shared" si="188"/>
        <v>FY2007Q1</v>
      </c>
    </row>
    <row r="571" spans="1:21" x14ac:dyDescent="0.2">
      <c r="A571" t="str">
        <f t="shared" si="182"/>
        <v>20060724</v>
      </c>
      <c r="B571" s="2">
        <f t="shared" si="189"/>
        <v>38922</v>
      </c>
      <c r="C571" s="2" t="str">
        <f t="shared" si="183"/>
        <v>2006/07/24</v>
      </c>
      <c r="D571">
        <f t="shared" si="190"/>
        <v>2</v>
      </c>
      <c r="E571" t="str">
        <f t="shared" si="191"/>
        <v>Monday</v>
      </c>
      <c r="F571">
        <f t="shared" si="192"/>
        <v>24</v>
      </c>
      <c r="G571" s="3">
        <f t="shared" si="193"/>
        <v>205</v>
      </c>
      <c r="H571" t="str">
        <f t="shared" si="194"/>
        <v>Weekday</v>
      </c>
      <c r="I571">
        <f t="shared" si="179"/>
        <v>30</v>
      </c>
      <c r="J571" t="str">
        <f t="shared" si="195"/>
        <v>July</v>
      </c>
      <c r="K571">
        <f t="shared" si="196"/>
        <v>7</v>
      </c>
      <c r="L571" s="2" t="str">
        <f t="shared" si="180"/>
        <v>N</v>
      </c>
      <c r="M571">
        <f t="shared" si="197"/>
        <v>3</v>
      </c>
      <c r="N571">
        <f t="shared" si="198"/>
        <v>2006</v>
      </c>
      <c r="O571" t="str">
        <f t="shared" si="181"/>
        <v>2006-07</v>
      </c>
      <c r="P571" t="str">
        <f t="shared" si="184"/>
        <v>2006Q3</v>
      </c>
      <c r="Q571">
        <f t="shared" si="185"/>
        <v>1</v>
      </c>
      <c r="R571">
        <f t="shared" si="186"/>
        <v>1</v>
      </c>
      <c r="S571">
        <f t="shared" si="187"/>
        <v>2007</v>
      </c>
      <c r="T571" t="str">
        <f t="shared" si="199"/>
        <v>FY2007-01</v>
      </c>
      <c r="U571" t="str">
        <f t="shared" si="188"/>
        <v>FY2007Q1</v>
      </c>
    </row>
    <row r="572" spans="1:21" x14ac:dyDescent="0.2">
      <c r="A572" t="str">
        <f t="shared" si="182"/>
        <v>20060725</v>
      </c>
      <c r="B572" s="2">
        <f t="shared" si="189"/>
        <v>38923</v>
      </c>
      <c r="C572" s="2" t="str">
        <f t="shared" si="183"/>
        <v>2006/07/25</v>
      </c>
      <c r="D572">
        <f t="shared" si="190"/>
        <v>3</v>
      </c>
      <c r="E572" t="str">
        <f t="shared" si="191"/>
        <v>Tuesday</v>
      </c>
      <c r="F572">
        <f t="shared" si="192"/>
        <v>25</v>
      </c>
      <c r="G572" s="3">
        <f t="shared" si="193"/>
        <v>206</v>
      </c>
      <c r="H572" t="str">
        <f t="shared" si="194"/>
        <v>Weekday</v>
      </c>
      <c r="I572">
        <f t="shared" si="179"/>
        <v>30</v>
      </c>
      <c r="J572" t="str">
        <f t="shared" si="195"/>
        <v>July</v>
      </c>
      <c r="K572">
        <f t="shared" si="196"/>
        <v>7</v>
      </c>
      <c r="L572" s="2" t="str">
        <f t="shared" si="180"/>
        <v>N</v>
      </c>
      <c r="M572">
        <f t="shared" si="197"/>
        <v>3</v>
      </c>
      <c r="N572">
        <f t="shared" si="198"/>
        <v>2006</v>
      </c>
      <c r="O572" t="str">
        <f t="shared" si="181"/>
        <v>2006-07</v>
      </c>
      <c r="P572" t="str">
        <f t="shared" si="184"/>
        <v>2006Q3</v>
      </c>
      <c r="Q572">
        <f t="shared" si="185"/>
        <v>1</v>
      </c>
      <c r="R572">
        <f t="shared" si="186"/>
        <v>1</v>
      </c>
      <c r="S572">
        <f t="shared" si="187"/>
        <v>2007</v>
      </c>
      <c r="T572" t="str">
        <f t="shared" si="199"/>
        <v>FY2007-01</v>
      </c>
      <c r="U572" t="str">
        <f t="shared" si="188"/>
        <v>FY2007Q1</v>
      </c>
    </row>
    <row r="573" spans="1:21" x14ac:dyDescent="0.2">
      <c r="A573" t="str">
        <f t="shared" si="182"/>
        <v>20060726</v>
      </c>
      <c r="B573" s="2">
        <f t="shared" si="189"/>
        <v>38924</v>
      </c>
      <c r="C573" s="2" t="str">
        <f t="shared" si="183"/>
        <v>2006/07/26</v>
      </c>
      <c r="D573">
        <f t="shared" si="190"/>
        <v>4</v>
      </c>
      <c r="E573" t="str">
        <f t="shared" si="191"/>
        <v>Wednesday</v>
      </c>
      <c r="F573">
        <f t="shared" si="192"/>
        <v>26</v>
      </c>
      <c r="G573" s="3">
        <f t="shared" si="193"/>
        <v>207</v>
      </c>
      <c r="H573" t="str">
        <f t="shared" si="194"/>
        <v>Weekday</v>
      </c>
      <c r="I573">
        <f t="shared" si="179"/>
        <v>30</v>
      </c>
      <c r="J573" t="str">
        <f t="shared" si="195"/>
        <v>July</v>
      </c>
      <c r="K573">
        <f t="shared" si="196"/>
        <v>7</v>
      </c>
      <c r="L573" s="2" t="str">
        <f t="shared" si="180"/>
        <v>N</v>
      </c>
      <c r="M573">
        <f t="shared" si="197"/>
        <v>3</v>
      </c>
      <c r="N573">
        <f t="shared" si="198"/>
        <v>2006</v>
      </c>
      <c r="O573" t="str">
        <f t="shared" si="181"/>
        <v>2006-07</v>
      </c>
      <c r="P573" t="str">
        <f t="shared" si="184"/>
        <v>2006Q3</v>
      </c>
      <c r="Q573">
        <f t="shared" si="185"/>
        <v>1</v>
      </c>
      <c r="R573">
        <f t="shared" si="186"/>
        <v>1</v>
      </c>
      <c r="S573">
        <f t="shared" si="187"/>
        <v>2007</v>
      </c>
      <c r="T573" t="str">
        <f t="shared" si="199"/>
        <v>FY2007-01</v>
      </c>
      <c r="U573" t="str">
        <f t="shared" si="188"/>
        <v>FY2007Q1</v>
      </c>
    </row>
    <row r="574" spans="1:21" x14ac:dyDescent="0.2">
      <c r="A574" t="str">
        <f t="shared" si="182"/>
        <v>20060727</v>
      </c>
      <c r="B574" s="2">
        <f t="shared" si="189"/>
        <v>38925</v>
      </c>
      <c r="C574" s="2" t="str">
        <f t="shared" si="183"/>
        <v>2006/07/27</v>
      </c>
      <c r="D574">
        <f t="shared" si="190"/>
        <v>5</v>
      </c>
      <c r="E574" t="str">
        <f t="shared" si="191"/>
        <v>Thursday</v>
      </c>
      <c r="F574">
        <f t="shared" si="192"/>
        <v>27</v>
      </c>
      <c r="G574" s="3">
        <f t="shared" si="193"/>
        <v>208</v>
      </c>
      <c r="H574" t="str">
        <f t="shared" si="194"/>
        <v>Weekday</v>
      </c>
      <c r="I574">
        <f t="shared" si="179"/>
        <v>30</v>
      </c>
      <c r="J574" t="str">
        <f t="shared" si="195"/>
        <v>July</v>
      </c>
      <c r="K574">
        <f t="shared" si="196"/>
        <v>7</v>
      </c>
      <c r="L574" s="2" t="str">
        <f t="shared" si="180"/>
        <v>N</v>
      </c>
      <c r="M574">
        <f t="shared" si="197"/>
        <v>3</v>
      </c>
      <c r="N574">
        <f t="shared" si="198"/>
        <v>2006</v>
      </c>
      <c r="O574" t="str">
        <f t="shared" si="181"/>
        <v>2006-07</v>
      </c>
      <c r="P574" t="str">
        <f t="shared" si="184"/>
        <v>2006Q3</v>
      </c>
      <c r="Q574">
        <f t="shared" si="185"/>
        <v>1</v>
      </c>
      <c r="R574">
        <f t="shared" si="186"/>
        <v>1</v>
      </c>
      <c r="S574">
        <f t="shared" si="187"/>
        <v>2007</v>
      </c>
      <c r="T574" t="str">
        <f t="shared" si="199"/>
        <v>FY2007-01</v>
      </c>
      <c r="U574" t="str">
        <f t="shared" si="188"/>
        <v>FY2007Q1</v>
      </c>
    </row>
    <row r="575" spans="1:21" x14ac:dyDescent="0.2">
      <c r="A575" t="str">
        <f t="shared" si="182"/>
        <v>20060728</v>
      </c>
      <c r="B575" s="2">
        <f t="shared" si="189"/>
        <v>38926</v>
      </c>
      <c r="C575" s="2" t="str">
        <f t="shared" si="183"/>
        <v>2006/07/28</v>
      </c>
      <c r="D575">
        <f t="shared" si="190"/>
        <v>6</v>
      </c>
      <c r="E575" t="str">
        <f t="shared" si="191"/>
        <v>Friday</v>
      </c>
      <c r="F575">
        <f t="shared" si="192"/>
        <v>28</v>
      </c>
      <c r="G575" s="3">
        <f t="shared" si="193"/>
        <v>209</v>
      </c>
      <c r="H575" t="str">
        <f t="shared" si="194"/>
        <v>Weekend</v>
      </c>
      <c r="I575">
        <f t="shared" si="179"/>
        <v>30</v>
      </c>
      <c r="J575" t="str">
        <f t="shared" si="195"/>
        <v>July</v>
      </c>
      <c r="K575">
        <f t="shared" si="196"/>
        <v>7</v>
      </c>
      <c r="L575" s="2" t="str">
        <f t="shared" si="180"/>
        <v>N</v>
      </c>
      <c r="M575">
        <f t="shared" si="197"/>
        <v>3</v>
      </c>
      <c r="N575">
        <f t="shared" si="198"/>
        <v>2006</v>
      </c>
      <c r="O575" t="str">
        <f t="shared" si="181"/>
        <v>2006-07</v>
      </c>
      <c r="P575" t="str">
        <f t="shared" si="184"/>
        <v>2006Q3</v>
      </c>
      <c r="Q575">
        <f t="shared" si="185"/>
        <v>1</v>
      </c>
      <c r="R575">
        <f t="shared" si="186"/>
        <v>1</v>
      </c>
      <c r="S575">
        <f t="shared" si="187"/>
        <v>2007</v>
      </c>
      <c r="T575" t="str">
        <f t="shared" si="199"/>
        <v>FY2007-01</v>
      </c>
      <c r="U575" t="str">
        <f t="shared" si="188"/>
        <v>FY2007Q1</v>
      </c>
    </row>
    <row r="576" spans="1:21" x14ac:dyDescent="0.2">
      <c r="A576" t="str">
        <f t="shared" si="182"/>
        <v>20060729</v>
      </c>
      <c r="B576" s="2">
        <f t="shared" si="189"/>
        <v>38927</v>
      </c>
      <c r="C576" s="2" t="str">
        <f t="shared" si="183"/>
        <v>2006/07/29</v>
      </c>
      <c r="D576">
        <f t="shared" si="190"/>
        <v>7</v>
      </c>
      <c r="E576" t="str">
        <f t="shared" si="191"/>
        <v>Saturday</v>
      </c>
      <c r="F576">
        <f t="shared" si="192"/>
        <v>29</v>
      </c>
      <c r="G576" s="3">
        <f t="shared" si="193"/>
        <v>210</v>
      </c>
      <c r="H576" t="str">
        <f t="shared" si="194"/>
        <v>Weekend</v>
      </c>
      <c r="I576">
        <f t="shared" si="179"/>
        <v>30</v>
      </c>
      <c r="J576" t="str">
        <f t="shared" si="195"/>
        <v>July</v>
      </c>
      <c r="K576">
        <f t="shared" si="196"/>
        <v>7</v>
      </c>
      <c r="L576" s="2" t="str">
        <f t="shared" si="180"/>
        <v>N</v>
      </c>
      <c r="M576">
        <f t="shared" si="197"/>
        <v>3</v>
      </c>
      <c r="N576">
        <f t="shared" si="198"/>
        <v>2006</v>
      </c>
      <c r="O576" t="str">
        <f t="shared" si="181"/>
        <v>2006-07</v>
      </c>
      <c r="P576" t="str">
        <f t="shared" si="184"/>
        <v>2006Q3</v>
      </c>
      <c r="Q576">
        <f t="shared" si="185"/>
        <v>1</v>
      </c>
      <c r="R576">
        <f t="shared" si="186"/>
        <v>1</v>
      </c>
      <c r="S576">
        <f t="shared" si="187"/>
        <v>2007</v>
      </c>
      <c r="T576" t="str">
        <f t="shared" si="199"/>
        <v>FY2007-01</v>
      </c>
      <c r="U576" t="str">
        <f t="shared" si="188"/>
        <v>FY2007Q1</v>
      </c>
    </row>
    <row r="577" spans="1:21" x14ac:dyDescent="0.2">
      <c r="A577" t="str">
        <f t="shared" si="182"/>
        <v>20060730</v>
      </c>
      <c r="B577" s="2">
        <f t="shared" si="189"/>
        <v>38928</v>
      </c>
      <c r="C577" s="2" t="str">
        <f t="shared" si="183"/>
        <v>2006/07/30</v>
      </c>
      <c r="D577">
        <f t="shared" si="190"/>
        <v>1</v>
      </c>
      <c r="E577" t="str">
        <f t="shared" si="191"/>
        <v>Sunday</v>
      </c>
      <c r="F577">
        <f t="shared" si="192"/>
        <v>30</v>
      </c>
      <c r="G577" s="3">
        <f t="shared" si="193"/>
        <v>211</v>
      </c>
      <c r="H577" t="str">
        <f t="shared" si="194"/>
        <v>Weekday</v>
      </c>
      <c r="I577">
        <f t="shared" si="179"/>
        <v>31</v>
      </c>
      <c r="J577" t="str">
        <f t="shared" si="195"/>
        <v>July</v>
      </c>
      <c r="K577">
        <f t="shared" si="196"/>
        <v>7</v>
      </c>
      <c r="L577" s="2" t="str">
        <f t="shared" si="180"/>
        <v>N</v>
      </c>
      <c r="M577">
        <f t="shared" si="197"/>
        <v>3</v>
      </c>
      <c r="N577">
        <f t="shared" si="198"/>
        <v>2006</v>
      </c>
      <c r="O577" t="str">
        <f t="shared" si="181"/>
        <v>2006-07</v>
      </c>
      <c r="P577" t="str">
        <f t="shared" si="184"/>
        <v>2006Q3</v>
      </c>
      <c r="Q577">
        <f t="shared" si="185"/>
        <v>1</v>
      </c>
      <c r="R577">
        <f t="shared" si="186"/>
        <v>1</v>
      </c>
      <c r="S577">
        <f t="shared" si="187"/>
        <v>2007</v>
      </c>
      <c r="T577" t="str">
        <f t="shared" si="199"/>
        <v>FY2007-01</v>
      </c>
      <c r="U577" t="str">
        <f t="shared" si="188"/>
        <v>FY2007Q1</v>
      </c>
    </row>
    <row r="578" spans="1:21" x14ac:dyDescent="0.2">
      <c r="A578" t="str">
        <f t="shared" si="182"/>
        <v>20060731</v>
      </c>
      <c r="B578" s="2">
        <f t="shared" si="189"/>
        <v>38929</v>
      </c>
      <c r="C578" s="2" t="str">
        <f t="shared" si="183"/>
        <v>2006/07/31</v>
      </c>
      <c r="D578">
        <f t="shared" si="190"/>
        <v>2</v>
      </c>
      <c r="E578" t="str">
        <f t="shared" si="191"/>
        <v>Monday</v>
      </c>
      <c r="F578">
        <f t="shared" si="192"/>
        <v>31</v>
      </c>
      <c r="G578" s="3">
        <f t="shared" si="193"/>
        <v>212</v>
      </c>
      <c r="H578" t="str">
        <f t="shared" si="194"/>
        <v>Weekday</v>
      </c>
      <c r="I578">
        <f t="shared" ref="I578:I641" si="200">WEEKNUM(C578,1)</f>
        <v>31</v>
      </c>
      <c r="J578" t="str">
        <f t="shared" si="195"/>
        <v>July</v>
      </c>
      <c r="K578">
        <f t="shared" si="196"/>
        <v>7</v>
      </c>
      <c r="L578" s="2" t="str">
        <f t="shared" ref="L578:L641" si="201">IF(B578=EOMONTH(B578,0),"Y","N")</f>
        <v>Y</v>
      </c>
      <c r="M578">
        <f t="shared" si="197"/>
        <v>3</v>
      </c>
      <c r="N578">
        <f t="shared" si="198"/>
        <v>2006</v>
      </c>
      <c r="O578" t="str">
        <f t="shared" ref="O578:O641" si="202">N578&amp;"-"&amp;IF(K578&lt;10,"0","")&amp;K578</f>
        <v>2006-07</v>
      </c>
      <c r="P578" t="str">
        <f t="shared" si="184"/>
        <v>2006Q3</v>
      </c>
      <c r="Q578">
        <f t="shared" si="185"/>
        <v>1</v>
      </c>
      <c r="R578">
        <f t="shared" si="186"/>
        <v>1</v>
      </c>
      <c r="S578">
        <f t="shared" si="187"/>
        <v>2007</v>
      </c>
      <c r="T578" t="str">
        <f t="shared" si="199"/>
        <v>FY2007-01</v>
      </c>
      <c r="U578" t="str">
        <f t="shared" si="188"/>
        <v>FY2007Q1</v>
      </c>
    </row>
    <row r="579" spans="1:21" x14ac:dyDescent="0.2">
      <c r="A579" t="str">
        <f t="shared" ref="A579:A642" si="203">TEXT(B579,"yyyymmdd")</f>
        <v>20060801</v>
      </c>
      <c r="B579" s="2">
        <f t="shared" si="189"/>
        <v>38930</v>
      </c>
      <c r="C579" s="2" t="str">
        <f t="shared" ref="C579:C642" si="204">TEXT(B579,"yyyy/mm/dd")</f>
        <v>2006/08/01</v>
      </c>
      <c r="D579">
        <f t="shared" si="190"/>
        <v>3</v>
      </c>
      <c r="E579" t="str">
        <f t="shared" si="191"/>
        <v>Tuesday</v>
      </c>
      <c r="F579">
        <f t="shared" si="192"/>
        <v>1</v>
      </c>
      <c r="G579" s="3">
        <f t="shared" si="193"/>
        <v>213</v>
      </c>
      <c r="H579" t="str">
        <f t="shared" si="194"/>
        <v>Weekday</v>
      </c>
      <c r="I579">
        <f t="shared" si="200"/>
        <v>31</v>
      </c>
      <c r="J579" t="str">
        <f t="shared" si="195"/>
        <v>August</v>
      </c>
      <c r="K579">
        <f t="shared" si="196"/>
        <v>8</v>
      </c>
      <c r="L579" s="2" t="str">
        <f t="shared" si="201"/>
        <v>N</v>
      </c>
      <c r="M579">
        <f t="shared" si="197"/>
        <v>3</v>
      </c>
      <c r="N579">
        <f t="shared" si="198"/>
        <v>2006</v>
      </c>
      <c r="O579" t="str">
        <f t="shared" si="202"/>
        <v>2006-08</v>
      </c>
      <c r="P579" t="str">
        <f t="shared" ref="P579:P642" si="205">N579&amp;"Q"&amp;M579</f>
        <v>2006Q3</v>
      </c>
      <c r="Q579">
        <f t="shared" ref="Q579:Q642" si="206">IF(K579&lt;7,K579+6,K579-6)</f>
        <v>2</v>
      </c>
      <c r="R579">
        <f t="shared" ref="R579:R642" si="207">IF(Q579&lt;4,1,IF(Q579&lt;7,2,IF(Q579&lt;10,3,4)))</f>
        <v>1</v>
      </c>
      <c r="S579">
        <f t="shared" ref="S579:S642" si="208">IF(K579&lt;7,N579,N579+1)</f>
        <v>2007</v>
      </c>
      <c r="T579" t="str">
        <f t="shared" si="199"/>
        <v>FY2007-02</v>
      </c>
      <c r="U579" t="str">
        <f t="shared" ref="U579:U642" si="209">"FY"&amp;S579&amp;"Q"&amp;R579</f>
        <v>FY2007Q1</v>
      </c>
    </row>
    <row r="580" spans="1:21" x14ac:dyDescent="0.2">
      <c r="A580" t="str">
        <f t="shared" si="203"/>
        <v>20060802</v>
      </c>
      <c r="B580" s="2">
        <f t="shared" si="189"/>
        <v>38931</v>
      </c>
      <c r="C580" s="2" t="str">
        <f t="shared" si="204"/>
        <v>2006/08/02</v>
      </c>
      <c r="D580">
        <f t="shared" si="190"/>
        <v>4</v>
      </c>
      <c r="E580" t="str">
        <f t="shared" si="191"/>
        <v>Wednesday</v>
      </c>
      <c r="F580">
        <f t="shared" si="192"/>
        <v>2</v>
      </c>
      <c r="G580" s="3">
        <f t="shared" si="193"/>
        <v>214</v>
      </c>
      <c r="H580" t="str">
        <f t="shared" si="194"/>
        <v>Weekday</v>
      </c>
      <c r="I580">
        <f t="shared" si="200"/>
        <v>31</v>
      </c>
      <c r="J580" t="str">
        <f t="shared" si="195"/>
        <v>August</v>
      </c>
      <c r="K580">
        <f t="shared" si="196"/>
        <v>8</v>
      </c>
      <c r="L580" s="2" t="str">
        <f t="shared" si="201"/>
        <v>N</v>
      </c>
      <c r="M580">
        <f t="shared" si="197"/>
        <v>3</v>
      </c>
      <c r="N580">
        <f t="shared" si="198"/>
        <v>2006</v>
      </c>
      <c r="O580" t="str">
        <f t="shared" si="202"/>
        <v>2006-08</v>
      </c>
      <c r="P580" t="str">
        <f t="shared" si="205"/>
        <v>2006Q3</v>
      </c>
      <c r="Q580">
        <f t="shared" si="206"/>
        <v>2</v>
      </c>
      <c r="R580">
        <f t="shared" si="207"/>
        <v>1</v>
      </c>
      <c r="S580">
        <f t="shared" si="208"/>
        <v>2007</v>
      </c>
      <c r="T580" t="str">
        <f t="shared" si="199"/>
        <v>FY2007-02</v>
      </c>
      <c r="U580" t="str">
        <f t="shared" si="209"/>
        <v>FY2007Q1</v>
      </c>
    </row>
    <row r="581" spans="1:21" x14ac:dyDescent="0.2">
      <c r="A581" t="str">
        <f t="shared" si="203"/>
        <v>20060803</v>
      </c>
      <c r="B581" s="2">
        <f t="shared" si="189"/>
        <v>38932</v>
      </c>
      <c r="C581" s="2" t="str">
        <f t="shared" si="204"/>
        <v>2006/08/03</v>
      </c>
      <c r="D581">
        <f t="shared" si="190"/>
        <v>5</v>
      </c>
      <c r="E581" t="str">
        <f t="shared" si="191"/>
        <v>Thursday</v>
      </c>
      <c r="F581">
        <f t="shared" si="192"/>
        <v>3</v>
      </c>
      <c r="G581" s="3">
        <f t="shared" si="193"/>
        <v>215</v>
      </c>
      <c r="H581" t="str">
        <f t="shared" si="194"/>
        <v>Weekday</v>
      </c>
      <c r="I581">
        <f t="shared" si="200"/>
        <v>31</v>
      </c>
      <c r="J581" t="str">
        <f t="shared" si="195"/>
        <v>August</v>
      </c>
      <c r="K581">
        <f t="shared" si="196"/>
        <v>8</v>
      </c>
      <c r="L581" s="2" t="str">
        <f t="shared" si="201"/>
        <v>N</v>
      </c>
      <c r="M581">
        <f t="shared" si="197"/>
        <v>3</v>
      </c>
      <c r="N581">
        <f t="shared" si="198"/>
        <v>2006</v>
      </c>
      <c r="O581" t="str">
        <f t="shared" si="202"/>
        <v>2006-08</v>
      </c>
      <c r="P581" t="str">
        <f t="shared" si="205"/>
        <v>2006Q3</v>
      </c>
      <c r="Q581">
        <f t="shared" si="206"/>
        <v>2</v>
      </c>
      <c r="R581">
        <f t="shared" si="207"/>
        <v>1</v>
      </c>
      <c r="S581">
        <f t="shared" si="208"/>
        <v>2007</v>
      </c>
      <c r="T581" t="str">
        <f t="shared" si="199"/>
        <v>FY2007-02</v>
      </c>
      <c r="U581" t="str">
        <f t="shared" si="209"/>
        <v>FY2007Q1</v>
      </c>
    </row>
    <row r="582" spans="1:21" x14ac:dyDescent="0.2">
      <c r="A582" t="str">
        <f t="shared" si="203"/>
        <v>20060804</v>
      </c>
      <c r="B582" s="2">
        <f t="shared" si="189"/>
        <v>38933</v>
      </c>
      <c r="C582" s="2" t="str">
        <f t="shared" si="204"/>
        <v>2006/08/04</v>
      </c>
      <c r="D582">
        <f t="shared" si="190"/>
        <v>6</v>
      </c>
      <c r="E582" t="str">
        <f t="shared" si="191"/>
        <v>Friday</v>
      </c>
      <c r="F582">
        <f t="shared" si="192"/>
        <v>4</v>
      </c>
      <c r="G582" s="3">
        <f t="shared" si="193"/>
        <v>216</v>
      </c>
      <c r="H582" t="str">
        <f t="shared" si="194"/>
        <v>Weekend</v>
      </c>
      <c r="I582">
        <f t="shared" si="200"/>
        <v>31</v>
      </c>
      <c r="J582" t="str">
        <f t="shared" si="195"/>
        <v>August</v>
      </c>
      <c r="K582">
        <f t="shared" si="196"/>
        <v>8</v>
      </c>
      <c r="L582" s="2" t="str">
        <f t="shared" si="201"/>
        <v>N</v>
      </c>
      <c r="M582">
        <f t="shared" si="197"/>
        <v>3</v>
      </c>
      <c r="N582">
        <f t="shared" si="198"/>
        <v>2006</v>
      </c>
      <c r="O582" t="str">
        <f t="shared" si="202"/>
        <v>2006-08</v>
      </c>
      <c r="P582" t="str">
        <f t="shared" si="205"/>
        <v>2006Q3</v>
      </c>
      <c r="Q582">
        <f t="shared" si="206"/>
        <v>2</v>
      </c>
      <c r="R582">
        <f t="shared" si="207"/>
        <v>1</v>
      </c>
      <c r="S582">
        <f t="shared" si="208"/>
        <v>2007</v>
      </c>
      <c r="T582" t="str">
        <f t="shared" si="199"/>
        <v>FY2007-02</v>
      </c>
      <c r="U582" t="str">
        <f t="shared" si="209"/>
        <v>FY2007Q1</v>
      </c>
    </row>
    <row r="583" spans="1:21" x14ac:dyDescent="0.2">
      <c r="A583" t="str">
        <f t="shared" si="203"/>
        <v>20060805</v>
      </c>
      <c r="B583" s="2">
        <f t="shared" si="189"/>
        <v>38934</v>
      </c>
      <c r="C583" s="2" t="str">
        <f t="shared" si="204"/>
        <v>2006/08/05</v>
      </c>
      <c r="D583">
        <f t="shared" si="190"/>
        <v>7</v>
      </c>
      <c r="E583" t="str">
        <f t="shared" si="191"/>
        <v>Saturday</v>
      </c>
      <c r="F583">
        <f t="shared" si="192"/>
        <v>5</v>
      </c>
      <c r="G583" s="3">
        <f t="shared" si="193"/>
        <v>217</v>
      </c>
      <c r="H583" t="str">
        <f t="shared" si="194"/>
        <v>Weekend</v>
      </c>
      <c r="I583">
        <f t="shared" si="200"/>
        <v>31</v>
      </c>
      <c r="J583" t="str">
        <f t="shared" si="195"/>
        <v>August</v>
      </c>
      <c r="K583">
        <f t="shared" si="196"/>
        <v>8</v>
      </c>
      <c r="L583" s="2" t="str">
        <f t="shared" si="201"/>
        <v>N</v>
      </c>
      <c r="M583">
        <f t="shared" si="197"/>
        <v>3</v>
      </c>
      <c r="N583">
        <f t="shared" si="198"/>
        <v>2006</v>
      </c>
      <c r="O583" t="str">
        <f t="shared" si="202"/>
        <v>2006-08</v>
      </c>
      <c r="P583" t="str">
        <f t="shared" si="205"/>
        <v>2006Q3</v>
      </c>
      <c r="Q583">
        <f t="shared" si="206"/>
        <v>2</v>
      </c>
      <c r="R583">
        <f t="shared" si="207"/>
        <v>1</v>
      </c>
      <c r="S583">
        <f t="shared" si="208"/>
        <v>2007</v>
      </c>
      <c r="T583" t="str">
        <f t="shared" si="199"/>
        <v>FY2007-02</v>
      </c>
      <c r="U583" t="str">
        <f t="shared" si="209"/>
        <v>FY2007Q1</v>
      </c>
    </row>
    <row r="584" spans="1:21" x14ac:dyDescent="0.2">
      <c r="A584" t="str">
        <f t="shared" si="203"/>
        <v>20060806</v>
      </c>
      <c r="B584" s="2">
        <f t="shared" si="189"/>
        <v>38935</v>
      </c>
      <c r="C584" s="2" t="str">
        <f t="shared" si="204"/>
        <v>2006/08/06</v>
      </c>
      <c r="D584">
        <f t="shared" si="190"/>
        <v>1</v>
      </c>
      <c r="E584" t="str">
        <f t="shared" si="191"/>
        <v>Sunday</v>
      </c>
      <c r="F584">
        <f t="shared" si="192"/>
        <v>6</v>
      </c>
      <c r="G584" s="3">
        <f t="shared" si="193"/>
        <v>218</v>
      </c>
      <c r="H584" t="str">
        <f t="shared" si="194"/>
        <v>Weekday</v>
      </c>
      <c r="I584">
        <f t="shared" si="200"/>
        <v>32</v>
      </c>
      <c r="J584" t="str">
        <f t="shared" si="195"/>
        <v>August</v>
      </c>
      <c r="K584">
        <f t="shared" si="196"/>
        <v>8</v>
      </c>
      <c r="L584" s="2" t="str">
        <f t="shared" si="201"/>
        <v>N</v>
      </c>
      <c r="M584">
        <f t="shared" si="197"/>
        <v>3</v>
      </c>
      <c r="N584">
        <f t="shared" si="198"/>
        <v>2006</v>
      </c>
      <c r="O584" t="str">
        <f t="shared" si="202"/>
        <v>2006-08</v>
      </c>
      <c r="P584" t="str">
        <f t="shared" si="205"/>
        <v>2006Q3</v>
      </c>
      <c r="Q584">
        <f t="shared" si="206"/>
        <v>2</v>
      </c>
      <c r="R584">
        <f t="shared" si="207"/>
        <v>1</v>
      </c>
      <c r="S584">
        <f t="shared" si="208"/>
        <v>2007</v>
      </c>
      <c r="T584" t="str">
        <f t="shared" si="199"/>
        <v>FY2007-02</v>
      </c>
      <c r="U584" t="str">
        <f t="shared" si="209"/>
        <v>FY2007Q1</v>
      </c>
    </row>
    <row r="585" spans="1:21" x14ac:dyDescent="0.2">
      <c r="A585" t="str">
        <f t="shared" si="203"/>
        <v>20060807</v>
      </c>
      <c r="B585" s="2">
        <f t="shared" si="189"/>
        <v>38936</v>
      </c>
      <c r="C585" s="2" t="str">
        <f t="shared" si="204"/>
        <v>2006/08/07</v>
      </c>
      <c r="D585">
        <f t="shared" si="190"/>
        <v>2</v>
      </c>
      <c r="E585" t="str">
        <f t="shared" si="191"/>
        <v>Monday</v>
      </c>
      <c r="F585">
        <f t="shared" si="192"/>
        <v>7</v>
      </c>
      <c r="G585" s="3">
        <f t="shared" si="193"/>
        <v>219</v>
      </c>
      <c r="H585" t="str">
        <f t="shared" si="194"/>
        <v>Weekday</v>
      </c>
      <c r="I585">
        <f t="shared" si="200"/>
        <v>32</v>
      </c>
      <c r="J585" t="str">
        <f t="shared" si="195"/>
        <v>August</v>
      </c>
      <c r="K585">
        <f t="shared" si="196"/>
        <v>8</v>
      </c>
      <c r="L585" s="2" t="str">
        <f t="shared" si="201"/>
        <v>N</v>
      </c>
      <c r="M585">
        <f t="shared" si="197"/>
        <v>3</v>
      </c>
      <c r="N585">
        <f t="shared" si="198"/>
        <v>2006</v>
      </c>
      <c r="O585" t="str">
        <f t="shared" si="202"/>
        <v>2006-08</v>
      </c>
      <c r="P585" t="str">
        <f t="shared" si="205"/>
        <v>2006Q3</v>
      </c>
      <c r="Q585">
        <f t="shared" si="206"/>
        <v>2</v>
      </c>
      <c r="R585">
        <f t="shared" si="207"/>
        <v>1</v>
      </c>
      <c r="S585">
        <f t="shared" si="208"/>
        <v>2007</v>
      </c>
      <c r="T585" t="str">
        <f t="shared" si="199"/>
        <v>FY2007-02</v>
      </c>
      <c r="U585" t="str">
        <f t="shared" si="209"/>
        <v>FY2007Q1</v>
      </c>
    </row>
    <row r="586" spans="1:21" x14ac:dyDescent="0.2">
      <c r="A586" t="str">
        <f t="shared" si="203"/>
        <v>20060808</v>
      </c>
      <c r="B586" s="2">
        <f t="shared" si="189"/>
        <v>38937</v>
      </c>
      <c r="C586" s="2" t="str">
        <f t="shared" si="204"/>
        <v>2006/08/08</v>
      </c>
      <c r="D586">
        <f t="shared" si="190"/>
        <v>3</v>
      </c>
      <c r="E586" t="str">
        <f t="shared" si="191"/>
        <v>Tuesday</v>
      </c>
      <c r="F586">
        <f t="shared" si="192"/>
        <v>8</v>
      </c>
      <c r="G586" s="3">
        <f t="shared" si="193"/>
        <v>220</v>
      </c>
      <c r="H586" t="str">
        <f t="shared" si="194"/>
        <v>Weekday</v>
      </c>
      <c r="I586">
        <f t="shared" si="200"/>
        <v>32</v>
      </c>
      <c r="J586" t="str">
        <f t="shared" si="195"/>
        <v>August</v>
      </c>
      <c r="K586">
        <f t="shared" si="196"/>
        <v>8</v>
      </c>
      <c r="L586" s="2" t="str">
        <f t="shared" si="201"/>
        <v>N</v>
      </c>
      <c r="M586">
        <f t="shared" si="197"/>
        <v>3</v>
      </c>
      <c r="N586">
        <f t="shared" si="198"/>
        <v>2006</v>
      </c>
      <c r="O586" t="str">
        <f t="shared" si="202"/>
        <v>2006-08</v>
      </c>
      <c r="P586" t="str">
        <f t="shared" si="205"/>
        <v>2006Q3</v>
      </c>
      <c r="Q586">
        <f t="shared" si="206"/>
        <v>2</v>
      </c>
      <c r="R586">
        <f t="shared" si="207"/>
        <v>1</v>
      </c>
      <c r="S586">
        <f t="shared" si="208"/>
        <v>2007</v>
      </c>
      <c r="T586" t="str">
        <f t="shared" si="199"/>
        <v>FY2007-02</v>
      </c>
      <c r="U586" t="str">
        <f t="shared" si="209"/>
        <v>FY2007Q1</v>
      </c>
    </row>
    <row r="587" spans="1:21" x14ac:dyDescent="0.2">
      <c r="A587" t="str">
        <f t="shared" si="203"/>
        <v>20060809</v>
      </c>
      <c r="B587" s="2">
        <f t="shared" si="189"/>
        <v>38938</v>
      </c>
      <c r="C587" s="2" t="str">
        <f t="shared" si="204"/>
        <v>2006/08/09</v>
      </c>
      <c r="D587">
        <f t="shared" si="190"/>
        <v>4</v>
      </c>
      <c r="E587" t="str">
        <f t="shared" si="191"/>
        <v>Wednesday</v>
      </c>
      <c r="F587">
        <f t="shared" si="192"/>
        <v>9</v>
      </c>
      <c r="G587" s="3">
        <f t="shared" si="193"/>
        <v>221</v>
      </c>
      <c r="H587" t="str">
        <f t="shared" si="194"/>
        <v>Weekday</v>
      </c>
      <c r="I587">
        <f t="shared" si="200"/>
        <v>32</v>
      </c>
      <c r="J587" t="str">
        <f t="shared" si="195"/>
        <v>August</v>
      </c>
      <c r="K587">
        <f t="shared" si="196"/>
        <v>8</v>
      </c>
      <c r="L587" s="2" t="str">
        <f t="shared" si="201"/>
        <v>N</v>
      </c>
      <c r="M587">
        <f t="shared" si="197"/>
        <v>3</v>
      </c>
      <c r="N587">
        <f t="shared" si="198"/>
        <v>2006</v>
      </c>
      <c r="O587" t="str">
        <f t="shared" si="202"/>
        <v>2006-08</v>
      </c>
      <c r="P587" t="str">
        <f t="shared" si="205"/>
        <v>2006Q3</v>
      </c>
      <c r="Q587">
        <f t="shared" si="206"/>
        <v>2</v>
      </c>
      <c r="R587">
        <f t="shared" si="207"/>
        <v>1</v>
      </c>
      <c r="S587">
        <f t="shared" si="208"/>
        <v>2007</v>
      </c>
      <c r="T587" t="str">
        <f t="shared" si="199"/>
        <v>FY2007-02</v>
      </c>
      <c r="U587" t="str">
        <f t="shared" si="209"/>
        <v>FY2007Q1</v>
      </c>
    </row>
    <row r="588" spans="1:21" x14ac:dyDescent="0.2">
      <c r="A588" t="str">
        <f t="shared" si="203"/>
        <v>20060810</v>
      </c>
      <c r="B588" s="2">
        <f t="shared" si="189"/>
        <v>38939</v>
      </c>
      <c r="C588" s="2" t="str">
        <f t="shared" si="204"/>
        <v>2006/08/10</v>
      </c>
      <c r="D588">
        <f t="shared" si="190"/>
        <v>5</v>
      </c>
      <c r="E588" t="str">
        <f t="shared" si="191"/>
        <v>Thursday</v>
      </c>
      <c r="F588">
        <f t="shared" si="192"/>
        <v>10</v>
      </c>
      <c r="G588" s="3">
        <f t="shared" si="193"/>
        <v>222</v>
      </c>
      <c r="H588" t="str">
        <f t="shared" si="194"/>
        <v>Weekday</v>
      </c>
      <c r="I588">
        <f t="shared" si="200"/>
        <v>32</v>
      </c>
      <c r="J588" t="str">
        <f t="shared" si="195"/>
        <v>August</v>
      </c>
      <c r="K588">
        <f t="shared" si="196"/>
        <v>8</v>
      </c>
      <c r="L588" s="2" t="str">
        <f t="shared" si="201"/>
        <v>N</v>
      </c>
      <c r="M588">
        <f t="shared" si="197"/>
        <v>3</v>
      </c>
      <c r="N588">
        <f t="shared" si="198"/>
        <v>2006</v>
      </c>
      <c r="O588" t="str">
        <f t="shared" si="202"/>
        <v>2006-08</v>
      </c>
      <c r="P588" t="str">
        <f t="shared" si="205"/>
        <v>2006Q3</v>
      </c>
      <c r="Q588">
        <f t="shared" si="206"/>
        <v>2</v>
      </c>
      <c r="R588">
        <f t="shared" si="207"/>
        <v>1</v>
      </c>
      <c r="S588">
        <f t="shared" si="208"/>
        <v>2007</v>
      </c>
      <c r="T588" t="str">
        <f t="shared" si="199"/>
        <v>FY2007-02</v>
      </c>
      <c r="U588" t="str">
        <f t="shared" si="209"/>
        <v>FY2007Q1</v>
      </c>
    </row>
    <row r="589" spans="1:21" x14ac:dyDescent="0.2">
      <c r="A589" t="str">
        <f t="shared" si="203"/>
        <v>20060811</v>
      </c>
      <c r="B589" s="2">
        <f t="shared" si="189"/>
        <v>38940</v>
      </c>
      <c r="C589" s="2" t="str">
        <f t="shared" si="204"/>
        <v>2006/08/11</v>
      </c>
      <c r="D589">
        <f t="shared" si="190"/>
        <v>6</v>
      </c>
      <c r="E589" t="str">
        <f t="shared" si="191"/>
        <v>Friday</v>
      </c>
      <c r="F589">
        <f t="shared" si="192"/>
        <v>11</v>
      </c>
      <c r="G589" s="3">
        <f t="shared" si="193"/>
        <v>223</v>
      </c>
      <c r="H589" t="str">
        <f t="shared" si="194"/>
        <v>Weekend</v>
      </c>
      <c r="I589">
        <f t="shared" si="200"/>
        <v>32</v>
      </c>
      <c r="J589" t="str">
        <f t="shared" si="195"/>
        <v>August</v>
      </c>
      <c r="K589">
        <f t="shared" si="196"/>
        <v>8</v>
      </c>
      <c r="L589" s="2" t="str">
        <f t="shared" si="201"/>
        <v>N</v>
      </c>
      <c r="M589">
        <f t="shared" si="197"/>
        <v>3</v>
      </c>
      <c r="N589">
        <f t="shared" si="198"/>
        <v>2006</v>
      </c>
      <c r="O589" t="str">
        <f t="shared" si="202"/>
        <v>2006-08</v>
      </c>
      <c r="P589" t="str">
        <f t="shared" si="205"/>
        <v>2006Q3</v>
      </c>
      <c r="Q589">
        <f t="shared" si="206"/>
        <v>2</v>
      </c>
      <c r="R589">
        <f t="shared" si="207"/>
        <v>1</v>
      </c>
      <c r="S589">
        <f t="shared" si="208"/>
        <v>2007</v>
      </c>
      <c r="T589" t="str">
        <f t="shared" si="199"/>
        <v>FY2007-02</v>
      </c>
      <c r="U589" t="str">
        <f t="shared" si="209"/>
        <v>FY2007Q1</v>
      </c>
    </row>
    <row r="590" spans="1:21" x14ac:dyDescent="0.2">
      <c r="A590" t="str">
        <f t="shared" si="203"/>
        <v>20060812</v>
      </c>
      <c r="B590" s="2">
        <f t="shared" si="189"/>
        <v>38941</v>
      </c>
      <c r="C590" s="2" t="str">
        <f t="shared" si="204"/>
        <v>2006/08/12</v>
      </c>
      <c r="D590">
        <f t="shared" si="190"/>
        <v>7</v>
      </c>
      <c r="E590" t="str">
        <f t="shared" si="191"/>
        <v>Saturday</v>
      </c>
      <c r="F590">
        <f t="shared" si="192"/>
        <v>12</v>
      </c>
      <c r="G590" s="3">
        <f t="shared" si="193"/>
        <v>224</v>
      </c>
      <c r="H590" t="str">
        <f t="shared" si="194"/>
        <v>Weekend</v>
      </c>
      <c r="I590">
        <f t="shared" si="200"/>
        <v>32</v>
      </c>
      <c r="J590" t="str">
        <f t="shared" si="195"/>
        <v>August</v>
      </c>
      <c r="K590">
        <f t="shared" si="196"/>
        <v>8</v>
      </c>
      <c r="L590" s="2" t="str">
        <f t="shared" si="201"/>
        <v>N</v>
      </c>
      <c r="M590">
        <f t="shared" si="197"/>
        <v>3</v>
      </c>
      <c r="N590">
        <f t="shared" si="198"/>
        <v>2006</v>
      </c>
      <c r="O590" t="str">
        <f t="shared" si="202"/>
        <v>2006-08</v>
      </c>
      <c r="P590" t="str">
        <f t="shared" si="205"/>
        <v>2006Q3</v>
      </c>
      <c r="Q590">
        <f t="shared" si="206"/>
        <v>2</v>
      </c>
      <c r="R590">
        <f t="shared" si="207"/>
        <v>1</v>
      </c>
      <c r="S590">
        <f t="shared" si="208"/>
        <v>2007</v>
      </c>
      <c r="T590" t="str">
        <f t="shared" si="199"/>
        <v>FY2007-02</v>
      </c>
      <c r="U590" t="str">
        <f t="shared" si="209"/>
        <v>FY2007Q1</v>
      </c>
    </row>
    <row r="591" spans="1:21" x14ac:dyDescent="0.2">
      <c r="A591" t="str">
        <f t="shared" si="203"/>
        <v>20060813</v>
      </c>
      <c r="B591" s="2">
        <f t="shared" si="189"/>
        <v>38942</v>
      </c>
      <c r="C591" s="2" t="str">
        <f t="shared" si="204"/>
        <v>2006/08/13</v>
      </c>
      <c r="D591">
        <f t="shared" si="190"/>
        <v>1</v>
      </c>
      <c r="E591" t="str">
        <f t="shared" si="191"/>
        <v>Sunday</v>
      </c>
      <c r="F591">
        <f t="shared" si="192"/>
        <v>13</v>
      </c>
      <c r="G591" s="3">
        <f t="shared" si="193"/>
        <v>225</v>
      </c>
      <c r="H591" t="str">
        <f t="shared" si="194"/>
        <v>Weekday</v>
      </c>
      <c r="I591">
        <f t="shared" si="200"/>
        <v>33</v>
      </c>
      <c r="J591" t="str">
        <f t="shared" si="195"/>
        <v>August</v>
      </c>
      <c r="K591">
        <f t="shared" si="196"/>
        <v>8</v>
      </c>
      <c r="L591" s="2" t="str">
        <f t="shared" si="201"/>
        <v>N</v>
      </c>
      <c r="M591">
        <f t="shared" si="197"/>
        <v>3</v>
      </c>
      <c r="N591">
        <f t="shared" si="198"/>
        <v>2006</v>
      </c>
      <c r="O591" t="str">
        <f t="shared" si="202"/>
        <v>2006-08</v>
      </c>
      <c r="P591" t="str">
        <f t="shared" si="205"/>
        <v>2006Q3</v>
      </c>
      <c r="Q591">
        <f t="shared" si="206"/>
        <v>2</v>
      </c>
      <c r="R591">
        <f t="shared" si="207"/>
        <v>1</v>
      </c>
      <c r="S591">
        <f t="shared" si="208"/>
        <v>2007</v>
      </c>
      <c r="T591" t="str">
        <f t="shared" si="199"/>
        <v>FY2007-02</v>
      </c>
      <c r="U591" t="str">
        <f t="shared" si="209"/>
        <v>FY2007Q1</v>
      </c>
    </row>
    <row r="592" spans="1:21" x14ac:dyDescent="0.2">
      <c r="A592" t="str">
        <f t="shared" si="203"/>
        <v>20060814</v>
      </c>
      <c r="B592" s="2">
        <f t="shared" si="189"/>
        <v>38943</v>
      </c>
      <c r="C592" s="2" t="str">
        <f t="shared" si="204"/>
        <v>2006/08/14</v>
      </c>
      <c r="D592">
        <f t="shared" si="190"/>
        <v>2</v>
      </c>
      <c r="E592" t="str">
        <f t="shared" si="191"/>
        <v>Monday</v>
      </c>
      <c r="F592">
        <f t="shared" si="192"/>
        <v>14</v>
      </c>
      <c r="G592" s="3">
        <f t="shared" si="193"/>
        <v>226</v>
      </c>
      <c r="H592" t="str">
        <f t="shared" si="194"/>
        <v>Weekday</v>
      </c>
      <c r="I592">
        <f t="shared" si="200"/>
        <v>33</v>
      </c>
      <c r="J592" t="str">
        <f t="shared" si="195"/>
        <v>August</v>
      </c>
      <c r="K592">
        <f t="shared" si="196"/>
        <v>8</v>
      </c>
      <c r="L592" s="2" t="str">
        <f t="shared" si="201"/>
        <v>N</v>
      </c>
      <c r="M592">
        <f t="shared" si="197"/>
        <v>3</v>
      </c>
      <c r="N592">
        <f t="shared" si="198"/>
        <v>2006</v>
      </c>
      <c r="O592" t="str">
        <f t="shared" si="202"/>
        <v>2006-08</v>
      </c>
      <c r="P592" t="str">
        <f t="shared" si="205"/>
        <v>2006Q3</v>
      </c>
      <c r="Q592">
        <f t="shared" si="206"/>
        <v>2</v>
      </c>
      <c r="R592">
        <f t="shared" si="207"/>
        <v>1</v>
      </c>
      <c r="S592">
        <f t="shared" si="208"/>
        <v>2007</v>
      </c>
      <c r="T592" t="str">
        <f t="shared" si="199"/>
        <v>FY2007-02</v>
      </c>
      <c r="U592" t="str">
        <f t="shared" si="209"/>
        <v>FY2007Q1</v>
      </c>
    </row>
    <row r="593" spans="1:21" x14ac:dyDescent="0.2">
      <c r="A593" t="str">
        <f t="shared" si="203"/>
        <v>20060815</v>
      </c>
      <c r="B593" s="2">
        <f t="shared" si="189"/>
        <v>38944</v>
      </c>
      <c r="C593" s="2" t="str">
        <f t="shared" si="204"/>
        <v>2006/08/15</v>
      </c>
      <c r="D593">
        <f t="shared" si="190"/>
        <v>3</v>
      </c>
      <c r="E593" t="str">
        <f t="shared" si="191"/>
        <v>Tuesday</v>
      </c>
      <c r="F593">
        <f t="shared" si="192"/>
        <v>15</v>
      </c>
      <c r="G593" s="3">
        <f t="shared" si="193"/>
        <v>227</v>
      </c>
      <c r="H593" t="str">
        <f t="shared" si="194"/>
        <v>Weekday</v>
      </c>
      <c r="I593">
        <f t="shared" si="200"/>
        <v>33</v>
      </c>
      <c r="J593" t="str">
        <f t="shared" si="195"/>
        <v>August</v>
      </c>
      <c r="K593">
        <f t="shared" si="196"/>
        <v>8</v>
      </c>
      <c r="L593" s="2" t="str">
        <f t="shared" si="201"/>
        <v>N</v>
      </c>
      <c r="M593">
        <f t="shared" si="197"/>
        <v>3</v>
      </c>
      <c r="N593">
        <f t="shared" si="198"/>
        <v>2006</v>
      </c>
      <c r="O593" t="str">
        <f t="shared" si="202"/>
        <v>2006-08</v>
      </c>
      <c r="P593" t="str">
        <f t="shared" si="205"/>
        <v>2006Q3</v>
      </c>
      <c r="Q593">
        <f t="shared" si="206"/>
        <v>2</v>
      </c>
      <c r="R593">
        <f t="shared" si="207"/>
        <v>1</v>
      </c>
      <c r="S593">
        <f t="shared" si="208"/>
        <v>2007</v>
      </c>
      <c r="T593" t="str">
        <f t="shared" si="199"/>
        <v>FY2007-02</v>
      </c>
      <c r="U593" t="str">
        <f t="shared" si="209"/>
        <v>FY2007Q1</v>
      </c>
    </row>
    <row r="594" spans="1:21" x14ac:dyDescent="0.2">
      <c r="A594" t="str">
        <f t="shared" si="203"/>
        <v>20060816</v>
      </c>
      <c r="B594" s="2">
        <f t="shared" si="189"/>
        <v>38945</v>
      </c>
      <c r="C594" s="2" t="str">
        <f t="shared" si="204"/>
        <v>2006/08/16</v>
      </c>
      <c r="D594">
        <f t="shared" si="190"/>
        <v>4</v>
      </c>
      <c r="E594" t="str">
        <f t="shared" si="191"/>
        <v>Wednesday</v>
      </c>
      <c r="F594">
        <f t="shared" si="192"/>
        <v>16</v>
      </c>
      <c r="G594" s="3">
        <f t="shared" si="193"/>
        <v>228</v>
      </c>
      <c r="H594" t="str">
        <f t="shared" si="194"/>
        <v>Weekday</v>
      </c>
      <c r="I594">
        <f t="shared" si="200"/>
        <v>33</v>
      </c>
      <c r="J594" t="str">
        <f t="shared" si="195"/>
        <v>August</v>
      </c>
      <c r="K594">
        <f t="shared" si="196"/>
        <v>8</v>
      </c>
      <c r="L594" s="2" t="str">
        <f t="shared" si="201"/>
        <v>N</v>
      </c>
      <c r="M594">
        <f t="shared" si="197"/>
        <v>3</v>
      </c>
      <c r="N594">
        <f t="shared" si="198"/>
        <v>2006</v>
      </c>
      <c r="O594" t="str">
        <f t="shared" si="202"/>
        <v>2006-08</v>
      </c>
      <c r="P594" t="str">
        <f t="shared" si="205"/>
        <v>2006Q3</v>
      </c>
      <c r="Q594">
        <f t="shared" si="206"/>
        <v>2</v>
      </c>
      <c r="R594">
        <f t="shared" si="207"/>
        <v>1</v>
      </c>
      <c r="S594">
        <f t="shared" si="208"/>
        <v>2007</v>
      </c>
      <c r="T594" t="str">
        <f t="shared" si="199"/>
        <v>FY2007-02</v>
      </c>
      <c r="U594" t="str">
        <f t="shared" si="209"/>
        <v>FY2007Q1</v>
      </c>
    </row>
    <row r="595" spans="1:21" x14ac:dyDescent="0.2">
      <c r="A595" t="str">
        <f t="shared" si="203"/>
        <v>20060817</v>
      </c>
      <c r="B595" s="2">
        <f t="shared" si="189"/>
        <v>38946</v>
      </c>
      <c r="C595" s="2" t="str">
        <f t="shared" si="204"/>
        <v>2006/08/17</v>
      </c>
      <c r="D595">
        <f t="shared" si="190"/>
        <v>5</v>
      </c>
      <c r="E595" t="str">
        <f t="shared" si="191"/>
        <v>Thursday</v>
      </c>
      <c r="F595">
        <f t="shared" si="192"/>
        <v>17</v>
      </c>
      <c r="G595" s="3">
        <f t="shared" si="193"/>
        <v>229</v>
      </c>
      <c r="H595" t="str">
        <f t="shared" si="194"/>
        <v>Weekday</v>
      </c>
      <c r="I595">
        <f t="shared" si="200"/>
        <v>33</v>
      </c>
      <c r="J595" t="str">
        <f t="shared" si="195"/>
        <v>August</v>
      </c>
      <c r="K595">
        <f t="shared" si="196"/>
        <v>8</v>
      </c>
      <c r="L595" s="2" t="str">
        <f t="shared" si="201"/>
        <v>N</v>
      </c>
      <c r="M595">
        <f t="shared" si="197"/>
        <v>3</v>
      </c>
      <c r="N595">
        <f t="shared" si="198"/>
        <v>2006</v>
      </c>
      <c r="O595" t="str">
        <f t="shared" si="202"/>
        <v>2006-08</v>
      </c>
      <c r="P595" t="str">
        <f t="shared" si="205"/>
        <v>2006Q3</v>
      </c>
      <c r="Q595">
        <f t="shared" si="206"/>
        <v>2</v>
      </c>
      <c r="R595">
        <f t="shared" si="207"/>
        <v>1</v>
      </c>
      <c r="S595">
        <f t="shared" si="208"/>
        <v>2007</v>
      </c>
      <c r="T595" t="str">
        <f t="shared" si="199"/>
        <v>FY2007-02</v>
      </c>
      <c r="U595" t="str">
        <f t="shared" si="209"/>
        <v>FY2007Q1</v>
      </c>
    </row>
    <row r="596" spans="1:21" x14ac:dyDescent="0.2">
      <c r="A596" t="str">
        <f t="shared" si="203"/>
        <v>20060818</v>
      </c>
      <c r="B596" s="2">
        <f t="shared" si="189"/>
        <v>38947</v>
      </c>
      <c r="C596" s="2" t="str">
        <f t="shared" si="204"/>
        <v>2006/08/18</v>
      </c>
      <c r="D596">
        <f t="shared" si="190"/>
        <v>6</v>
      </c>
      <c r="E596" t="str">
        <f t="shared" si="191"/>
        <v>Friday</v>
      </c>
      <c r="F596">
        <f t="shared" si="192"/>
        <v>18</v>
      </c>
      <c r="G596" s="3">
        <f t="shared" si="193"/>
        <v>230</v>
      </c>
      <c r="H596" t="str">
        <f t="shared" si="194"/>
        <v>Weekend</v>
      </c>
      <c r="I596">
        <f t="shared" si="200"/>
        <v>33</v>
      </c>
      <c r="J596" t="str">
        <f t="shared" si="195"/>
        <v>August</v>
      </c>
      <c r="K596">
        <f t="shared" si="196"/>
        <v>8</v>
      </c>
      <c r="L596" s="2" t="str">
        <f t="shared" si="201"/>
        <v>N</v>
      </c>
      <c r="M596">
        <f t="shared" si="197"/>
        <v>3</v>
      </c>
      <c r="N596">
        <f t="shared" si="198"/>
        <v>2006</v>
      </c>
      <c r="O596" t="str">
        <f t="shared" si="202"/>
        <v>2006-08</v>
      </c>
      <c r="P596" t="str">
        <f t="shared" si="205"/>
        <v>2006Q3</v>
      </c>
      <c r="Q596">
        <f t="shared" si="206"/>
        <v>2</v>
      </c>
      <c r="R596">
        <f t="shared" si="207"/>
        <v>1</v>
      </c>
      <c r="S596">
        <f t="shared" si="208"/>
        <v>2007</v>
      </c>
      <c r="T596" t="str">
        <f t="shared" si="199"/>
        <v>FY2007-02</v>
      </c>
      <c r="U596" t="str">
        <f t="shared" si="209"/>
        <v>FY2007Q1</v>
      </c>
    </row>
    <row r="597" spans="1:21" x14ac:dyDescent="0.2">
      <c r="A597" t="str">
        <f t="shared" si="203"/>
        <v>20060819</v>
      </c>
      <c r="B597" s="2">
        <f t="shared" si="189"/>
        <v>38948</v>
      </c>
      <c r="C597" s="2" t="str">
        <f t="shared" si="204"/>
        <v>2006/08/19</v>
      </c>
      <c r="D597">
        <f t="shared" si="190"/>
        <v>7</v>
      </c>
      <c r="E597" t="str">
        <f t="shared" si="191"/>
        <v>Saturday</v>
      </c>
      <c r="F597">
        <f t="shared" si="192"/>
        <v>19</v>
      </c>
      <c r="G597" s="3">
        <f t="shared" si="193"/>
        <v>231</v>
      </c>
      <c r="H597" t="str">
        <f t="shared" si="194"/>
        <v>Weekend</v>
      </c>
      <c r="I597">
        <f t="shared" si="200"/>
        <v>33</v>
      </c>
      <c r="J597" t="str">
        <f t="shared" si="195"/>
        <v>August</v>
      </c>
      <c r="K597">
        <f t="shared" si="196"/>
        <v>8</v>
      </c>
      <c r="L597" s="2" t="str">
        <f t="shared" si="201"/>
        <v>N</v>
      </c>
      <c r="M597">
        <f t="shared" si="197"/>
        <v>3</v>
      </c>
      <c r="N597">
        <f t="shared" si="198"/>
        <v>2006</v>
      </c>
      <c r="O597" t="str">
        <f t="shared" si="202"/>
        <v>2006-08</v>
      </c>
      <c r="P597" t="str">
        <f t="shared" si="205"/>
        <v>2006Q3</v>
      </c>
      <c r="Q597">
        <f t="shared" si="206"/>
        <v>2</v>
      </c>
      <c r="R597">
        <f t="shared" si="207"/>
        <v>1</v>
      </c>
      <c r="S597">
        <f t="shared" si="208"/>
        <v>2007</v>
      </c>
      <c r="T597" t="str">
        <f t="shared" si="199"/>
        <v>FY2007-02</v>
      </c>
      <c r="U597" t="str">
        <f t="shared" si="209"/>
        <v>FY2007Q1</v>
      </c>
    </row>
    <row r="598" spans="1:21" x14ac:dyDescent="0.2">
      <c r="A598" t="str">
        <f t="shared" si="203"/>
        <v>20060820</v>
      </c>
      <c r="B598" s="2">
        <f t="shared" si="189"/>
        <v>38949</v>
      </c>
      <c r="C598" s="2" t="str">
        <f t="shared" si="204"/>
        <v>2006/08/20</v>
      </c>
      <c r="D598">
        <f t="shared" si="190"/>
        <v>1</v>
      </c>
      <c r="E598" t="str">
        <f t="shared" si="191"/>
        <v>Sunday</v>
      </c>
      <c r="F598">
        <f t="shared" si="192"/>
        <v>20</v>
      </c>
      <c r="G598" s="3">
        <f t="shared" si="193"/>
        <v>232</v>
      </c>
      <c r="H598" t="str">
        <f t="shared" si="194"/>
        <v>Weekday</v>
      </c>
      <c r="I598">
        <f t="shared" si="200"/>
        <v>34</v>
      </c>
      <c r="J598" t="str">
        <f t="shared" si="195"/>
        <v>August</v>
      </c>
      <c r="K598">
        <f t="shared" si="196"/>
        <v>8</v>
      </c>
      <c r="L598" s="2" t="str">
        <f t="shared" si="201"/>
        <v>N</v>
      </c>
      <c r="M598">
        <f t="shared" si="197"/>
        <v>3</v>
      </c>
      <c r="N598">
        <f t="shared" si="198"/>
        <v>2006</v>
      </c>
      <c r="O598" t="str">
        <f t="shared" si="202"/>
        <v>2006-08</v>
      </c>
      <c r="P598" t="str">
        <f t="shared" si="205"/>
        <v>2006Q3</v>
      </c>
      <c r="Q598">
        <f t="shared" si="206"/>
        <v>2</v>
      </c>
      <c r="R598">
        <f t="shared" si="207"/>
        <v>1</v>
      </c>
      <c r="S598">
        <f t="shared" si="208"/>
        <v>2007</v>
      </c>
      <c r="T598" t="str">
        <f t="shared" si="199"/>
        <v>FY2007-02</v>
      </c>
      <c r="U598" t="str">
        <f t="shared" si="209"/>
        <v>FY2007Q1</v>
      </c>
    </row>
    <row r="599" spans="1:21" x14ac:dyDescent="0.2">
      <c r="A599" t="str">
        <f t="shared" si="203"/>
        <v>20060821</v>
      </c>
      <c r="B599" s="2">
        <f t="shared" si="189"/>
        <v>38950</v>
      </c>
      <c r="C599" s="2" t="str">
        <f t="shared" si="204"/>
        <v>2006/08/21</v>
      </c>
      <c r="D599">
        <f t="shared" si="190"/>
        <v>2</v>
      </c>
      <c r="E599" t="str">
        <f t="shared" si="191"/>
        <v>Monday</v>
      </c>
      <c r="F599">
        <f t="shared" si="192"/>
        <v>21</v>
      </c>
      <c r="G599" s="3">
        <f t="shared" si="193"/>
        <v>233</v>
      </c>
      <c r="H599" t="str">
        <f t="shared" si="194"/>
        <v>Weekday</v>
      </c>
      <c r="I599">
        <f t="shared" si="200"/>
        <v>34</v>
      </c>
      <c r="J599" t="str">
        <f t="shared" si="195"/>
        <v>August</v>
      </c>
      <c r="K599">
        <f t="shared" si="196"/>
        <v>8</v>
      </c>
      <c r="L599" s="2" t="str">
        <f t="shared" si="201"/>
        <v>N</v>
      </c>
      <c r="M599">
        <f t="shared" si="197"/>
        <v>3</v>
      </c>
      <c r="N599">
        <f t="shared" si="198"/>
        <v>2006</v>
      </c>
      <c r="O599" t="str">
        <f t="shared" si="202"/>
        <v>2006-08</v>
      </c>
      <c r="P599" t="str">
        <f t="shared" si="205"/>
        <v>2006Q3</v>
      </c>
      <c r="Q599">
        <f t="shared" si="206"/>
        <v>2</v>
      </c>
      <c r="R599">
        <f t="shared" si="207"/>
        <v>1</v>
      </c>
      <c r="S599">
        <f t="shared" si="208"/>
        <v>2007</v>
      </c>
      <c r="T599" t="str">
        <f t="shared" si="199"/>
        <v>FY2007-02</v>
      </c>
      <c r="U599" t="str">
        <f t="shared" si="209"/>
        <v>FY2007Q1</v>
      </c>
    </row>
    <row r="600" spans="1:21" x14ac:dyDescent="0.2">
      <c r="A600" t="str">
        <f t="shared" si="203"/>
        <v>20060822</v>
      </c>
      <c r="B600" s="2">
        <f t="shared" si="189"/>
        <v>38951</v>
      </c>
      <c r="C600" s="2" t="str">
        <f t="shared" si="204"/>
        <v>2006/08/22</v>
      </c>
      <c r="D600">
        <f t="shared" si="190"/>
        <v>3</v>
      </c>
      <c r="E600" t="str">
        <f t="shared" si="191"/>
        <v>Tuesday</v>
      </c>
      <c r="F600">
        <f t="shared" si="192"/>
        <v>22</v>
      </c>
      <c r="G600" s="3">
        <f t="shared" si="193"/>
        <v>234</v>
      </c>
      <c r="H600" t="str">
        <f t="shared" si="194"/>
        <v>Weekday</v>
      </c>
      <c r="I600">
        <f t="shared" si="200"/>
        <v>34</v>
      </c>
      <c r="J600" t="str">
        <f t="shared" si="195"/>
        <v>August</v>
      </c>
      <c r="K600">
        <f t="shared" si="196"/>
        <v>8</v>
      </c>
      <c r="L600" s="2" t="str">
        <f t="shared" si="201"/>
        <v>N</v>
      </c>
      <c r="M600">
        <f t="shared" si="197"/>
        <v>3</v>
      </c>
      <c r="N600">
        <f t="shared" si="198"/>
        <v>2006</v>
      </c>
      <c r="O600" t="str">
        <f t="shared" si="202"/>
        <v>2006-08</v>
      </c>
      <c r="P600" t="str">
        <f t="shared" si="205"/>
        <v>2006Q3</v>
      </c>
      <c r="Q600">
        <f t="shared" si="206"/>
        <v>2</v>
      </c>
      <c r="R600">
        <f t="shared" si="207"/>
        <v>1</v>
      </c>
      <c r="S600">
        <f t="shared" si="208"/>
        <v>2007</v>
      </c>
      <c r="T600" t="str">
        <f t="shared" si="199"/>
        <v>FY2007-02</v>
      </c>
      <c r="U600" t="str">
        <f t="shared" si="209"/>
        <v>FY2007Q1</v>
      </c>
    </row>
    <row r="601" spans="1:21" x14ac:dyDescent="0.2">
      <c r="A601" t="str">
        <f t="shared" si="203"/>
        <v>20060823</v>
      </c>
      <c r="B601" s="2">
        <f t="shared" si="189"/>
        <v>38952</v>
      </c>
      <c r="C601" s="2" t="str">
        <f t="shared" si="204"/>
        <v>2006/08/23</v>
      </c>
      <c r="D601">
        <f t="shared" si="190"/>
        <v>4</v>
      </c>
      <c r="E601" t="str">
        <f t="shared" si="191"/>
        <v>Wednesday</v>
      </c>
      <c r="F601">
        <f t="shared" si="192"/>
        <v>23</v>
      </c>
      <c r="G601" s="3">
        <f t="shared" si="193"/>
        <v>235</v>
      </c>
      <c r="H601" t="str">
        <f t="shared" si="194"/>
        <v>Weekday</v>
      </c>
      <c r="I601">
        <f t="shared" si="200"/>
        <v>34</v>
      </c>
      <c r="J601" t="str">
        <f t="shared" si="195"/>
        <v>August</v>
      </c>
      <c r="K601">
        <f t="shared" si="196"/>
        <v>8</v>
      </c>
      <c r="L601" s="2" t="str">
        <f t="shared" si="201"/>
        <v>N</v>
      </c>
      <c r="M601">
        <f t="shared" si="197"/>
        <v>3</v>
      </c>
      <c r="N601">
        <f t="shared" si="198"/>
        <v>2006</v>
      </c>
      <c r="O601" t="str">
        <f t="shared" si="202"/>
        <v>2006-08</v>
      </c>
      <c r="P601" t="str">
        <f t="shared" si="205"/>
        <v>2006Q3</v>
      </c>
      <c r="Q601">
        <f t="shared" si="206"/>
        <v>2</v>
      </c>
      <c r="R601">
        <f t="shared" si="207"/>
        <v>1</v>
      </c>
      <c r="S601">
        <f t="shared" si="208"/>
        <v>2007</v>
      </c>
      <c r="T601" t="str">
        <f t="shared" si="199"/>
        <v>FY2007-02</v>
      </c>
      <c r="U601" t="str">
        <f t="shared" si="209"/>
        <v>FY2007Q1</v>
      </c>
    </row>
    <row r="602" spans="1:21" x14ac:dyDescent="0.2">
      <c r="A602" t="str">
        <f t="shared" si="203"/>
        <v>20060824</v>
      </c>
      <c r="B602" s="2">
        <f t="shared" ref="B602:B665" si="210">B601+1</f>
        <v>38953</v>
      </c>
      <c r="C602" s="2" t="str">
        <f t="shared" si="204"/>
        <v>2006/08/24</v>
      </c>
      <c r="D602">
        <f t="shared" ref="D602:D665" si="211">WEEKDAY(B602)</f>
        <v>5</v>
      </c>
      <c r="E602" t="str">
        <f t="shared" ref="E602:E665" si="212">TEXT(C602, "dddd")</f>
        <v>Thursday</v>
      </c>
      <c r="F602">
        <f t="shared" ref="F602:F665" si="213">DAY(B602)</f>
        <v>24</v>
      </c>
      <c r="G602" s="3">
        <f t="shared" ref="G602:G665" si="214">B602-DATEVALUE("1/1/"&amp;YEAR(B602))+1</f>
        <v>236</v>
      </c>
      <c r="H602" t="str">
        <f t="shared" ref="H602:H665" si="215">IF(D602&lt;6,"Weekday","Weekend")</f>
        <v>Weekday</v>
      </c>
      <c r="I602">
        <f t="shared" si="200"/>
        <v>34</v>
      </c>
      <c r="J602" t="str">
        <f t="shared" ref="J602:J665" si="216">TEXT(B602,"Mmmm")</f>
        <v>August</v>
      </c>
      <c r="K602">
        <f t="shared" ref="K602:K665" si="217">MONTH(B602)</f>
        <v>8</v>
      </c>
      <c r="L602" s="2" t="str">
        <f t="shared" si="201"/>
        <v>N</v>
      </c>
      <c r="M602">
        <f t="shared" ref="M602:M665" si="218">IF(K602&lt;4,1,IF(K602&lt;7,2,IF(K602&lt;10,3,4)))</f>
        <v>3</v>
      </c>
      <c r="N602">
        <f t="shared" ref="N602:N665" si="219">YEAR(B602)</f>
        <v>2006</v>
      </c>
      <c r="O602" t="str">
        <f t="shared" si="202"/>
        <v>2006-08</v>
      </c>
      <c r="P602" t="str">
        <f t="shared" si="205"/>
        <v>2006Q3</v>
      </c>
      <c r="Q602">
        <f t="shared" si="206"/>
        <v>2</v>
      </c>
      <c r="R602">
        <f t="shared" si="207"/>
        <v>1</v>
      </c>
      <c r="S602">
        <f t="shared" si="208"/>
        <v>2007</v>
      </c>
      <c r="T602" t="str">
        <f t="shared" si="199"/>
        <v>FY2007-02</v>
      </c>
      <c r="U602" t="str">
        <f t="shared" si="209"/>
        <v>FY2007Q1</v>
      </c>
    </row>
    <row r="603" spans="1:21" x14ac:dyDescent="0.2">
      <c r="A603" t="str">
        <f t="shared" si="203"/>
        <v>20060825</v>
      </c>
      <c r="B603" s="2">
        <f t="shared" si="210"/>
        <v>38954</v>
      </c>
      <c r="C603" s="2" t="str">
        <f t="shared" si="204"/>
        <v>2006/08/25</v>
      </c>
      <c r="D603">
        <f t="shared" si="211"/>
        <v>6</v>
      </c>
      <c r="E603" t="str">
        <f t="shared" si="212"/>
        <v>Friday</v>
      </c>
      <c r="F603">
        <f t="shared" si="213"/>
        <v>25</v>
      </c>
      <c r="G603" s="3">
        <f t="shared" si="214"/>
        <v>237</v>
      </c>
      <c r="H603" t="str">
        <f t="shared" si="215"/>
        <v>Weekend</v>
      </c>
      <c r="I603">
        <f t="shared" si="200"/>
        <v>34</v>
      </c>
      <c r="J603" t="str">
        <f t="shared" si="216"/>
        <v>August</v>
      </c>
      <c r="K603">
        <f t="shared" si="217"/>
        <v>8</v>
      </c>
      <c r="L603" s="2" t="str">
        <f t="shared" si="201"/>
        <v>N</v>
      </c>
      <c r="M603">
        <f t="shared" si="218"/>
        <v>3</v>
      </c>
      <c r="N603">
        <f t="shared" si="219"/>
        <v>2006</v>
      </c>
      <c r="O603" t="str">
        <f t="shared" si="202"/>
        <v>2006-08</v>
      </c>
      <c r="P603" t="str">
        <f t="shared" si="205"/>
        <v>2006Q3</v>
      </c>
      <c r="Q603">
        <f t="shared" si="206"/>
        <v>2</v>
      </c>
      <c r="R603">
        <f t="shared" si="207"/>
        <v>1</v>
      </c>
      <c r="S603">
        <f t="shared" si="208"/>
        <v>2007</v>
      </c>
      <c r="T603" t="str">
        <f t="shared" si="199"/>
        <v>FY2007-02</v>
      </c>
      <c r="U603" t="str">
        <f t="shared" si="209"/>
        <v>FY2007Q1</v>
      </c>
    </row>
    <row r="604" spans="1:21" x14ac:dyDescent="0.2">
      <c r="A604" t="str">
        <f t="shared" si="203"/>
        <v>20060826</v>
      </c>
      <c r="B604" s="2">
        <f t="shared" si="210"/>
        <v>38955</v>
      </c>
      <c r="C604" s="2" t="str">
        <f t="shared" si="204"/>
        <v>2006/08/26</v>
      </c>
      <c r="D604">
        <f t="shared" si="211"/>
        <v>7</v>
      </c>
      <c r="E604" t="str">
        <f t="shared" si="212"/>
        <v>Saturday</v>
      </c>
      <c r="F604">
        <f t="shared" si="213"/>
        <v>26</v>
      </c>
      <c r="G604" s="3">
        <f t="shared" si="214"/>
        <v>238</v>
      </c>
      <c r="H604" t="str">
        <f t="shared" si="215"/>
        <v>Weekend</v>
      </c>
      <c r="I604">
        <f t="shared" si="200"/>
        <v>34</v>
      </c>
      <c r="J604" t="str">
        <f t="shared" si="216"/>
        <v>August</v>
      </c>
      <c r="K604">
        <f t="shared" si="217"/>
        <v>8</v>
      </c>
      <c r="L604" s="2" t="str">
        <f t="shared" si="201"/>
        <v>N</v>
      </c>
      <c r="M604">
        <f t="shared" si="218"/>
        <v>3</v>
      </c>
      <c r="N604">
        <f t="shared" si="219"/>
        <v>2006</v>
      </c>
      <c r="O604" t="str">
        <f t="shared" si="202"/>
        <v>2006-08</v>
      </c>
      <c r="P604" t="str">
        <f t="shared" si="205"/>
        <v>2006Q3</v>
      </c>
      <c r="Q604">
        <f t="shared" si="206"/>
        <v>2</v>
      </c>
      <c r="R604">
        <f t="shared" si="207"/>
        <v>1</v>
      </c>
      <c r="S604">
        <f t="shared" si="208"/>
        <v>2007</v>
      </c>
      <c r="T604" t="str">
        <f t="shared" si="199"/>
        <v>FY2007-02</v>
      </c>
      <c r="U604" t="str">
        <f t="shared" si="209"/>
        <v>FY2007Q1</v>
      </c>
    </row>
    <row r="605" spans="1:21" x14ac:dyDescent="0.2">
      <c r="A605" t="str">
        <f t="shared" si="203"/>
        <v>20060827</v>
      </c>
      <c r="B605" s="2">
        <f t="shared" si="210"/>
        <v>38956</v>
      </c>
      <c r="C605" s="2" t="str">
        <f t="shared" si="204"/>
        <v>2006/08/27</v>
      </c>
      <c r="D605">
        <f t="shared" si="211"/>
        <v>1</v>
      </c>
      <c r="E605" t="str">
        <f t="shared" si="212"/>
        <v>Sunday</v>
      </c>
      <c r="F605">
        <f t="shared" si="213"/>
        <v>27</v>
      </c>
      <c r="G605" s="3">
        <f t="shared" si="214"/>
        <v>239</v>
      </c>
      <c r="H605" t="str">
        <f t="shared" si="215"/>
        <v>Weekday</v>
      </c>
      <c r="I605">
        <f t="shared" si="200"/>
        <v>35</v>
      </c>
      <c r="J605" t="str">
        <f t="shared" si="216"/>
        <v>August</v>
      </c>
      <c r="K605">
        <f t="shared" si="217"/>
        <v>8</v>
      </c>
      <c r="L605" s="2" t="str">
        <f t="shared" si="201"/>
        <v>N</v>
      </c>
      <c r="M605">
        <f t="shared" si="218"/>
        <v>3</v>
      </c>
      <c r="N605">
        <f t="shared" si="219"/>
        <v>2006</v>
      </c>
      <c r="O605" t="str">
        <f t="shared" si="202"/>
        <v>2006-08</v>
      </c>
      <c r="P605" t="str">
        <f t="shared" si="205"/>
        <v>2006Q3</v>
      </c>
      <c r="Q605">
        <f t="shared" si="206"/>
        <v>2</v>
      </c>
      <c r="R605">
        <f t="shared" si="207"/>
        <v>1</v>
      </c>
      <c r="S605">
        <f t="shared" si="208"/>
        <v>2007</v>
      </c>
      <c r="T605" t="str">
        <f t="shared" ref="T605:T668" si="220">"FY"&amp;S605&amp;"-"&amp;IF(Q605&lt;10,"0","")&amp;Q605</f>
        <v>FY2007-02</v>
      </c>
      <c r="U605" t="str">
        <f t="shared" si="209"/>
        <v>FY2007Q1</v>
      </c>
    </row>
    <row r="606" spans="1:21" x14ac:dyDescent="0.2">
      <c r="A606" t="str">
        <f t="shared" si="203"/>
        <v>20060828</v>
      </c>
      <c r="B606" s="2">
        <f t="shared" si="210"/>
        <v>38957</v>
      </c>
      <c r="C606" s="2" t="str">
        <f t="shared" si="204"/>
        <v>2006/08/28</v>
      </c>
      <c r="D606">
        <f t="shared" si="211"/>
        <v>2</v>
      </c>
      <c r="E606" t="str">
        <f t="shared" si="212"/>
        <v>Monday</v>
      </c>
      <c r="F606">
        <f t="shared" si="213"/>
        <v>28</v>
      </c>
      <c r="G606" s="3">
        <f t="shared" si="214"/>
        <v>240</v>
      </c>
      <c r="H606" t="str">
        <f t="shared" si="215"/>
        <v>Weekday</v>
      </c>
      <c r="I606">
        <f t="shared" si="200"/>
        <v>35</v>
      </c>
      <c r="J606" t="str">
        <f t="shared" si="216"/>
        <v>August</v>
      </c>
      <c r="K606">
        <f t="shared" si="217"/>
        <v>8</v>
      </c>
      <c r="L606" s="2" t="str">
        <f t="shared" si="201"/>
        <v>N</v>
      </c>
      <c r="M606">
        <f t="shared" si="218"/>
        <v>3</v>
      </c>
      <c r="N606">
        <f t="shared" si="219"/>
        <v>2006</v>
      </c>
      <c r="O606" t="str">
        <f t="shared" si="202"/>
        <v>2006-08</v>
      </c>
      <c r="P606" t="str">
        <f t="shared" si="205"/>
        <v>2006Q3</v>
      </c>
      <c r="Q606">
        <f t="shared" si="206"/>
        <v>2</v>
      </c>
      <c r="R606">
        <f t="shared" si="207"/>
        <v>1</v>
      </c>
      <c r="S606">
        <f t="shared" si="208"/>
        <v>2007</v>
      </c>
      <c r="T606" t="str">
        <f t="shared" si="220"/>
        <v>FY2007-02</v>
      </c>
      <c r="U606" t="str">
        <f t="shared" si="209"/>
        <v>FY2007Q1</v>
      </c>
    </row>
    <row r="607" spans="1:21" x14ac:dyDescent="0.2">
      <c r="A607" t="str">
        <f t="shared" si="203"/>
        <v>20060829</v>
      </c>
      <c r="B607" s="2">
        <f t="shared" si="210"/>
        <v>38958</v>
      </c>
      <c r="C607" s="2" t="str">
        <f t="shared" si="204"/>
        <v>2006/08/29</v>
      </c>
      <c r="D607">
        <f t="shared" si="211"/>
        <v>3</v>
      </c>
      <c r="E607" t="str">
        <f t="shared" si="212"/>
        <v>Tuesday</v>
      </c>
      <c r="F607">
        <f t="shared" si="213"/>
        <v>29</v>
      </c>
      <c r="G607" s="3">
        <f t="shared" si="214"/>
        <v>241</v>
      </c>
      <c r="H607" t="str">
        <f t="shared" si="215"/>
        <v>Weekday</v>
      </c>
      <c r="I607">
        <f t="shared" si="200"/>
        <v>35</v>
      </c>
      <c r="J607" t="str">
        <f t="shared" si="216"/>
        <v>August</v>
      </c>
      <c r="K607">
        <f t="shared" si="217"/>
        <v>8</v>
      </c>
      <c r="L607" s="2" t="str">
        <f t="shared" si="201"/>
        <v>N</v>
      </c>
      <c r="M607">
        <f t="shared" si="218"/>
        <v>3</v>
      </c>
      <c r="N607">
        <f t="shared" si="219"/>
        <v>2006</v>
      </c>
      <c r="O607" t="str">
        <f t="shared" si="202"/>
        <v>2006-08</v>
      </c>
      <c r="P607" t="str">
        <f t="shared" si="205"/>
        <v>2006Q3</v>
      </c>
      <c r="Q607">
        <f t="shared" si="206"/>
        <v>2</v>
      </c>
      <c r="R607">
        <f t="shared" si="207"/>
        <v>1</v>
      </c>
      <c r="S607">
        <f t="shared" si="208"/>
        <v>2007</v>
      </c>
      <c r="T607" t="str">
        <f t="shared" si="220"/>
        <v>FY2007-02</v>
      </c>
      <c r="U607" t="str">
        <f t="shared" si="209"/>
        <v>FY2007Q1</v>
      </c>
    </row>
    <row r="608" spans="1:21" x14ac:dyDescent="0.2">
      <c r="A608" t="str">
        <f t="shared" si="203"/>
        <v>20060830</v>
      </c>
      <c r="B608" s="2">
        <f t="shared" si="210"/>
        <v>38959</v>
      </c>
      <c r="C608" s="2" t="str">
        <f t="shared" si="204"/>
        <v>2006/08/30</v>
      </c>
      <c r="D608">
        <f t="shared" si="211"/>
        <v>4</v>
      </c>
      <c r="E608" t="str">
        <f t="shared" si="212"/>
        <v>Wednesday</v>
      </c>
      <c r="F608">
        <f t="shared" si="213"/>
        <v>30</v>
      </c>
      <c r="G608" s="3">
        <f t="shared" si="214"/>
        <v>242</v>
      </c>
      <c r="H608" t="str">
        <f t="shared" si="215"/>
        <v>Weekday</v>
      </c>
      <c r="I608">
        <f t="shared" si="200"/>
        <v>35</v>
      </c>
      <c r="J608" t="str">
        <f t="shared" si="216"/>
        <v>August</v>
      </c>
      <c r="K608">
        <f t="shared" si="217"/>
        <v>8</v>
      </c>
      <c r="L608" s="2" t="str">
        <f t="shared" si="201"/>
        <v>N</v>
      </c>
      <c r="M608">
        <f t="shared" si="218"/>
        <v>3</v>
      </c>
      <c r="N608">
        <f t="shared" si="219"/>
        <v>2006</v>
      </c>
      <c r="O608" t="str">
        <f t="shared" si="202"/>
        <v>2006-08</v>
      </c>
      <c r="P608" t="str">
        <f t="shared" si="205"/>
        <v>2006Q3</v>
      </c>
      <c r="Q608">
        <f t="shared" si="206"/>
        <v>2</v>
      </c>
      <c r="R608">
        <f t="shared" si="207"/>
        <v>1</v>
      </c>
      <c r="S608">
        <f t="shared" si="208"/>
        <v>2007</v>
      </c>
      <c r="T608" t="str">
        <f t="shared" si="220"/>
        <v>FY2007-02</v>
      </c>
      <c r="U608" t="str">
        <f t="shared" si="209"/>
        <v>FY2007Q1</v>
      </c>
    </row>
    <row r="609" spans="1:21" x14ac:dyDescent="0.2">
      <c r="A609" t="str">
        <f t="shared" si="203"/>
        <v>20060831</v>
      </c>
      <c r="B609" s="2">
        <f t="shared" si="210"/>
        <v>38960</v>
      </c>
      <c r="C609" s="2" t="str">
        <f t="shared" si="204"/>
        <v>2006/08/31</v>
      </c>
      <c r="D609">
        <f t="shared" si="211"/>
        <v>5</v>
      </c>
      <c r="E609" t="str">
        <f t="shared" si="212"/>
        <v>Thursday</v>
      </c>
      <c r="F609">
        <f t="shared" si="213"/>
        <v>31</v>
      </c>
      <c r="G609" s="3">
        <f t="shared" si="214"/>
        <v>243</v>
      </c>
      <c r="H609" t="str">
        <f t="shared" si="215"/>
        <v>Weekday</v>
      </c>
      <c r="I609">
        <f t="shared" si="200"/>
        <v>35</v>
      </c>
      <c r="J609" t="str">
        <f t="shared" si="216"/>
        <v>August</v>
      </c>
      <c r="K609">
        <f t="shared" si="217"/>
        <v>8</v>
      </c>
      <c r="L609" s="2" t="str">
        <f t="shared" si="201"/>
        <v>Y</v>
      </c>
      <c r="M609">
        <f t="shared" si="218"/>
        <v>3</v>
      </c>
      <c r="N609">
        <f t="shared" si="219"/>
        <v>2006</v>
      </c>
      <c r="O609" t="str">
        <f t="shared" si="202"/>
        <v>2006-08</v>
      </c>
      <c r="P609" t="str">
        <f t="shared" si="205"/>
        <v>2006Q3</v>
      </c>
      <c r="Q609">
        <f t="shared" si="206"/>
        <v>2</v>
      </c>
      <c r="R609">
        <f t="shared" si="207"/>
        <v>1</v>
      </c>
      <c r="S609">
        <f t="shared" si="208"/>
        <v>2007</v>
      </c>
      <c r="T609" t="str">
        <f t="shared" si="220"/>
        <v>FY2007-02</v>
      </c>
      <c r="U609" t="str">
        <f t="shared" si="209"/>
        <v>FY2007Q1</v>
      </c>
    </row>
    <row r="610" spans="1:21" x14ac:dyDescent="0.2">
      <c r="A610" t="str">
        <f t="shared" si="203"/>
        <v>20060901</v>
      </c>
      <c r="B610" s="2">
        <f t="shared" si="210"/>
        <v>38961</v>
      </c>
      <c r="C610" s="2" t="str">
        <f t="shared" si="204"/>
        <v>2006/09/01</v>
      </c>
      <c r="D610">
        <f t="shared" si="211"/>
        <v>6</v>
      </c>
      <c r="E610" t="str">
        <f t="shared" si="212"/>
        <v>Friday</v>
      </c>
      <c r="F610">
        <f t="shared" si="213"/>
        <v>1</v>
      </c>
      <c r="G610" s="3">
        <f t="shared" si="214"/>
        <v>244</v>
      </c>
      <c r="H610" t="str">
        <f t="shared" si="215"/>
        <v>Weekend</v>
      </c>
      <c r="I610">
        <f t="shared" si="200"/>
        <v>35</v>
      </c>
      <c r="J610" t="str">
        <f t="shared" si="216"/>
        <v>September</v>
      </c>
      <c r="K610">
        <f t="shared" si="217"/>
        <v>9</v>
      </c>
      <c r="L610" s="2" t="str">
        <f t="shared" si="201"/>
        <v>N</v>
      </c>
      <c r="M610">
        <f t="shared" si="218"/>
        <v>3</v>
      </c>
      <c r="N610">
        <f t="shared" si="219"/>
        <v>2006</v>
      </c>
      <c r="O610" t="str">
        <f t="shared" si="202"/>
        <v>2006-09</v>
      </c>
      <c r="P610" t="str">
        <f t="shared" si="205"/>
        <v>2006Q3</v>
      </c>
      <c r="Q610">
        <f t="shared" si="206"/>
        <v>3</v>
      </c>
      <c r="R610">
        <f t="shared" si="207"/>
        <v>1</v>
      </c>
      <c r="S610">
        <f t="shared" si="208"/>
        <v>2007</v>
      </c>
      <c r="T610" t="str">
        <f t="shared" si="220"/>
        <v>FY2007-03</v>
      </c>
      <c r="U610" t="str">
        <f t="shared" si="209"/>
        <v>FY2007Q1</v>
      </c>
    </row>
    <row r="611" spans="1:21" x14ac:dyDescent="0.2">
      <c r="A611" t="str">
        <f t="shared" si="203"/>
        <v>20060902</v>
      </c>
      <c r="B611" s="2">
        <f t="shared" si="210"/>
        <v>38962</v>
      </c>
      <c r="C611" s="2" t="str">
        <f t="shared" si="204"/>
        <v>2006/09/02</v>
      </c>
      <c r="D611">
        <f t="shared" si="211"/>
        <v>7</v>
      </c>
      <c r="E611" t="str">
        <f t="shared" si="212"/>
        <v>Saturday</v>
      </c>
      <c r="F611">
        <f t="shared" si="213"/>
        <v>2</v>
      </c>
      <c r="G611" s="3">
        <f t="shared" si="214"/>
        <v>245</v>
      </c>
      <c r="H611" t="str">
        <f t="shared" si="215"/>
        <v>Weekend</v>
      </c>
      <c r="I611">
        <f t="shared" si="200"/>
        <v>35</v>
      </c>
      <c r="J611" t="str">
        <f t="shared" si="216"/>
        <v>September</v>
      </c>
      <c r="K611">
        <f t="shared" si="217"/>
        <v>9</v>
      </c>
      <c r="L611" s="2" t="str">
        <f t="shared" si="201"/>
        <v>N</v>
      </c>
      <c r="M611">
        <f t="shared" si="218"/>
        <v>3</v>
      </c>
      <c r="N611">
        <f t="shared" si="219"/>
        <v>2006</v>
      </c>
      <c r="O611" t="str">
        <f t="shared" si="202"/>
        <v>2006-09</v>
      </c>
      <c r="P611" t="str">
        <f t="shared" si="205"/>
        <v>2006Q3</v>
      </c>
      <c r="Q611">
        <f t="shared" si="206"/>
        <v>3</v>
      </c>
      <c r="R611">
        <f t="shared" si="207"/>
        <v>1</v>
      </c>
      <c r="S611">
        <f t="shared" si="208"/>
        <v>2007</v>
      </c>
      <c r="T611" t="str">
        <f t="shared" si="220"/>
        <v>FY2007-03</v>
      </c>
      <c r="U611" t="str">
        <f t="shared" si="209"/>
        <v>FY2007Q1</v>
      </c>
    </row>
    <row r="612" spans="1:21" x14ac:dyDescent="0.2">
      <c r="A612" t="str">
        <f t="shared" si="203"/>
        <v>20060903</v>
      </c>
      <c r="B612" s="2">
        <f t="shared" si="210"/>
        <v>38963</v>
      </c>
      <c r="C612" s="2" t="str">
        <f t="shared" si="204"/>
        <v>2006/09/03</v>
      </c>
      <c r="D612">
        <f t="shared" si="211"/>
        <v>1</v>
      </c>
      <c r="E612" t="str">
        <f t="shared" si="212"/>
        <v>Sunday</v>
      </c>
      <c r="F612">
        <f t="shared" si="213"/>
        <v>3</v>
      </c>
      <c r="G612" s="3">
        <f t="shared" si="214"/>
        <v>246</v>
      </c>
      <c r="H612" t="str">
        <f t="shared" si="215"/>
        <v>Weekday</v>
      </c>
      <c r="I612">
        <f t="shared" si="200"/>
        <v>36</v>
      </c>
      <c r="J612" t="str">
        <f t="shared" si="216"/>
        <v>September</v>
      </c>
      <c r="K612">
        <f t="shared" si="217"/>
        <v>9</v>
      </c>
      <c r="L612" s="2" t="str">
        <f t="shared" si="201"/>
        <v>N</v>
      </c>
      <c r="M612">
        <f t="shared" si="218"/>
        <v>3</v>
      </c>
      <c r="N612">
        <f t="shared" si="219"/>
        <v>2006</v>
      </c>
      <c r="O612" t="str">
        <f t="shared" si="202"/>
        <v>2006-09</v>
      </c>
      <c r="P612" t="str">
        <f t="shared" si="205"/>
        <v>2006Q3</v>
      </c>
      <c r="Q612">
        <f t="shared" si="206"/>
        <v>3</v>
      </c>
      <c r="R612">
        <f t="shared" si="207"/>
        <v>1</v>
      </c>
      <c r="S612">
        <f t="shared" si="208"/>
        <v>2007</v>
      </c>
      <c r="T612" t="str">
        <f t="shared" si="220"/>
        <v>FY2007-03</v>
      </c>
      <c r="U612" t="str">
        <f t="shared" si="209"/>
        <v>FY2007Q1</v>
      </c>
    </row>
    <row r="613" spans="1:21" x14ac:dyDescent="0.2">
      <c r="A613" t="str">
        <f t="shared" si="203"/>
        <v>20060904</v>
      </c>
      <c r="B613" s="2">
        <f t="shared" si="210"/>
        <v>38964</v>
      </c>
      <c r="C613" s="2" t="str">
        <f t="shared" si="204"/>
        <v>2006/09/04</v>
      </c>
      <c r="D613">
        <f t="shared" si="211"/>
        <v>2</v>
      </c>
      <c r="E613" t="str">
        <f t="shared" si="212"/>
        <v>Monday</v>
      </c>
      <c r="F613">
        <f t="shared" si="213"/>
        <v>4</v>
      </c>
      <c r="G613" s="3">
        <f t="shared" si="214"/>
        <v>247</v>
      </c>
      <c r="H613" t="str">
        <f t="shared" si="215"/>
        <v>Weekday</v>
      </c>
      <c r="I613">
        <f t="shared" si="200"/>
        <v>36</v>
      </c>
      <c r="J613" t="str">
        <f t="shared" si="216"/>
        <v>September</v>
      </c>
      <c r="K613">
        <f t="shared" si="217"/>
        <v>9</v>
      </c>
      <c r="L613" s="2" t="str">
        <f t="shared" si="201"/>
        <v>N</v>
      </c>
      <c r="M613">
        <f t="shared" si="218"/>
        <v>3</v>
      </c>
      <c r="N613">
        <f t="shared" si="219"/>
        <v>2006</v>
      </c>
      <c r="O613" t="str">
        <f t="shared" si="202"/>
        <v>2006-09</v>
      </c>
      <c r="P613" t="str">
        <f t="shared" si="205"/>
        <v>2006Q3</v>
      </c>
      <c r="Q613">
        <f t="shared" si="206"/>
        <v>3</v>
      </c>
      <c r="R613">
        <f t="shared" si="207"/>
        <v>1</v>
      </c>
      <c r="S613">
        <f t="shared" si="208"/>
        <v>2007</v>
      </c>
      <c r="T613" t="str">
        <f t="shared" si="220"/>
        <v>FY2007-03</v>
      </c>
      <c r="U613" t="str">
        <f t="shared" si="209"/>
        <v>FY2007Q1</v>
      </c>
    </row>
    <row r="614" spans="1:21" x14ac:dyDescent="0.2">
      <c r="A614" t="str">
        <f t="shared" si="203"/>
        <v>20060905</v>
      </c>
      <c r="B614" s="2">
        <f t="shared" si="210"/>
        <v>38965</v>
      </c>
      <c r="C614" s="2" t="str">
        <f t="shared" si="204"/>
        <v>2006/09/05</v>
      </c>
      <c r="D614">
        <f t="shared" si="211"/>
        <v>3</v>
      </c>
      <c r="E614" t="str">
        <f t="shared" si="212"/>
        <v>Tuesday</v>
      </c>
      <c r="F614">
        <f t="shared" si="213"/>
        <v>5</v>
      </c>
      <c r="G614" s="3">
        <f t="shared" si="214"/>
        <v>248</v>
      </c>
      <c r="H614" t="str">
        <f t="shared" si="215"/>
        <v>Weekday</v>
      </c>
      <c r="I614">
        <f t="shared" si="200"/>
        <v>36</v>
      </c>
      <c r="J614" t="str">
        <f t="shared" si="216"/>
        <v>September</v>
      </c>
      <c r="K614">
        <f t="shared" si="217"/>
        <v>9</v>
      </c>
      <c r="L614" s="2" t="str">
        <f t="shared" si="201"/>
        <v>N</v>
      </c>
      <c r="M614">
        <f t="shared" si="218"/>
        <v>3</v>
      </c>
      <c r="N614">
        <f t="shared" si="219"/>
        <v>2006</v>
      </c>
      <c r="O614" t="str">
        <f t="shared" si="202"/>
        <v>2006-09</v>
      </c>
      <c r="P614" t="str">
        <f t="shared" si="205"/>
        <v>2006Q3</v>
      </c>
      <c r="Q614">
        <f t="shared" si="206"/>
        <v>3</v>
      </c>
      <c r="R614">
        <f t="shared" si="207"/>
        <v>1</v>
      </c>
      <c r="S614">
        <f t="shared" si="208"/>
        <v>2007</v>
      </c>
      <c r="T614" t="str">
        <f t="shared" si="220"/>
        <v>FY2007-03</v>
      </c>
      <c r="U614" t="str">
        <f t="shared" si="209"/>
        <v>FY2007Q1</v>
      </c>
    </row>
    <row r="615" spans="1:21" x14ac:dyDescent="0.2">
      <c r="A615" t="str">
        <f t="shared" si="203"/>
        <v>20060906</v>
      </c>
      <c r="B615" s="2">
        <f t="shared" si="210"/>
        <v>38966</v>
      </c>
      <c r="C615" s="2" t="str">
        <f t="shared" si="204"/>
        <v>2006/09/06</v>
      </c>
      <c r="D615">
        <f t="shared" si="211"/>
        <v>4</v>
      </c>
      <c r="E615" t="str">
        <f t="shared" si="212"/>
        <v>Wednesday</v>
      </c>
      <c r="F615">
        <f t="shared" si="213"/>
        <v>6</v>
      </c>
      <c r="G615" s="3">
        <f t="shared" si="214"/>
        <v>249</v>
      </c>
      <c r="H615" t="str">
        <f t="shared" si="215"/>
        <v>Weekday</v>
      </c>
      <c r="I615">
        <f t="shared" si="200"/>
        <v>36</v>
      </c>
      <c r="J615" t="str">
        <f t="shared" si="216"/>
        <v>September</v>
      </c>
      <c r="K615">
        <f t="shared" si="217"/>
        <v>9</v>
      </c>
      <c r="L615" s="2" t="str">
        <f t="shared" si="201"/>
        <v>N</v>
      </c>
      <c r="M615">
        <f t="shared" si="218"/>
        <v>3</v>
      </c>
      <c r="N615">
        <f t="shared" si="219"/>
        <v>2006</v>
      </c>
      <c r="O615" t="str">
        <f t="shared" si="202"/>
        <v>2006-09</v>
      </c>
      <c r="P615" t="str">
        <f t="shared" si="205"/>
        <v>2006Q3</v>
      </c>
      <c r="Q615">
        <f t="shared" si="206"/>
        <v>3</v>
      </c>
      <c r="R615">
        <f t="shared" si="207"/>
        <v>1</v>
      </c>
      <c r="S615">
        <f t="shared" si="208"/>
        <v>2007</v>
      </c>
      <c r="T615" t="str">
        <f t="shared" si="220"/>
        <v>FY2007-03</v>
      </c>
      <c r="U615" t="str">
        <f t="shared" si="209"/>
        <v>FY2007Q1</v>
      </c>
    </row>
    <row r="616" spans="1:21" x14ac:dyDescent="0.2">
      <c r="A616" t="str">
        <f t="shared" si="203"/>
        <v>20060907</v>
      </c>
      <c r="B616" s="2">
        <f t="shared" si="210"/>
        <v>38967</v>
      </c>
      <c r="C616" s="2" t="str">
        <f t="shared" si="204"/>
        <v>2006/09/07</v>
      </c>
      <c r="D616">
        <f t="shared" si="211"/>
        <v>5</v>
      </c>
      <c r="E616" t="str">
        <f t="shared" si="212"/>
        <v>Thursday</v>
      </c>
      <c r="F616">
        <f t="shared" si="213"/>
        <v>7</v>
      </c>
      <c r="G616" s="3">
        <f t="shared" si="214"/>
        <v>250</v>
      </c>
      <c r="H616" t="str">
        <f t="shared" si="215"/>
        <v>Weekday</v>
      </c>
      <c r="I616">
        <f t="shared" si="200"/>
        <v>36</v>
      </c>
      <c r="J616" t="str">
        <f t="shared" si="216"/>
        <v>September</v>
      </c>
      <c r="K616">
        <f t="shared" si="217"/>
        <v>9</v>
      </c>
      <c r="L616" s="2" t="str">
        <f t="shared" si="201"/>
        <v>N</v>
      </c>
      <c r="M616">
        <f t="shared" si="218"/>
        <v>3</v>
      </c>
      <c r="N616">
        <f t="shared" si="219"/>
        <v>2006</v>
      </c>
      <c r="O616" t="str">
        <f t="shared" si="202"/>
        <v>2006-09</v>
      </c>
      <c r="P616" t="str">
        <f t="shared" si="205"/>
        <v>2006Q3</v>
      </c>
      <c r="Q616">
        <f t="shared" si="206"/>
        <v>3</v>
      </c>
      <c r="R616">
        <f t="shared" si="207"/>
        <v>1</v>
      </c>
      <c r="S616">
        <f t="shared" si="208"/>
        <v>2007</v>
      </c>
      <c r="T616" t="str">
        <f t="shared" si="220"/>
        <v>FY2007-03</v>
      </c>
      <c r="U616" t="str">
        <f t="shared" si="209"/>
        <v>FY2007Q1</v>
      </c>
    </row>
    <row r="617" spans="1:21" x14ac:dyDescent="0.2">
      <c r="A617" t="str">
        <f t="shared" si="203"/>
        <v>20060908</v>
      </c>
      <c r="B617" s="2">
        <f t="shared" si="210"/>
        <v>38968</v>
      </c>
      <c r="C617" s="2" t="str">
        <f t="shared" si="204"/>
        <v>2006/09/08</v>
      </c>
      <c r="D617">
        <f t="shared" si="211"/>
        <v>6</v>
      </c>
      <c r="E617" t="str">
        <f t="shared" si="212"/>
        <v>Friday</v>
      </c>
      <c r="F617">
        <f t="shared" si="213"/>
        <v>8</v>
      </c>
      <c r="G617" s="3">
        <f t="shared" si="214"/>
        <v>251</v>
      </c>
      <c r="H617" t="str">
        <f t="shared" si="215"/>
        <v>Weekend</v>
      </c>
      <c r="I617">
        <f t="shared" si="200"/>
        <v>36</v>
      </c>
      <c r="J617" t="str">
        <f t="shared" si="216"/>
        <v>September</v>
      </c>
      <c r="K617">
        <f t="shared" si="217"/>
        <v>9</v>
      </c>
      <c r="L617" s="2" t="str">
        <f t="shared" si="201"/>
        <v>N</v>
      </c>
      <c r="M617">
        <f t="shared" si="218"/>
        <v>3</v>
      </c>
      <c r="N617">
        <f t="shared" si="219"/>
        <v>2006</v>
      </c>
      <c r="O617" t="str">
        <f t="shared" si="202"/>
        <v>2006-09</v>
      </c>
      <c r="P617" t="str">
        <f t="shared" si="205"/>
        <v>2006Q3</v>
      </c>
      <c r="Q617">
        <f t="shared" si="206"/>
        <v>3</v>
      </c>
      <c r="R617">
        <f t="shared" si="207"/>
        <v>1</v>
      </c>
      <c r="S617">
        <f t="shared" si="208"/>
        <v>2007</v>
      </c>
      <c r="T617" t="str">
        <f t="shared" si="220"/>
        <v>FY2007-03</v>
      </c>
      <c r="U617" t="str">
        <f t="shared" si="209"/>
        <v>FY2007Q1</v>
      </c>
    </row>
    <row r="618" spans="1:21" x14ac:dyDescent="0.2">
      <c r="A618" t="str">
        <f t="shared" si="203"/>
        <v>20060909</v>
      </c>
      <c r="B618" s="2">
        <f t="shared" si="210"/>
        <v>38969</v>
      </c>
      <c r="C618" s="2" t="str">
        <f t="shared" si="204"/>
        <v>2006/09/09</v>
      </c>
      <c r="D618">
        <f t="shared" si="211"/>
        <v>7</v>
      </c>
      <c r="E618" t="str">
        <f t="shared" si="212"/>
        <v>Saturday</v>
      </c>
      <c r="F618">
        <f t="shared" si="213"/>
        <v>9</v>
      </c>
      <c r="G618" s="3">
        <f t="shared" si="214"/>
        <v>252</v>
      </c>
      <c r="H618" t="str">
        <f t="shared" si="215"/>
        <v>Weekend</v>
      </c>
      <c r="I618">
        <f t="shared" si="200"/>
        <v>36</v>
      </c>
      <c r="J618" t="str">
        <f t="shared" si="216"/>
        <v>September</v>
      </c>
      <c r="K618">
        <f t="shared" si="217"/>
        <v>9</v>
      </c>
      <c r="L618" s="2" t="str">
        <f t="shared" si="201"/>
        <v>N</v>
      </c>
      <c r="M618">
        <f t="shared" si="218"/>
        <v>3</v>
      </c>
      <c r="N618">
        <f t="shared" si="219"/>
        <v>2006</v>
      </c>
      <c r="O618" t="str">
        <f t="shared" si="202"/>
        <v>2006-09</v>
      </c>
      <c r="P618" t="str">
        <f t="shared" si="205"/>
        <v>2006Q3</v>
      </c>
      <c r="Q618">
        <f t="shared" si="206"/>
        <v>3</v>
      </c>
      <c r="R618">
        <f t="shared" si="207"/>
        <v>1</v>
      </c>
      <c r="S618">
        <f t="shared" si="208"/>
        <v>2007</v>
      </c>
      <c r="T618" t="str">
        <f t="shared" si="220"/>
        <v>FY2007-03</v>
      </c>
      <c r="U618" t="str">
        <f t="shared" si="209"/>
        <v>FY2007Q1</v>
      </c>
    </row>
    <row r="619" spans="1:21" x14ac:dyDescent="0.2">
      <c r="A619" t="str">
        <f t="shared" si="203"/>
        <v>20060910</v>
      </c>
      <c r="B619" s="2">
        <f t="shared" si="210"/>
        <v>38970</v>
      </c>
      <c r="C619" s="2" t="str">
        <f t="shared" si="204"/>
        <v>2006/09/10</v>
      </c>
      <c r="D619">
        <f t="shared" si="211"/>
        <v>1</v>
      </c>
      <c r="E619" t="str">
        <f t="shared" si="212"/>
        <v>Sunday</v>
      </c>
      <c r="F619">
        <f t="shared" si="213"/>
        <v>10</v>
      </c>
      <c r="G619" s="3">
        <f t="shared" si="214"/>
        <v>253</v>
      </c>
      <c r="H619" t="str">
        <f t="shared" si="215"/>
        <v>Weekday</v>
      </c>
      <c r="I619">
        <f t="shared" si="200"/>
        <v>37</v>
      </c>
      <c r="J619" t="str">
        <f t="shared" si="216"/>
        <v>September</v>
      </c>
      <c r="K619">
        <f t="shared" si="217"/>
        <v>9</v>
      </c>
      <c r="L619" s="2" t="str">
        <f t="shared" si="201"/>
        <v>N</v>
      </c>
      <c r="M619">
        <f t="shared" si="218"/>
        <v>3</v>
      </c>
      <c r="N619">
        <f t="shared" si="219"/>
        <v>2006</v>
      </c>
      <c r="O619" t="str">
        <f t="shared" si="202"/>
        <v>2006-09</v>
      </c>
      <c r="P619" t="str">
        <f t="shared" si="205"/>
        <v>2006Q3</v>
      </c>
      <c r="Q619">
        <f t="shared" si="206"/>
        <v>3</v>
      </c>
      <c r="R619">
        <f t="shared" si="207"/>
        <v>1</v>
      </c>
      <c r="S619">
        <f t="shared" si="208"/>
        <v>2007</v>
      </c>
      <c r="T619" t="str">
        <f t="shared" si="220"/>
        <v>FY2007-03</v>
      </c>
      <c r="U619" t="str">
        <f t="shared" si="209"/>
        <v>FY2007Q1</v>
      </c>
    </row>
    <row r="620" spans="1:21" x14ac:dyDescent="0.2">
      <c r="A620" t="str">
        <f t="shared" si="203"/>
        <v>20060911</v>
      </c>
      <c r="B620" s="2">
        <f t="shared" si="210"/>
        <v>38971</v>
      </c>
      <c r="C620" s="2" t="str">
        <f t="shared" si="204"/>
        <v>2006/09/11</v>
      </c>
      <c r="D620">
        <f t="shared" si="211"/>
        <v>2</v>
      </c>
      <c r="E620" t="str">
        <f t="shared" si="212"/>
        <v>Monday</v>
      </c>
      <c r="F620">
        <f t="shared" si="213"/>
        <v>11</v>
      </c>
      <c r="G620" s="3">
        <f t="shared" si="214"/>
        <v>254</v>
      </c>
      <c r="H620" t="str">
        <f t="shared" si="215"/>
        <v>Weekday</v>
      </c>
      <c r="I620">
        <f t="shared" si="200"/>
        <v>37</v>
      </c>
      <c r="J620" t="str">
        <f t="shared" si="216"/>
        <v>September</v>
      </c>
      <c r="K620">
        <f t="shared" si="217"/>
        <v>9</v>
      </c>
      <c r="L620" s="2" t="str">
        <f t="shared" si="201"/>
        <v>N</v>
      </c>
      <c r="M620">
        <f t="shared" si="218"/>
        <v>3</v>
      </c>
      <c r="N620">
        <f t="shared" si="219"/>
        <v>2006</v>
      </c>
      <c r="O620" t="str">
        <f t="shared" si="202"/>
        <v>2006-09</v>
      </c>
      <c r="P620" t="str">
        <f t="shared" si="205"/>
        <v>2006Q3</v>
      </c>
      <c r="Q620">
        <f t="shared" si="206"/>
        <v>3</v>
      </c>
      <c r="R620">
        <f t="shared" si="207"/>
        <v>1</v>
      </c>
      <c r="S620">
        <f t="shared" si="208"/>
        <v>2007</v>
      </c>
      <c r="T620" t="str">
        <f t="shared" si="220"/>
        <v>FY2007-03</v>
      </c>
      <c r="U620" t="str">
        <f t="shared" si="209"/>
        <v>FY2007Q1</v>
      </c>
    </row>
    <row r="621" spans="1:21" x14ac:dyDescent="0.2">
      <c r="A621" t="str">
        <f t="shared" si="203"/>
        <v>20060912</v>
      </c>
      <c r="B621" s="2">
        <f t="shared" si="210"/>
        <v>38972</v>
      </c>
      <c r="C621" s="2" t="str">
        <f t="shared" si="204"/>
        <v>2006/09/12</v>
      </c>
      <c r="D621">
        <f t="shared" si="211"/>
        <v>3</v>
      </c>
      <c r="E621" t="str">
        <f t="shared" si="212"/>
        <v>Tuesday</v>
      </c>
      <c r="F621">
        <f t="shared" si="213"/>
        <v>12</v>
      </c>
      <c r="G621" s="3">
        <f t="shared" si="214"/>
        <v>255</v>
      </c>
      <c r="H621" t="str">
        <f t="shared" si="215"/>
        <v>Weekday</v>
      </c>
      <c r="I621">
        <f t="shared" si="200"/>
        <v>37</v>
      </c>
      <c r="J621" t="str">
        <f t="shared" si="216"/>
        <v>September</v>
      </c>
      <c r="K621">
        <f t="shared" si="217"/>
        <v>9</v>
      </c>
      <c r="L621" s="2" t="str">
        <f t="shared" si="201"/>
        <v>N</v>
      </c>
      <c r="M621">
        <f t="shared" si="218"/>
        <v>3</v>
      </c>
      <c r="N621">
        <f t="shared" si="219"/>
        <v>2006</v>
      </c>
      <c r="O621" t="str">
        <f t="shared" si="202"/>
        <v>2006-09</v>
      </c>
      <c r="P621" t="str">
        <f t="shared" si="205"/>
        <v>2006Q3</v>
      </c>
      <c r="Q621">
        <f t="shared" si="206"/>
        <v>3</v>
      </c>
      <c r="R621">
        <f t="shared" si="207"/>
        <v>1</v>
      </c>
      <c r="S621">
        <f t="shared" si="208"/>
        <v>2007</v>
      </c>
      <c r="T621" t="str">
        <f t="shared" si="220"/>
        <v>FY2007-03</v>
      </c>
      <c r="U621" t="str">
        <f t="shared" si="209"/>
        <v>FY2007Q1</v>
      </c>
    </row>
    <row r="622" spans="1:21" x14ac:dyDescent="0.2">
      <c r="A622" t="str">
        <f t="shared" si="203"/>
        <v>20060913</v>
      </c>
      <c r="B622" s="2">
        <f t="shared" si="210"/>
        <v>38973</v>
      </c>
      <c r="C622" s="2" t="str">
        <f t="shared" si="204"/>
        <v>2006/09/13</v>
      </c>
      <c r="D622">
        <f t="shared" si="211"/>
        <v>4</v>
      </c>
      <c r="E622" t="str">
        <f t="shared" si="212"/>
        <v>Wednesday</v>
      </c>
      <c r="F622">
        <f t="shared" si="213"/>
        <v>13</v>
      </c>
      <c r="G622" s="3">
        <f t="shared" si="214"/>
        <v>256</v>
      </c>
      <c r="H622" t="str">
        <f t="shared" si="215"/>
        <v>Weekday</v>
      </c>
      <c r="I622">
        <f t="shared" si="200"/>
        <v>37</v>
      </c>
      <c r="J622" t="str">
        <f t="shared" si="216"/>
        <v>September</v>
      </c>
      <c r="K622">
        <f t="shared" si="217"/>
        <v>9</v>
      </c>
      <c r="L622" s="2" t="str">
        <f t="shared" si="201"/>
        <v>N</v>
      </c>
      <c r="M622">
        <f t="shared" si="218"/>
        <v>3</v>
      </c>
      <c r="N622">
        <f t="shared" si="219"/>
        <v>2006</v>
      </c>
      <c r="O622" t="str">
        <f t="shared" si="202"/>
        <v>2006-09</v>
      </c>
      <c r="P622" t="str">
        <f t="shared" si="205"/>
        <v>2006Q3</v>
      </c>
      <c r="Q622">
        <f t="shared" si="206"/>
        <v>3</v>
      </c>
      <c r="R622">
        <f t="shared" si="207"/>
        <v>1</v>
      </c>
      <c r="S622">
        <f t="shared" si="208"/>
        <v>2007</v>
      </c>
      <c r="T622" t="str">
        <f t="shared" si="220"/>
        <v>FY2007-03</v>
      </c>
      <c r="U622" t="str">
        <f t="shared" si="209"/>
        <v>FY2007Q1</v>
      </c>
    </row>
    <row r="623" spans="1:21" x14ac:dyDescent="0.2">
      <c r="A623" t="str">
        <f t="shared" si="203"/>
        <v>20060914</v>
      </c>
      <c r="B623" s="2">
        <f t="shared" si="210"/>
        <v>38974</v>
      </c>
      <c r="C623" s="2" t="str">
        <f t="shared" si="204"/>
        <v>2006/09/14</v>
      </c>
      <c r="D623">
        <f t="shared" si="211"/>
        <v>5</v>
      </c>
      <c r="E623" t="str">
        <f t="shared" si="212"/>
        <v>Thursday</v>
      </c>
      <c r="F623">
        <f t="shared" si="213"/>
        <v>14</v>
      </c>
      <c r="G623" s="3">
        <f t="shared" si="214"/>
        <v>257</v>
      </c>
      <c r="H623" t="str">
        <f t="shared" si="215"/>
        <v>Weekday</v>
      </c>
      <c r="I623">
        <f t="shared" si="200"/>
        <v>37</v>
      </c>
      <c r="J623" t="str">
        <f t="shared" si="216"/>
        <v>September</v>
      </c>
      <c r="K623">
        <f t="shared" si="217"/>
        <v>9</v>
      </c>
      <c r="L623" s="2" t="str">
        <f t="shared" si="201"/>
        <v>N</v>
      </c>
      <c r="M623">
        <f t="shared" si="218"/>
        <v>3</v>
      </c>
      <c r="N623">
        <f t="shared" si="219"/>
        <v>2006</v>
      </c>
      <c r="O623" t="str">
        <f t="shared" si="202"/>
        <v>2006-09</v>
      </c>
      <c r="P623" t="str">
        <f t="shared" si="205"/>
        <v>2006Q3</v>
      </c>
      <c r="Q623">
        <f t="shared" si="206"/>
        <v>3</v>
      </c>
      <c r="R623">
        <f t="shared" si="207"/>
        <v>1</v>
      </c>
      <c r="S623">
        <f t="shared" si="208"/>
        <v>2007</v>
      </c>
      <c r="T623" t="str">
        <f t="shared" si="220"/>
        <v>FY2007-03</v>
      </c>
      <c r="U623" t="str">
        <f t="shared" si="209"/>
        <v>FY2007Q1</v>
      </c>
    </row>
    <row r="624" spans="1:21" x14ac:dyDescent="0.2">
      <c r="A624" t="str">
        <f t="shared" si="203"/>
        <v>20060915</v>
      </c>
      <c r="B624" s="2">
        <f t="shared" si="210"/>
        <v>38975</v>
      </c>
      <c r="C624" s="2" t="str">
        <f t="shared" si="204"/>
        <v>2006/09/15</v>
      </c>
      <c r="D624">
        <f t="shared" si="211"/>
        <v>6</v>
      </c>
      <c r="E624" t="str">
        <f t="shared" si="212"/>
        <v>Friday</v>
      </c>
      <c r="F624">
        <f t="shared" si="213"/>
        <v>15</v>
      </c>
      <c r="G624" s="3">
        <f t="shared" si="214"/>
        <v>258</v>
      </c>
      <c r="H624" t="str">
        <f t="shared" si="215"/>
        <v>Weekend</v>
      </c>
      <c r="I624">
        <f t="shared" si="200"/>
        <v>37</v>
      </c>
      <c r="J624" t="str">
        <f t="shared" si="216"/>
        <v>September</v>
      </c>
      <c r="K624">
        <f t="shared" si="217"/>
        <v>9</v>
      </c>
      <c r="L624" s="2" t="str">
        <f t="shared" si="201"/>
        <v>N</v>
      </c>
      <c r="M624">
        <f t="shared" si="218"/>
        <v>3</v>
      </c>
      <c r="N624">
        <f t="shared" si="219"/>
        <v>2006</v>
      </c>
      <c r="O624" t="str">
        <f t="shared" si="202"/>
        <v>2006-09</v>
      </c>
      <c r="P624" t="str">
        <f t="shared" si="205"/>
        <v>2006Q3</v>
      </c>
      <c r="Q624">
        <f t="shared" si="206"/>
        <v>3</v>
      </c>
      <c r="R624">
        <f t="shared" si="207"/>
        <v>1</v>
      </c>
      <c r="S624">
        <f t="shared" si="208"/>
        <v>2007</v>
      </c>
      <c r="T624" t="str">
        <f t="shared" si="220"/>
        <v>FY2007-03</v>
      </c>
      <c r="U624" t="str">
        <f t="shared" si="209"/>
        <v>FY2007Q1</v>
      </c>
    </row>
    <row r="625" spans="1:21" x14ac:dyDescent="0.2">
      <c r="A625" t="str">
        <f t="shared" si="203"/>
        <v>20060916</v>
      </c>
      <c r="B625" s="2">
        <f t="shared" si="210"/>
        <v>38976</v>
      </c>
      <c r="C625" s="2" t="str">
        <f t="shared" si="204"/>
        <v>2006/09/16</v>
      </c>
      <c r="D625">
        <f t="shared" si="211"/>
        <v>7</v>
      </c>
      <c r="E625" t="str">
        <f t="shared" si="212"/>
        <v>Saturday</v>
      </c>
      <c r="F625">
        <f t="shared" si="213"/>
        <v>16</v>
      </c>
      <c r="G625" s="3">
        <f t="shared" si="214"/>
        <v>259</v>
      </c>
      <c r="H625" t="str">
        <f t="shared" si="215"/>
        <v>Weekend</v>
      </c>
      <c r="I625">
        <f t="shared" si="200"/>
        <v>37</v>
      </c>
      <c r="J625" t="str">
        <f t="shared" si="216"/>
        <v>September</v>
      </c>
      <c r="K625">
        <f t="shared" si="217"/>
        <v>9</v>
      </c>
      <c r="L625" s="2" t="str">
        <f t="shared" si="201"/>
        <v>N</v>
      </c>
      <c r="M625">
        <f t="shared" si="218"/>
        <v>3</v>
      </c>
      <c r="N625">
        <f t="shared" si="219"/>
        <v>2006</v>
      </c>
      <c r="O625" t="str">
        <f t="shared" si="202"/>
        <v>2006-09</v>
      </c>
      <c r="P625" t="str">
        <f t="shared" si="205"/>
        <v>2006Q3</v>
      </c>
      <c r="Q625">
        <f t="shared" si="206"/>
        <v>3</v>
      </c>
      <c r="R625">
        <f t="shared" si="207"/>
        <v>1</v>
      </c>
      <c r="S625">
        <f t="shared" si="208"/>
        <v>2007</v>
      </c>
      <c r="T625" t="str">
        <f t="shared" si="220"/>
        <v>FY2007-03</v>
      </c>
      <c r="U625" t="str">
        <f t="shared" si="209"/>
        <v>FY2007Q1</v>
      </c>
    </row>
    <row r="626" spans="1:21" x14ac:dyDescent="0.2">
      <c r="A626" t="str">
        <f t="shared" si="203"/>
        <v>20060917</v>
      </c>
      <c r="B626" s="2">
        <f t="shared" si="210"/>
        <v>38977</v>
      </c>
      <c r="C626" s="2" t="str">
        <f t="shared" si="204"/>
        <v>2006/09/17</v>
      </c>
      <c r="D626">
        <f t="shared" si="211"/>
        <v>1</v>
      </c>
      <c r="E626" t="str">
        <f t="shared" si="212"/>
        <v>Sunday</v>
      </c>
      <c r="F626">
        <f t="shared" si="213"/>
        <v>17</v>
      </c>
      <c r="G626" s="3">
        <f t="shared" si="214"/>
        <v>260</v>
      </c>
      <c r="H626" t="str">
        <f t="shared" si="215"/>
        <v>Weekday</v>
      </c>
      <c r="I626">
        <f t="shared" si="200"/>
        <v>38</v>
      </c>
      <c r="J626" t="str">
        <f t="shared" si="216"/>
        <v>September</v>
      </c>
      <c r="K626">
        <f t="shared" si="217"/>
        <v>9</v>
      </c>
      <c r="L626" s="2" t="str">
        <f t="shared" si="201"/>
        <v>N</v>
      </c>
      <c r="M626">
        <f t="shared" si="218"/>
        <v>3</v>
      </c>
      <c r="N626">
        <f t="shared" si="219"/>
        <v>2006</v>
      </c>
      <c r="O626" t="str">
        <f t="shared" si="202"/>
        <v>2006-09</v>
      </c>
      <c r="P626" t="str">
        <f t="shared" si="205"/>
        <v>2006Q3</v>
      </c>
      <c r="Q626">
        <f t="shared" si="206"/>
        <v>3</v>
      </c>
      <c r="R626">
        <f t="shared" si="207"/>
        <v>1</v>
      </c>
      <c r="S626">
        <f t="shared" si="208"/>
        <v>2007</v>
      </c>
      <c r="T626" t="str">
        <f t="shared" si="220"/>
        <v>FY2007-03</v>
      </c>
      <c r="U626" t="str">
        <f t="shared" si="209"/>
        <v>FY2007Q1</v>
      </c>
    </row>
    <row r="627" spans="1:21" x14ac:dyDescent="0.2">
      <c r="A627" t="str">
        <f t="shared" si="203"/>
        <v>20060918</v>
      </c>
      <c r="B627" s="2">
        <f t="shared" si="210"/>
        <v>38978</v>
      </c>
      <c r="C627" s="2" t="str">
        <f t="shared" si="204"/>
        <v>2006/09/18</v>
      </c>
      <c r="D627">
        <f t="shared" si="211"/>
        <v>2</v>
      </c>
      <c r="E627" t="str">
        <f t="shared" si="212"/>
        <v>Monday</v>
      </c>
      <c r="F627">
        <f t="shared" si="213"/>
        <v>18</v>
      </c>
      <c r="G627" s="3">
        <f t="shared" si="214"/>
        <v>261</v>
      </c>
      <c r="H627" t="str">
        <f t="shared" si="215"/>
        <v>Weekday</v>
      </c>
      <c r="I627">
        <f t="shared" si="200"/>
        <v>38</v>
      </c>
      <c r="J627" t="str">
        <f t="shared" si="216"/>
        <v>September</v>
      </c>
      <c r="K627">
        <f t="shared" si="217"/>
        <v>9</v>
      </c>
      <c r="L627" s="2" t="str">
        <f t="shared" si="201"/>
        <v>N</v>
      </c>
      <c r="M627">
        <f t="shared" si="218"/>
        <v>3</v>
      </c>
      <c r="N627">
        <f t="shared" si="219"/>
        <v>2006</v>
      </c>
      <c r="O627" t="str">
        <f t="shared" si="202"/>
        <v>2006-09</v>
      </c>
      <c r="P627" t="str">
        <f t="shared" si="205"/>
        <v>2006Q3</v>
      </c>
      <c r="Q627">
        <f t="shared" si="206"/>
        <v>3</v>
      </c>
      <c r="R627">
        <f t="shared" si="207"/>
        <v>1</v>
      </c>
      <c r="S627">
        <f t="shared" si="208"/>
        <v>2007</v>
      </c>
      <c r="T627" t="str">
        <f t="shared" si="220"/>
        <v>FY2007-03</v>
      </c>
      <c r="U627" t="str">
        <f t="shared" si="209"/>
        <v>FY2007Q1</v>
      </c>
    </row>
    <row r="628" spans="1:21" x14ac:dyDescent="0.2">
      <c r="A628" t="str">
        <f t="shared" si="203"/>
        <v>20060919</v>
      </c>
      <c r="B628" s="2">
        <f t="shared" si="210"/>
        <v>38979</v>
      </c>
      <c r="C628" s="2" t="str">
        <f t="shared" si="204"/>
        <v>2006/09/19</v>
      </c>
      <c r="D628">
        <f t="shared" si="211"/>
        <v>3</v>
      </c>
      <c r="E628" t="str">
        <f t="shared" si="212"/>
        <v>Tuesday</v>
      </c>
      <c r="F628">
        <f t="shared" si="213"/>
        <v>19</v>
      </c>
      <c r="G628" s="3">
        <f t="shared" si="214"/>
        <v>262</v>
      </c>
      <c r="H628" t="str">
        <f t="shared" si="215"/>
        <v>Weekday</v>
      </c>
      <c r="I628">
        <f t="shared" si="200"/>
        <v>38</v>
      </c>
      <c r="J628" t="str">
        <f t="shared" si="216"/>
        <v>September</v>
      </c>
      <c r="K628">
        <f t="shared" si="217"/>
        <v>9</v>
      </c>
      <c r="L628" s="2" t="str">
        <f t="shared" si="201"/>
        <v>N</v>
      </c>
      <c r="M628">
        <f t="shared" si="218"/>
        <v>3</v>
      </c>
      <c r="N628">
        <f t="shared" si="219"/>
        <v>2006</v>
      </c>
      <c r="O628" t="str">
        <f t="shared" si="202"/>
        <v>2006-09</v>
      </c>
      <c r="P628" t="str">
        <f t="shared" si="205"/>
        <v>2006Q3</v>
      </c>
      <c r="Q628">
        <f t="shared" si="206"/>
        <v>3</v>
      </c>
      <c r="R628">
        <f t="shared" si="207"/>
        <v>1</v>
      </c>
      <c r="S628">
        <f t="shared" si="208"/>
        <v>2007</v>
      </c>
      <c r="T628" t="str">
        <f t="shared" si="220"/>
        <v>FY2007-03</v>
      </c>
      <c r="U628" t="str">
        <f t="shared" si="209"/>
        <v>FY2007Q1</v>
      </c>
    </row>
    <row r="629" spans="1:21" x14ac:dyDescent="0.2">
      <c r="A629" t="str">
        <f t="shared" si="203"/>
        <v>20060920</v>
      </c>
      <c r="B629" s="2">
        <f t="shared" si="210"/>
        <v>38980</v>
      </c>
      <c r="C629" s="2" t="str">
        <f t="shared" si="204"/>
        <v>2006/09/20</v>
      </c>
      <c r="D629">
        <f t="shared" si="211"/>
        <v>4</v>
      </c>
      <c r="E629" t="str">
        <f t="shared" si="212"/>
        <v>Wednesday</v>
      </c>
      <c r="F629">
        <f t="shared" si="213"/>
        <v>20</v>
      </c>
      <c r="G629" s="3">
        <f t="shared" si="214"/>
        <v>263</v>
      </c>
      <c r="H629" t="str">
        <f t="shared" si="215"/>
        <v>Weekday</v>
      </c>
      <c r="I629">
        <f t="shared" si="200"/>
        <v>38</v>
      </c>
      <c r="J629" t="str">
        <f t="shared" si="216"/>
        <v>September</v>
      </c>
      <c r="K629">
        <f t="shared" si="217"/>
        <v>9</v>
      </c>
      <c r="L629" s="2" t="str">
        <f t="shared" si="201"/>
        <v>N</v>
      </c>
      <c r="M629">
        <f t="shared" si="218"/>
        <v>3</v>
      </c>
      <c r="N629">
        <f t="shared" si="219"/>
        <v>2006</v>
      </c>
      <c r="O629" t="str">
        <f t="shared" si="202"/>
        <v>2006-09</v>
      </c>
      <c r="P629" t="str">
        <f t="shared" si="205"/>
        <v>2006Q3</v>
      </c>
      <c r="Q629">
        <f t="shared" si="206"/>
        <v>3</v>
      </c>
      <c r="R629">
        <f t="shared" si="207"/>
        <v>1</v>
      </c>
      <c r="S629">
        <f t="shared" si="208"/>
        <v>2007</v>
      </c>
      <c r="T629" t="str">
        <f t="shared" si="220"/>
        <v>FY2007-03</v>
      </c>
      <c r="U629" t="str">
        <f t="shared" si="209"/>
        <v>FY2007Q1</v>
      </c>
    </row>
    <row r="630" spans="1:21" x14ac:dyDescent="0.2">
      <c r="A630" t="str">
        <f t="shared" si="203"/>
        <v>20060921</v>
      </c>
      <c r="B630" s="2">
        <f t="shared" si="210"/>
        <v>38981</v>
      </c>
      <c r="C630" s="2" t="str">
        <f t="shared" si="204"/>
        <v>2006/09/21</v>
      </c>
      <c r="D630">
        <f t="shared" si="211"/>
        <v>5</v>
      </c>
      <c r="E630" t="str">
        <f t="shared" si="212"/>
        <v>Thursday</v>
      </c>
      <c r="F630">
        <f t="shared" si="213"/>
        <v>21</v>
      </c>
      <c r="G630" s="3">
        <f t="shared" si="214"/>
        <v>264</v>
      </c>
      <c r="H630" t="str">
        <f t="shared" si="215"/>
        <v>Weekday</v>
      </c>
      <c r="I630">
        <f t="shared" si="200"/>
        <v>38</v>
      </c>
      <c r="J630" t="str">
        <f t="shared" si="216"/>
        <v>September</v>
      </c>
      <c r="K630">
        <f t="shared" si="217"/>
        <v>9</v>
      </c>
      <c r="L630" s="2" t="str">
        <f t="shared" si="201"/>
        <v>N</v>
      </c>
      <c r="M630">
        <f t="shared" si="218"/>
        <v>3</v>
      </c>
      <c r="N630">
        <f t="shared" si="219"/>
        <v>2006</v>
      </c>
      <c r="O630" t="str">
        <f t="shared" si="202"/>
        <v>2006-09</v>
      </c>
      <c r="P630" t="str">
        <f t="shared" si="205"/>
        <v>2006Q3</v>
      </c>
      <c r="Q630">
        <f t="shared" si="206"/>
        <v>3</v>
      </c>
      <c r="R630">
        <f t="shared" si="207"/>
        <v>1</v>
      </c>
      <c r="S630">
        <f t="shared" si="208"/>
        <v>2007</v>
      </c>
      <c r="T630" t="str">
        <f t="shared" si="220"/>
        <v>FY2007-03</v>
      </c>
      <c r="U630" t="str">
        <f t="shared" si="209"/>
        <v>FY2007Q1</v>
      </c>
    </row>
    <row r="631" spans="1:21" x14ac:dyDescent="0.2">
      <c r="A631" t="str">
        <f t="shared" si="203"/>
        <v>20060922</v>
      </c>
      <c r="B631" s="2">
        <f t="shared" si="210"/>
        <v>38982</v>
      </c>
      <c r="C631" s="2" t="str">
        <f t="shared" si="204"/>
        <v>2006/09/22</v>
      </c>
      <c r="D631">
        <f t="shared" si="211"/>
        <v>6</v>
      </c>
      <c r="E631" t="str">
        <f t="shared" si="212"/>
        <v>Friday</v>
      </c>
      <c r="F631">
        <f t="shared" si="213"/>
        <v>22</v>
      </c>
      <c r="G631" s="3">
        <f t="shared" si="214"/>
        <v>265</v>
      </c>
      <c r="H631" t="str">
        <f t="shared" si="215"/>
        <v>Weekend</v>
      </c>
      <c r="I631">
        <f t="shared" si="200"/>
        <v>38</v>
      </c>
      <c r="J631" t="str">
        <f t="shared" si="216"/>
        <v>September</v>
      </c>
      <c r="K631">
        <f t="shared" si="217"/>
        <v>9</v>
      </c>
      <c r="L631" s="2" t="str">
        <f t="shared" si="201"/>
        <v>N</v>
      </c>
      <c r="M631">
        <f t="shared" si="218"/>
        <v>3</v>
      </c>
      <c r="N631">
        <f t="shared" si="219"/>
        <v>2006</v>
      </c>
      <c r="O631" t="str">
        <f t="shared" si="202"/>
        <v>2006-09</v>
      </c>
      <c r="P631" t="str">
        <f t="shared" si="205"/>
        <v>2006Q3</v>
      </c>
      <c r="Q631">
        <f t="shared" si="206"/>
        <v>3</v>
      </c>
      <c r="R631">
        <f t="shared" si="207"/>
        <v>1</v>
      </c>
      <c r="S631">
        <f t="shared" si="208"/>
        <v>2007</v>
      </c>
      <c r="T631" t="str">
        <f t="shared" si="220"/>
        <v>FY2007-03</v>
      </c>
      <c r="U631" t="str">
        <f t="shared" si="209"/>
        <v>FY2007Q1</v>
      </c>
    </row>
    <row r="632" spans="1:21" x14ac:dyDescent="0.2">
      <c r="A632" t="str">
        <f t="shared" si="203"/>
        <v>20060923</v>
      </c>
      <c r="B632" s="2">
        <f t="shared" si="210"/>
        <v>38983</v>
      </c>
      <c r="C632" s="2" t="str">
        <f t="shared" si="204"/>
        <v>2006/09/23</v>
      </c>
      <c r="D632">
        <f t="shared" si="211"/>
        <v>7</v>
      </c>
      <c r="E632" t="str">
        <f t="shared" si="212"/>
        <v>Saturday</v>
      </c>
      <c r="F632">
        <f t="shared" si="213"/>
        <v>23</v>
      </c>
      <c r="G632" s="3">
        <f t="shared" si="214"/>
        <v>266</v>
      </c>
      <c r="H632" t="str">
        <f t="shared" si="215"/>
        <v>Weekend</v>
      </c>
      <c r="I632">
        <f t="shared" si="200"/>
        <v>38</v>
      </c>
      <c r="J632" t="str">
        <f t="shared" si="216"/>
        <v>September</v>
      </c>
      <c r="K632">
        <f t="shared" si="217"/>
        <v>9</v>
      </c>
      <c r="L632" s="2" t="str">
        <f t="shared" si="201"/>
        <v>N</v>
      </c>
      <c r="M632">
        <f t="shared" si="218"/>
        <v>3</v>
      </c>
      <c r="N632">
        <f t="shared" si="219"/>
        <v>2006</v>
      </c>
      <c r="O632" t="str">
        <f t="shared" si="202"/>
        <v>2006-09</v>
      </c>
      <c r="P632" t="str">
        <f t="shared" si="205"/>
        <v>2006Q3</v>
      </c>
      <c r="Q632">
        <f t="shared" si="206"/>
        <v>3</v>
      </c>
      <c r="R632">
        <f t="shared" si="207"/>
        <v>1</v>
      </c>
      <c r="S632">
        <f t="shared" si="208"/>
        <v>2007</v>
      </c>
      <c r="T632" t="str">
        <f t="shared" si="220"/>
        <v>FY2007-03</v>
      </c>
      <c r="U632" t="str">
        <f t="shared" si="209"/>
        <v>FY2007Q1</v>
      </c>
    </row>
    <row r="633" spans="1:21" x14ac:dyDescent="0.2">
      <c r="A633" t="str">
        <f t="shared" si="203"/>
        <v>20060924</v>
      </c>
      <c r="B633" s="2">
        <f t="shared" si="210"/>
        <v>38984</v>
      </c>
      <c r="C633" s="2" t="str">
        <f t="shared" si="204"/>
        <v>2006/09/24</v>
      </c>
      <c r="D633">
        <f t="shared" si="211"/>
        <v>1</v>
      </c>
      <c r="E633" t="str">
        <f t="shared" si="212"/>
        <v>Sunday</v>
      </c>
      <c r="F633">
        <f t="shared" si="213"/>
        <v>24</v>
      </c>
      <c r="G633" s="3">
        <f t="shared" si="214"/>
        <v>267</v>
      </c>
      <c r="H633" t="str">
        <f t="shared" si="215"/>
        <v>Weekday</v>
      </c>
      <c r="I633">
        <f t="shared" si="200"/>
        <v>39</v>
      </c>
      <c r="J633" t="str">
        <f t="shared" si="216"/>
        <v>September</v>
      </c>
      <c r="K633">
        <f t="shared" si="217"/>
        <v>9</v>
      </c>
      <c r="L633" s="2" t="str">
        <f t="shared" si="201"/>
        <v>N</v>
      </c>
      <c r="M633">
        <f t="shared" si="218"/>
        <v>3</v>
      </c>
      <c r="N633">
        <f t="shared" si="219"/>
        <v>2006</v>
      </c>
      <c r="O633" t="str">
        <f t="shared" si="202"/>
        <v>2006-09</v>
      </c>
      <c r="P633" t="str">
        <f t="shared" si="205"/>
        <v>2006Q3</v>
      </c>
      <c r="Q633">
        <f t="shared" si="206"/>
        <v>3</v>
      </c>
      <c r="R633">
        <f t="shared" si="207"/>
        <v>1</v>
      </c>
      <c r="S633">
        <f t="shared" si="208"/>
        <v>2007</v>
      </c>
      <c r="T633" t="str">
        <f t="shared" si="220"/>
        <v>FY2007-03</v>
      </c>
      <c r="U633" t="str">
        <f t="shared" si="209"/>
        <v>FY2007Q1</v>
      </c>
    </row>
    <row r="634" spans="1:21" x14ac:dyDescent="0.2">
      <c r="A634" t="str">
        <f t="shared" si="203"/>
        <v>20060925</v>
      </c>
      <c r="B634" s="2">
        <f t="shared" si="210"/>
        <v>38985</v>
      </c>
      <c r="C634" s="2" t="str">
        <f t="shared" si="204"/>
        <v>2006/09/25</v>
      </c>
      <c r="D634">
        <f t="shared" si="211"/>
        <v>2</v>
      </c>
      <c r="E634" t="str">
        <f t="shared" si="212"/>
        <v>Monday</v>
      </c>
      <c r="F634">
        <f t="shared" si="213"/>
        <v>25</v>
      </c>
      <c r="G634" s="3">
        <f t="shared" si="214"/>
        <v>268</v>
      </c>
      <c r="H634" t="str">
        <f t="shared" si="215"/>
        <v>Weekday</v>
      </c>
      <c r="I634">
        <f t="shared" si="200"/>
        <v>39</v>
      </c>
      <c r="J634" t="str">
        <f t="shared" si="216"/>
        <v>September</v>
      </c>
      <c r="K634">
        <f t="shared" si="217"/>
        <v>9</v>
      </c>
      <c r="L634" s="2" t="str">
        <f t="shared" si="201"/>
        <v>N</v>
      </c>
      <c r="M634">
        <f t="shared" si="218"/>
        <v>3</v>
      </c>
      <c r="N634">
        <f t="shared" si="219"/>
        <v>2006</v>
      </c>
      <c r="O634" t="str">
        <f t="shared" si="202"/>
        <v>2006-09</v>
      </c>
      <c r="P634" t="str">
        <f t="shared" si="205"/>
        <v>2006Q3</v>
      </c>
      <c r="Q634">
        <f t="shared" si="206"/>
        <v>3</v>
      </c>
      <c r="R634">
        <f t="shared" si="207"/>
        <v>1</v>
      </c>
      <c r="S634">
        <f t="shared" si="208"/>
        <v>2007</v>
      </c>
      <c r="T634" t="str">
        <f t="shared" si="220"/>
        <v>FY2007-03</v>
      </c>
      <c r="U634" t="str">
        <f t="shared" si="209"/>
        <v>FY2007Q1</v>
      </c>
    </row>
    <row r="635" spans="1:21" x14ac:dyDescent="0.2">
      <c r="A635" t="str">
        <f t="shared" si="203"/>
        <v>20060926</v>
      </c>
      <c r="B635" s="2">
        <f t="shared" si="210"/>
        <v>38986</v>
      </c>
      <c r="C635" s="2" t="str">
        <f t="shared" si="204"/>
        <v>2006/09/26</v>
      </c>
      <c r="D635">
        <f t="shared" si="211"/>
        <v>3</v>
      </c>
      <c r="E635" t="str">
        <f t="shared" si="212"/>
        <v>Tuesday</v>
      </c>
      <c r="F635">
        <f t="shared" si="213"/>
        <v>26</v>
      </c>
      <c r="G635" s="3">
        <f t="shared" si="214"/>
        <v>269</v>
      </c>
      <c r="H635" t="str">
        <f t="shared" si="215"/>
        <v>Weekday</v>
      </c>
      <c r="I635">
        <f t="shared" si="200"/>
        <v>39</v>
      </c>
      <c r="J635" t="str">
        <f t="shared" si="216"/>
        <v>September</v>
      </c>
      <c r="K635">
        <f t="shared" si="217"/>
        <v>9</v>
      </c>
      <c r="L635" s="2" t="str">
        <f t="shared" si="201"/>
        <v>N</v>
      </c>
      <c r="M635">
        <f t="shared" si="218"/>
        <v>3</v>
      </c>
      <c r="N635">
        <f t="shared" si="219"/>
        <v>2006</v>
      </c>
      <c r="O635" t="str">
        <f t="shared" si="202"/>
        <v>2006-09</v>
      </c>
      <c r="P635" t="str">
        <f t="shared" si="205"/>
        <v>2006Q3</v>
      </c>
      <c r="Q635">
        <f t="shared" si="206"/>
        <v>3</v>
      </c>
      <c r="R635">
        <f t="shared" si="207"/>
        <v>1</v>
      </c>
      <c r="S635">
        <f t="shared" si="208"/>
        <v>2007</v>
      </c>
      <c r="T635" t="str">
        <f t="shared" si="220"/>
        <v>FY2007-03</v>
      </c>
      <c r="U635" t="str">
        <f t="shared" si="209"/>
        <v>FY2007Q1</v>
      </c>
    </row>
    <row r="636" spans="1:21" x14ac:dyDescent="0.2">
      <c r="A636" t="str">
        <f t="shared" si="203"/>
        <v>20060927</v>
      </c>
      <c r="B636" s="2">
        <f t="shared" si="210"/>
        <v>38987</v>
      </c>
      <c r="C636" s="2" t="str">
        <f t="shared" si="204"/>
        <v>2006/09/27</v>
      </c>
      <c r="D636">
        <f t="shared" si="211"/>
        <v>4</v>
      </c>
      <c r="E636" t="str">
        <f t="shared" si="212"/>
        <v>Wednesday</v>
      </c>
      <c r="F636">
        <f t="shared" si="213"/>
        <v>27</v>
      </c>
      <c r="G636" s="3">
        <f t="shared" si="214"/>
        <v>270</v>
      </c>
      <c r="H636" t="str">
        <f t="shared" si="215"/>
        <v>Weekday</v>
      </c>
      <c r="I636">
        <f t="shared" si="200"/>
        <v>39</v>
      </c>
      <c r="J636" t="str">
        <f t="shared" si="216"/>
        <v>September</v>
      </c>
      <c r="K636">
        <f t="shared" si="217"/>
        <v>9</v>
      </c>
      <c r="L636" s="2" t="str">
        <f t="shared" si="201"/>
        <v>N</v>
      </c>
      <c r="M636">
        <f t="shared" si="218"/>
        <v>3</v>
      </c>
      <c r="N636">
        <f t="shared" si="219"/>
        <v>2006</v>
      </c>
      <c r="O636" t="str">
        <f t="shared" si="202"/>
        <v>2006-09</v>
      </c>
      <c r="P636" t="str">
        <f t="shared" si="205"/>
        <v>2006Q3</v>
      </c>
      <c r="Q636">
        <f t="shared" si="206"/>
        <v>3</v>
      </c>
      <c r="R636">
        <f t="shared" si="207"/>
        <v>1</v>
      </c>
      <c r="S636">
        <f t="shared" si="208"/>
        <v>2007</v>
      </c>
      <c r="T636" t="str">
        <f t="shared" si="220"/>
        <v>FY2007-03</v>
      </c>
      <c r="U636" t="str">
        <f t="shared" si="209"/>
        <v>FY2007Q1</v>
      </c>
    </row>
    <row r="637" spans="1:21" x14ac:dyDescent="0.2">
      <c r="A637" t="str">
        <f t="shared" si="203"/>
        <v>20060928</v>
      </c>
      <c r="B637" s="2">
        <f t="shared" si="210"/>
        <v>38988</v>
      </c>
      <c r="C637" s="2" t="str">
        <f t="shared" si="204"/>
        <v>2006/09/28</v>
      </c>
      <c r="D637">
        <f t="shared" si="211"/>
        <v>5</v>
      </c>
      <c r="E637" t="str">
        <f t="shared" si="212"/>
        <v>Thursday</v>
      </c>
      <c r="F637">
        <f t="shared" si="213"/>
        <v>28</v>
      </c>
      <c r="G637" s="3">
        <f t="shared" si="214"/>
        <v>271</v>
      </c>
      <c r="H637" t="str">
        <f t="shared" si="215"/>
        <v>Weekday</v>
      </c>
      <c r="I637">
        <f t="shared" si="200"/>
        <v>39</v>
      </c>
      <c r="J637" t="str">
        <f t="shared" si="216"/>
        <v>September</v>
      </c>
      <c r="K637">
        <f t="shared" si="217"/>
        <v>9</v>
      </c>
      <c r="L637" s="2" t="str">
        <f t="shared" si="201"/>
        <v>N</v>
      </c>
      <c r="M637">
        <f t="shared" si="218"/>
        <v>3</v>
      </c>
      <c r="N637">
        <f t="shared" si="219"/>
        <v>2006</v>
      </c>
      <c r="O637" t="str">
        <f t="shared" si="202"/>
        <v>2006-09</v>
      </c>
      <c r="P637" t="str">
        <f t="shared" si="205"/>
        <v>2006Q3</v>
      </c>
      <c r="Q637">
        <f t="shared" si="206"/>
        <v>3</v>
      </c>
      <c r="R637">
        <f t="shared" si="207"/>
        <v>1</v>
      </c>
      <c r="S637">
        <f t="shared" si="208"/>
        <v>2007</v>
      </c>
      <c r="T637" t="str">
        <f t="shared" si="220"/>
        <v>FY2007-03</v>
      </c>
      <c r="U637" t="str">
        <f t="shared" si="209"/>
        <v>FY2007Q1</v>
      </c>
    </row>
    <row r="638" spans="1:21" x14ac:dyDescent="0.2">
      <c r="A638" t="str">
        <f t="shared" si="203"/>
        <v>20060929</v>
      </c>
      <c r="B638" s="2">
        <f t="shared" si="210"/>
        <v>38989</v>
      </c>
      <c r="C638" s="2" t="str">
        <f t="shared" si="204"/>
        <v>2006/09/29</v>
      </c>
      <c r="D638">
        <f t="shared" si="211"/>
        <v>6</v>
      </c>
      <c r="E638" t="str">
        <f t="shared" si="212"/>
        <v>Friday</v>
      </c>
      <c r="F638">
        <f t="shared" si="213"/>
        <v>29</v>
      </c>
      <c r="G638" s="3">
        <f t="shared" si="214"/>
        <v>272</v>
      </c>
      <c r="H638" t="str">
        <f t="shared" si="215"/>
        <v>Weekend</v>
      </c>
      <c r="I638">
        <f t="shared" si="200"/>
        <v>39</v>
      </c>
      <c r="J638" t="str">
        <f t="shared" si="216"/>
        <v>September</v>
      </c>
      <c r="K638">
        <f t="shared" si="217"/>
        <v>9</v>
      </c>
      <c r="L638" s="2" t="str">
        <f t="shared" si="201"/>
        <v>N</v>
      </c>
      <c r="M638">
        <f t="shared" si="218"/>
        <v>3</v>
      </c>
      <c r="N638">
        <f t="shared" si="219"/>
        <v>2006</v>
      </c>
      <c r="O638" t="str">
        <f t="shared" si="202"/>
        <v>2006-09</v>
      </c>
      <c r="P638" t="str">
        <f t="shared" si="205"/>
        <v>2006Q3</v>
      </c>
      <c r="Q638">
        <f t="shared" si="206"/>
        <v>3</v>
      </c>
      <c r="R638">
        <f t="shared" si="207"/>
        <v>1</v>
      </c>
      <c r="S638">
        <f t="shared" si="208"/>
        <v>2007</v>
      </c>
      <c r="T638" t="str">
        <f t="shared" si="220"/>
        <v>FY2007-03</v>
      </c>
      <c r="U638" t="str">
        <f t="shared" si="209"/>
        <v>FY2007Q1</v>
      </c>
    </row>
    <row r="639" spans="1:21" x14ac:dyDescent="0.2">
      <c r="A639" t="str">
        <f t="shared" si="203"/>
        <v>20060930</v>
      </c>
      <c r="B639" s="2">
        <f t="shared" si="210"/>
        <v>38990</v>
      </c>
      <c r="C639" s="2" t="str">
        <f t="shared" si="204"/>
        <v>2006/09/30</v>
      </c>
      <c r="D639">
        <f t="shared" si="211"/>
        <v>7</v>
      </c>
      <c r="E639" t="str">
        <f t="shared" si="212"/>
        <v>Saturday</v>
      </c>
      <c r="F639">
        <f t="shared" si="213"/>
        <v>30</v>
      </c>
      <c r="G639" s="3">
        <f t="shared" si="214"/>
        <v>273</v>
      </c>
      <c r="H639" t="str">
        <f t="shared" si="215"/>
        <v>Weekend</v>
      </c>
      <c r="I639">
        <f t="shared" si="200"/>
        <v>39</v>
      </c>
      <c r="J639" t="str">
        <f t="shared" si="216"/>
        <v>September</v>
      </c>
      <c r="K639">
        <f t="shared" si="217"/>
        <v>9</v>
      </c>
      <c r="L639" s="2" t="str">
        <f t="shared" si="201"/>
        <v>Y</v>
      </c>
      <c r="M639">
        <f t="shared" si="218"/>
        <v>3</v>
      </c>
      <c r="N639">
        <f t="shared" si="219"/>
        <v>2006</v>
      </c>
      <c r="O639" t="str">
        <f t="shared" si="202"/>
        <v>2006-09</v>
      </c>
      <c r="P639" t="str">
        <f t="shared" si="205"/>
        <v>2006Q3</v>
      </c>
      <c r="Q639">
        <f t="shared" si="206"/>
        <v>3</v>
      </c>
      <c r="R639">
        <f t="shared" si="207"/>
        <v>1</v>
      </c>
      <c r="S639">
        <f t="shared" si="208"/>
        <v>2007</v>
      </c>
      <c r="T639" t="str">
        <f t="shared" si="220"/>
        <v>FY2007-03</v>
      </c>
      <c r="U639" t="str">
        <f t="shared" si="209"/>
        <v>FY2007Q1</v>
      </c>
    </row>
    <row r="640" spans="1:21" x14ac:dyDescent="0.2">
      <c r="A640" t="str">
        <f t="shared" si="203"/>
        <v>20061001</v>
      </c>
      <c r="B640" s="2">
        <f t="shared" si="210"/>
        <v>38991</v>
      </c>
      <c r="C640" s="2" t="str">
        <f t="shared" si="204"/>
        <v>2006/10/01</v>
      </c>
      <c r="D640">
        <f t="shared" si="211"/>
        <v>1</v>
      </c>
      <c r="E640" t="str">
        <f t="shared" si="212"/>
        <v>Sunday</v>
      </c>
      <c r="F640">
        <f t="shared" si="213"/>
        <v>1</v>
      </c>
      <c r="G640" s="3">
        <f t="shared" si="214"/>
        <v>274</v>
      </c>
      <c r="H640" t="str">
        <f t="shared" si="215"/>
        <v>Weekday</v>
      </c>
      <c r="I640">
        <f t="shared" si="200"/>
        <v>40</v>
      </c>
      <c r="J640" t="str">
        <f t="shared" si="216"/>
        <v>October</v>
      </c>
      <c r="K640">
        <f t="shared" si="217"/>
        <v>10</v>
      </c>
      <c r="L640" s="2" t="str">
        <f t="shared" si="201"/>
        <v>N</v>
      </c>
      <c r="M640">
        <f t="shared" si="218"/>
        <v>4</v>
      </c>
      <c r="N640">
        <f t="shared" si="219"/>
        <v>2006</v>
      </c>
      <c r="O640" t="str">
        <f t="shared" si="202"/>
        <v>2006-10</v>
      </c>
      <c r="P640" t="str">
        <f t="shared" si="205"/>
        <v>2006Q4</v>
      </c>
      <c r="Q640">
        <f t="shared" si="206"/>
        <v>4</v>
      </c>
      <c r="R640">
        <f t="shared" si="207"/>
        <v>2</v>
      </c>
      <c r="S640">
        <f t="shared" si="208"/>
        <v>2007</v>
      </c>
      <c r="T640" t="str">
        <f t="shared" si="220"/>
        <v>FY2007-04</v>
      </c>
      <c r="U640" t="str">
        <f t="shared" si="209"/>
        <v>FY2007Q2</v>
      </c>
    </row>
    <row r="641" spans="1:21" x14ac:dyDescent="0.2">
      <c r="A641" t="str">
        <f t="shared" si="203"/>
        <v>20061002</v>
      </c>
      <c r="B641" s="2">
        <f t="shared" si="210"/>
        <v>38992</v>
      </c>
      <c r="C641" s="2" t="str">
        <f t="shared" si="204"/>
        <v>2006/10/02</v>
      </c>
      <c r="D641">
        <f t="shared" si="211"/>
        <v>2</v>
      </c>
      <c r="E641" t="str">
        <f t="shared" si="212"/>
        <v>Monday</v>
      </c>
      <c r="F641">
        <f t="shared" si="213"/>
        <v>2</v>
      </c>
      <c r="G641" s="3">
        <f t="shared" si="214"/>
        <v>275</v>
      </c>
      <c r="H641" t="str">
        <f t="shared" si="215"/>
        <v>Weekday</v>
      </c>
      <c r="I641">
        <f t="shared" si="200"/>
        <v>40</v>
      </c>
      <c r="J641" t="str">
        <f t="shared" si="216"/>
        <v>October</v>
      </c>
      <c r="K641">
        <f t="shared" si="217"/>
        <v>10</v>
      </c>
      <c r="L641" s="2" t="str">
        <f t="shared" si="201"/>
        <v>N</v>
      </c>
      <c r="M641">
        <f t="shared" si="218"/>
        <v>4</v>
      </c>
      <c r="N641">
        <f t="shared" si="219"/>
        <v>2006</v>
      </c>
      <c r="O641" t="str">
        <f t="shared" si="202"/>
        <v>2006-10</v>
      </c>
      <c r="P641" t="str">
        <f t="shared" si="205"/>
        <v>2006Q4</v>
      </c>
      <c r="Q641">
        <f t="shared" si="206"/>
        <v>4</v>
      </c>
      <c r="R641">
        <f t="shared" si="207"/>
        <v>2</v>
      </c>
      <c r="S641">
        <f t="shared" si="208"/>
        <v>2007</v>
      </c>
      <c r="T641" t="str">
        <f t="shared" si="220"/>
        <v>FY2007-04</v>
      </c>
      <c r="U641" t="str">
        <f t="shared" si="209"/>
        <v>FY2007Q2</v>
      </c>
    </row>
    <row r="642" spans="1:21" x14ac:dyDescent="0.2">
      <c r="A642" t="str">
        <f t="shared" si="203"/>
        <v>20061003</v>
      </c>
      <c r="B642" s="2">
        <f t="shared" si="210"/>
        <v>38993</v>
      </c>
      <c r="C642" s="2" t="str">
        <f t="shared" si="204"/>
        <v>2006/10/03</v>
      </c>
      <c r="D642">
        <f t="shared" si="211"/>
        <v>3</v>
      </c>
      <c r="E642" t="str">
        <f t="shared" si="212"/>
        <v>Tuesday</v>
      </c>
      <c r="F642">
        <f t="shared" si="213"/>
        <v>3</v>
      </c>
      <c r="G642" s="3">
        <f t="shared" si="214"/>
        <v>276</v>
      </c>
      <c r="H642" t="str">
        <f t="shared" si="215"/>
        <v>Weekday</v>
      </c>
      <c r="I642">
        <f t="shared" ref="I642:I705" si="221">WEEKNUM(C642,1)</f>
        <v>40</v>
      </c>
      <c r="J642" t="str">
        <f t="shared" si="216"/>
        <v>October</v>
      </c>
      <c r="K642">
        <f t="shared" si="217"/>
        <v>10</v>
      </c>
      <c r="L642" s="2" t="str">
        <f t="shared" ref="L642:L705" si="222">IF(B642=EOMONTH(B642,0),"Y","N")</f>
        <v>N</v>
      </c>
      <c r="M642">
        <f t="shared" si="218"/>
        <v>4</v>
      </c>
      <c r="N642">
        <f t="shared" si="219"/>
        <v>2006</v>
      </c>
      <c r="O642" t="str">
        <f t="shared" ref="O642:O705" si="223">N642&amp;"-"&amp;IF(K642&lt;10,"0","")&amp;K642</f>
        <v>2006-10</v>
      </c>
      <c r="P642" t="str">
        <f t="shared" si="205"/>
        <v>2006Q4</v>
      </c>
      <c r="Q642">
        <f t="shared" si="206"/>
        <v>4</v>
      </c>
      <c r="R642">
        <f t="shared" si="207"/>
        <v>2</v>
      </c>
      <c r="S642">
        <f t="shared" si="208"/>
        <v>2007</v>
      </c>
      <c r="T642" t="str">
        <f t="shared" si="220"/>
        <v>FY2007-04</v>
      </c>
      <c r="U642" t="str">
        <f t="shared" si="209"/>
        <v>FY2007Q2</v>
      </c>
    </row>
    <row r="643" spans="1:21" x14ac:dyDescent="0.2">
      <c r="A643" t="str">
        <f t="shared" ref="A643:A706" si="224">TEXT(B643,"yyyymmdd")</f>
        <v>20061004</v>
      </c>
      <c r="B643" s="2">
        <f t="shared" si="210"/>
        <v>38994</v>
      </c>
      <c r="C643" s="2" t="str">
        <f t="shared" ref="C643:C706" si="225">TEXT(B643,"yyyy/mm/dd")</f>
        <v>2006/10/04</v>
      </c>
      <c r="D643">
        <f t="shared" si="211"/>
        <v>4</v>
      </c>
      <c r="E643" t="str">
        <f t="shared" si="212"/>
        <v>Wednesday</v>
      </c>
      <c r="F643">
        <f t="shared" si="213"/>
        <v>4</v>
      </c>
      <c r="G643" s="3">
        <f t="shared" si="214"/>
        <v>277</v>
      </c>
      <c r="H643" t="str">
        <f t="shared" si="215"/>
        <v>Weekday</v>
      </c>
      <c r="I643">
        <f t="shared" si="221"/>
        <v>40</v>
      </c>
      <c r="J643" t="str">
        <f t="shared" si="216"/>
        <v>October</v>
      </c>
      <c r="K643">
        <f t="shared" si="217"/>
        <v>10</v>
      </c>
      <c r="L643" s="2" t="str">
        <f t="shared" si="222"/>
        <v>N</v>
      </c>
      <c r="M643">
        <f t="shared" si="218"/>
        <v>4</v>
      </c>
      <c r="N643">
        <f t="shared" si="219"/>
        <v>2006</v>
      </c>
      <c r="O643" t="str">
        <f t="shared" si="223"/>
        <v>2006-10</v>
      </c>
      <c r="P643" t="str">
        <f t="shared" ref="P643:P706" si="226">N643&amp;"Q"&amp;M643</f>
        <v>2006Q4</v>
      </c>
      <c r="Q643">
        <f t="shared" ref="Q643:Q706" si="227">IF(K643&lt;7,K643+6,K643-6)</f>
        <v>4</v>
      </c>
      <c r="R643">
        <f t="shared" ref="R643:R706" si="228">IF(Q643&lt;4,1,IF(Q643&lt;7,2,IF(Q643&lt;10,3,4)))</f>
        <v>2</v>
      </c>
      <c r="S643">
        <f t="shared" ref="S643:S706" si="229">IF(K643&lt;7,N643,N643+1)</f>
        <v>2007</v>
      </c>
      <c r="T643" t="str">
        <f t="shared" si="220"/>
        <v>FY2007-04</v>
      </c>
      <c r="U643" t="str">
        <f t="shared" ref="U643:U706" si="230">"FY"&amp;S643&amp;"Q"&amp;R643</f>
        <v>FY2007Q2</v>
      </c>
    </row>
    <row r="644" spans="1:21" x14ac:dyDescent="0.2">
      <c r="A644" t="str">
        <f t="shared" si="224"/>
        <v>20061005</v>
      </c>
      <c r="B644" s="2">
        <f t="shared" si="210"/>
        <v>38995</v>
      </c>
      <c r="C644" s="2" t="str">
        <f t="shared" si="225"/>
        <v>2006/10/05</v>
      </c>
      <c r="D644">
        <f t="shared" si="211"/>
        <v>5</v>
      </c>
      <c r="E644" t="str">
        <f t="shared" si="212"/>
        <v>Thursday</v>
      </c>
      <c r="F644">
        <f t="shared" si="213"/>
        <v>5</v>
      </c>
      <c r="G644" s="3">
        <f t="shared" si="214"/>
        <v>278</v>
      </c>
      <c r="H644" t="str">
        <f t="shared" si="215"/>
        <v>Weekday</v>
      </c>
      <c r="I644">
        <f t="shared" si="221"/>
        <v>40</v>
      </c>
      <c r="J644" t="str">
        <f t="shared" si="216"/>
        <v>October</v>
      </c>
      <c r="K644">
        <f t="shared" si="217"/>
        <v>10</v>
      </c>
      <c r="L644" s="2" t="str">
        <f t="shared" si="222"/>
        <v>N</v>
      </c>
      <c r="M644">
        <f t="shared" si="218"/>
        <v>4</v>
      </c>
      <c r="N644">
        <f t="shared" si="219"/>
        <v>2006</v>
      </c>
      <c r="O644" t="str">
        <f t="shared" si="223"/>
        <v>2006-10</v>
      </c>
      <c r="P644" t="str">
        <f t="shared" si="226"/>
        <v>2006Q4</v>
      </c>
      <c r="Q644">
        <f t="shared" si="227"/>
        <v>4</v>
      </c>
      <c r="R644">
        <f t="shared" si="228"/>
        <v>2</v>
      </c>
      <c r="S644">
        <f t="shared" si="229"/>
        <v>2007</v>
      </c>
      <c r="T644" t="str">
        <f t="shared" si="220"/>
        <v>FY2007-04</v>
      </c>
      <c r="U644" t="str">
        <f t="shared" si="230"/>
        <v>FY2007Q2</v>
      </c>
    </row>
    <row r="645" spans="1:21" x14ac:dyDescent="0.2">
      <c r="A645" t="str">
        <f t="shared" si="224"/>
        <v>20061006</v>
      </c>
      <c r="B645" s="2">
        <f t="shared" si="210"/>
        <v>38996</v>
      </c>
      <c r="C645" s="2" t="str">
        <f t="shared" si="225"/>
        <v>2006/10/06</v>
      </c>
      <c r="D645">
        <f t="shared" si="211"/>
        <v>6</v>
      </c>
      <c r="E645" t="str">
        <f t="shared" si="212"/>
        <v>Friday</v>
      </c>
      <c r="F645">
        <f t="shared" si="213"/>
        <v>6</v>
      </c>
      <c r="G645" s="3">
        <f t="shared" si="214"/>
        <v>279</v>
      </c>
      <c r="H645" t="str">
        <f t="shared" si="215"/>
        <v>Weekend</v>
      </c>
      <c r="I645">
        <f t="shared" si="221"/>
        <v>40</v>
      </c>
      <c r="J645" t="str">
        <f t="shared" si="216"/>
        <v>October</v>
      </c>
      <c r="K645">
        <f t="shared" si="217"/>
        <v>10</v>
      </c>
      <c r="L645" s="2" t="str">
        <f t="shared" si="222"/>
        <v>N</v>
      </c>
      <c r="M645">
        <f t="shared" si="218"/>
        <v>4</v>
      </c>
      <c r="N645">
        <f t="shared" si="219"/>
        <v>2006</v>
      </c>
      <c r="O645" t="str">
        <f t="shared" si="223"/>
        <v>2006-10</v>
      </c>
      <c r="P645" t="str">
        <f t="shared" si="226"/>
        <v>2006Q4</v>
      </c>
      <c r="Q645">
        <f t="shared" si="227"/>
        <v>4</v>
      </c>
      <c r="R645">
        <f t="shared" si="228"/>
        <v>2</v>
      </c>
      <c r="S645">
        <f t="shared" si="229"/>
        <v>2007</v>
      </c>
      <c r="T645" t="str">
        <f t="shared" si="220"/>
        <v>FY2007-04</v>
      </c>
      <c r="U645" t="str">
        <f t="shared" si="230"/>
        <v>FY2007Q2</v>
      </c>
    </row>
    <row r="646" spans="1:21" x14ac:dyDescent="0.2">
      <c r="A646" t="str">
        <f t="shared" si="224"/>
        <v>20061007</v>
      </c>
      <c r="B646" s="2">
        <f t="shared" si="210"/>
        <v>38997</v>
      </c>
      <c r="C646" s="2" t="str">
        <f t="shared" si="225"/>
        <v>2006/10/07</v>
      </c>
      <c r="D646">
        <f t="shared" si="211"/>
        <v>7</v>
      </c>
      <c r="E646" t="str">
        <f t="shared" si="212"/>
        <v>Saturday</v>
      </c>
      <c r="F646">
        <f t="shared" si="213"/>
        <v>7</v>
      </c>
      <c r="G646" s="3">
        <f t="shared" si="214"/>
        <v>280</v>
      </c>
      <c r="H646" t="str">
        <f t="shared" si="215"/>
        <v>Weekend</v>
      </c>
      <c r="I646">
        <f t="shared" si="221"/>
        <v>40</v>
      </c>
      <c r="J646" t="str">
        <f t="shared" si="216"/>
        <v>October</v>
      </c>
      <c r="K646">
        <f t="shared" si="217"/>
        <v>10</v>
      </c>
      <c r="L646" s="2" t="str">
        <f t="shared" si="222"/>
        <v>N</v>
      </c>
      <c r="M646">
        <f t="shared" si="218"/>
        <v>4</v>
      </c>
      <c r="N646">
        <f t="shared" si="219"/>
        <v>2006</v>
      </c>
      <c r="O646" t="str">
        <f t="shared" si="223"/>
        <v>2006-10</v>
      </c>
      <c r="P646" t="str">
        <f t="shared" si="226"/>
        <v>2006Q4</v>
      </c>
      <c r="Q646">
        <f t="shared" si="227"/>
        <v>4</v>
      </c>
      <c r="R646">
        <f t="shared" si="228"/>
        <v>2</v>
      </c>
      <c r="S646">
        <f t="shared" si="229"/>
        <v>2007</v>
      </c>
      <c r="T646" t="str">
        <f t="shared" si="220"/>
        <v>FY2007-04</v>
      </c>
      <c r="U646" t="str">
        <f t="shared" si="230"/>
        <v>FY2007Q2</v>
      </c>
    </row>
    <row r="647" spans="1:21" x14ac:dyDescent="0.2">
      <c r="A647" t="str">
        <f t="shared" si="224"/>
        <v>20061008</v>
      </c>
      <c r="B647" s="2">
        <f t="shared" si="210"/>
        <v>38998</v>
      </c>
      <c r="C647" s="2" t="str">
        <f t="shared" si="225"/>
        <v>2006/10/08</v>
      </c>
      <c r="D647">
        <f t="shared" si="211"/>
        <v>1</v>
      </c>
      <c r="E647" t="str">
        <f t="shared" si="212"/>
        <v>Sunday</v>
      </c>
      <c r="F647">
        <f t="shared" si="213"/>
        <v>8</v>
      </c>
      <c r="G647" s="3">
        <f t="shared" si="214"/>
        <v>281</v>
      </c>
      <c r="H647" t="str">
        <f t="shared" si="215"/>
        <v>Weekday</v>
      </c>
      <c r="I647">
        <f t="shared" si="221"/>
        <v>41</v>
      </c>
      <c r="J647" t="str">
        <f t="shared" si="216"/>
        <v>October</v>
      </c>
      <c r="K647">
        <f t="shared" si="217"/>
        <v>10</v>
      </c>
      <c r="L647" s="2" t="str">
        <f t="shared" si="222"/>
        <v>N</v>
      </c>
      <c r="M647">
        <f t="shared" si="218"/>
        <v>4</v>
      </c>
      <c r="N647">
        <f t="shared" si="219"/>
        <v>2006</v>
      </c>
      <c r="O647" t="str">
        <f t="shared" si="223"/>
        <v>2006-10</v>
      </c>
      <c r="P647" t="str">
        <f t="shared" si="226"/>
        <v>2006Q4</v>
      </c>
      <c r="Q647">
        <f t="shared" si="227"/>
        <v>4</v>
      </c>
      <c r="R647">
        <f t="shared" si="228"/>
        <v>2</v>
      </c>
      <c r="S647">
        <f t="shared" si="229"/>
        <v>2007</v>
      </c>
      <c r="T647" t="str">
        <f t="shared" si="220"/>
        <v>FY2007-04</v>
      </c>
      <c r="U647" t="str">
        <f t="shared" si="230"/>
        <v>FY2007Q2</v>
      </c>
    </row>
    <row r="648" spans="1:21" x14ac:dyDescent="0.2">
      <c r="A648" t="str">
        <f t="shared" si="224"/>
        <v>20061009</v>
      </c>
      <c r="B648" s="2">
        <f t="shared" si="210"/>
        <v>38999</v>
      </c>
      <c r="C648" s="2" t="str">
        <f t="shared" si="225"/>
        <v>2006/10/09</v>
      </c>
      <c r="D648">
        <f t="shared" si="211"/>
        <v>2</v>
      </c>
      <c r="E648" t="str">
        <f t="shared" si="212"/>
        <v>Monday</v>
      </c>
      <c r="F648">
        <f t="shared" si="213"/>
        <v>9</v>
      </c>
      <c r="G648" s="3">
        <f t="shared" si="214"/>
        <v>282</v>
      </c>
      <c r="H648" t="str">
        <f t="shared" si="215"/>
        <v>Weekday</v>
      </c>
      <c r="I648">
        <f t="shared" si="221"/>
        <v>41</v>
      </c>
      <c r="J648" t="str">
        <f t="shared" si="216"/>
        <v>October</v>
      </c>
      <c r="K648">
        <f t="shared" si="217"/>
        <v>10</v>
      </c>
      <c r="L648" s="2" t="str">
        <f t="shared" si="222"/>
        <v>N</v>
      </c>
      <c r="M648">
        <f t="shared" si="218"/>
        <v>4</v>
      </c>
      <c r="N648">
        <f t="shared" si="219"/>
        <v>2006</v>
      </c>
      <c r="O648" t="str">
        <f t="shared" si="223"/>
        <v>2006-10</v>
      </c>
      <c r="P648" t="str">
        <f t="shared" si="226"/>
        <v>2006Q4</v>
      </c>
      <c r="Q648">
        <f t="shared" si="227"/>
        <v>4</v>
      </c>
      <c r="R648">
        <f t="shared" si="228"/>
        <v>2</v>
      </c>
      <c r="S648">
        <f t="shared" si="229"/>
        <v>2007</v>
      </c>
      <c r="T648" t="str">
        <f t="shared" si="220"/>
        <v>FY2007-04</v>
      </c>
      <c r="U648" t="str">
        <f t="shared" si="230"/>
        <v>FY2007Q2</v>
      </c>
    </row>
    <row r="649" spans="1:21" x14ac:dyDescent="0.2">
      <c r="A649" t="str">
        <f t="shared" si="224"/>
        <v>20061010</v>
      </c>
      <c r="B649" s="2">
        <f t="shared" si="210"/>
        <v>39000</v>
      </c>
      <c r="C649" s="2" t="str">
        <f t="shared" si="225"/>
        <v>2006/10/10</v>
      </c>
      <c r="D649">
        <f t="shared" si="211"/>
        <v>3</v>
      </c>
      <c r="E649" t="str">
        <f t="shared" si="212"/>
        <v>Tuesday</v>
      </c>
      <c r="F649">
        <f t="shared" si="213"/>
        <v>10</v>
      </c>
      <c r="G649" s="3">
        <f t="shared" si="214"/>
        <v>283</v>
      </c>
      <c r="H649" t="str">
        <f t="shared" si="215"/>
        <v>Weekday</v>
      </c>
      <c r="I649">
        <f t="shared" si="221"/>
        <v>41</v>
      </c>
      <c r="J649" t="str">
        <f t="shared" si="216"/>
        <v>October</v>
      </c>
      <c r="K649">
        <f t="shared" si="217"/>
        <v>10</v>
      </c>
      <c r="L649" s="2" t="str">
        <f t="shared" si="222"/>
        <v>N</v>
      </c>
      <c r="M649">
        <f t="shared" si="218"/>
        <v>4</v>
      </c>
      <c r="N649">
        <f t="shared" si="219"/>
        <v>2006</v>
      </c>
      <c r="O649" t="str">
        <f t="shared" si="223"/>
        <v>2006-10</v>
      </c>
      <c r="P649" t="str">
        <f t="shared" si="226"/>
        <v>2006Q4</v>
      </c>
      <c r="Q649">
        <f t="shared" si="227"/>
        <v>4</v>
      </c>
      <c r="R649">
        <f t="shared" si="228"/>
        <v>2</v>
      </c>
      <c r="S649">
        <f t="shared" si="229"/>
        <v>2007</v>
      </c>
      <c r="T649" t="str">
        <f t="shared" si="220"/>
        <v>FY2007-04</v>
      </c>
      <c r="U649" t="str">
        <f t="shared" si="230"/>
        <v>FY2007Q2</v>
      </c>
    </row>
    <row r="650" spans="1:21" x14ac:dyDescent="0.2">
      <c r="A650" t="str">
        <f t="shared" si="224"/>
        <v>20061011</v>
      </c>
      <c r="B650" s="2">
        <f t="shared" si="210"/>
        <v>39001</v>
      </c>
      <c r="C650" s="2" t="str">
        <f t="shared" si="225"/>
        <v>2006/10/11</v>
      </c>
      <c r="D650">
        <f t="shared" si="211"/>
        <v>4</v>
      </c>
      <c r="E650" t="str">
        <f t="shared" si="212"/>
        <v>Wednesday</v>
      </c>
      <c r="F650">
        <f t="shared" si="213"/>
        <v>11</v>
      </c>
      <c r="G650" s="3">
        <f t="shared" si="214"/>
        <v>284</v>
      </c>
      <c r="H650" t="str">
        <f t="shared" si="215"/>
        <v>Weekday</v>
      </c>
      <c r="I650">
        <f t="shared" si="221"/>
        <v>41</v>
      </c>
      <c r="J650" t="str">
        <f t="shared" si="216"/>
        <v>October</v>
      </c>
      <c r="K650">
        <f t="shared" si="217"/>
        <v>10</v>
      </c>
      <c r="L650" s="2" t="str">
        <f t="shared" si="222"/>
        <v>N</v>
      </c>
      <c r="M650">
        <f t="shared" si="218"/>
        <v>4</v>
      </c>
      <c r="N650">
        <f t="shared" si="219"/>
        <v>2006</v>
      </c>
      <c r="O650" t="str">
        <f t="shared" si="223"/>
        <v>2006-10</v>
      </c>
      <c r="P650" t="str">
        <f t="shared" si="226"/>
        <v>2006Q4</v>
      </c>
      <c r="Q650">
        <f t="shared" si="227"/>
        <v>4</v>
      </c>
      <c r="R650">
        <f t="shared" si="228"/>
        <v>2</v>
      </c>
      <c r="S650">
        <f t="shared" si="229"/>
        <v>2007</v>
      </c>
      <c r="T650" t="str">
        <f t="shared" si="220"/>
        <v>FY2007-04</v>
      </c>
      <c r="U650" t="str">
        <f t="shared" si="230"/>
        <v>FY2007Q2</v>
      </c>
    </row>
    <row r="651" spans="1:21" x14ac:dyDescent="0.2">
      <c r="A651" t="str">
        <f t="shared" si="224"/>
        <v>20061012</v>
      </c>
      <c r="B651" s="2">
        <f t="shared" si="210"/>
        <v>39002</v>
      </c>
      <c r="C651" s="2" t="str">
        <f t="shared" si="225"/>
        <v>2006/10/12</v>
      </c>
      <c r="D651">
        <f t="shared" si="211"/>
        <v>5</v>
      </c>
      <c r="E651" t="str">
        <f t="shared" si="212"/>
        <v>Thursday</v>
      </c>
      <c r="F651">
        <f t="shared" si="213"/>
        <v>12</v>
      </c>
      <c r="G651" s="3">
        <f t="shared" si="214"/>
        <v>285</v>
      </c>
      <c r="H651" t="str">
        <f t="shared" si="215"/>
        <v>Weekday</v>
      </c>
      <c r="I651">
        <f t="shared" si="221"/>
        <v>41</v>
      </c>
      <c r="J651" t="str">
        <f t="shared" si="216"/>
        <v>October</v>
      </c>
      <c r="K651">
        <f t="shared" si="217"/>
        <v>10</v>
      </c>
      <c r="L651" s="2" t="str">
        <f t="shared" si="222"/>
        <v>N</v>
      </c>
      <c r="M651">
        <f t="shared" si="218"/>
        <v>4</v>
      </c>
      <c r="N651">
        <f t="shared" si="219"/>
        <v>2006</v>
      </c>
      <c r="O651" t="str">
        <f t="shared" si="223"/>
        <v>2006-10</v>
      </c>
      <c r="P651" t="str">
        <f t="shared" si="226"/>
        <v>2006Q4</v>
      </c>
      <c r="Q651">
        <f t="shared" si="227"/>
        <v>4</v>
      </c>
      <c r="R651">
        <f t="shared" si="228"/>
        <v>2</v>
      </c>
      <c r="S651">
        <f t="shared" si="229"/>
        <v>2007</v>
      </c>
      <c r="T651" t="str">
        <f t="shared" si="220"/>
        <v>FY2007-04</v>
      </c>
      <c r="U651" t="str">
        <f t="shared" si="230"/>
        <v>FY2007Q2</v>
      </c>
    </row>
    <row r="652" spans="1:21" x14ac:dyDescent="0.2">
      <c r="A652" t="str">
        <f t="shared" si="224"/>
        <v>20061013</v>
      </c>
      <c r="B652" s="2">
        <f t="shared" si="210"/>
        <v>39003</v>
      </c>
      <c r="C652" s="2" t="str">
        <f t="shared" si="225"/>
        <v>2006/10/13</v>
      </c>
      <c r="D652">
        <f t="shared" si="211"/>
        <v>6</v>
      </c>
      <c r="E652" t="str">
        <f t="shared" si="212"/>
        <v>Friday</v>
      </c>
      <c r="F652">
        <f t="shared" si="213"/>
        <v>13</v>
      </c>
      <c r="G652" s="3">
        <f t="shared" si="214"/>
        <v>286</v>
      </c>
      <c r="H652" t="str">
        <f t="shared" si="215"/>
        <v>Weekend</v>
      </c>
      <c r="I652">
        <f t="shared" si="221"/>
        <v>41</v>
      </c>
      <c r="J652" t="str">
        <f t="shared" si="216"/>
        <v>October</v>
      </c>
      <c r="K652">
        <f t="shared" si="217"/>
        <v>10</v>
      </c>
      <c r="L652" s="2" t="str">
        <f t="shared" si="222"/>
        <v>N</v>
      </c>
      <c r="M652">
        <f t="shared" si="218"/>
        <v>4</v>
      </c>
      <c r="N652">
        <f t="shared" si="219"/>
        <v>2006</v>
      </c>
      <c r="O652" t="str">
        <f t="shared" si="223"/>
        <v>2006-10</v>
      </c>
      <c r="P652" t="str">
        <f t="shared" si="226"/>
        <v>2006Q4</v>
      </c>
      <c r="Q652">
        <f t="shared" si="227"/>
        <v>4</v>
      </c>
      <c r="R652">
        <f t="shared" si="228"/>
        <v>2</v>
      </c>
      <c r="S652">
        <f t="shared" si="229"/>
        <v>2007</v>
      </c>
      <c r="T652" t="str">
        <f t="shared" si="220"/>
        <v>FY2007-04</v>
      </c>
      <c r="U652" t="str">
        <f t="shared" si="230"/>
        <v>FY2007Q2</v>
      </c>
    </row>
    <row r="653" spans="1:21" x14ac:dyDescent="0.2">
      <c r="A653" t="str">
        <f t="shared" si="224"/>
        <v>20061014</v>
      </c>
      <c r="B653" s="2">
        <f t="shared" si="210"/>
        <v>39004</v>
      </c>
      <c r="C653" s="2" t="str">
        <f t="shared" si="225"/>
        <v>2006/10/14</v>
      </c>
      <c r="D653">
        <f t="shared" si="211"/>
        <v>7</v>
      </c>
      <c r="E653" t="str">
        <f t="shared" si="212"/>
        <v>Saturday</v>
      </c>
      <c r="F653">
        <f t="shared" si="213"/>
        <v>14</v>
      </c>
      <c r="G653" s="3">
        <f t="shared" si="214"/>
        <v>287</v>
      </c>
      <c r="H653" t="str">
        <f t="shared" si="215"/>
        <v>Weekend</v>
      </c>
      <c r="I653">
        <f t="shared" si="221"/>
        <v>41</v>
      </c>
      <c r="J653" t="str">
        <f t="shared" si="216"/>
        <v>October</v>
      </c>
      <c r="K653">
        <f t="shared" si="217"/>
        <v>10</v>
      </c>
      <c r="L653" s="2" t="str">
        <f t="shared" si="222"/>
        <v>N</v>
      </c>
      <c r="M653">
        <f t="shared" si="218"/>
        <v>4</v>
      </c>
      <c r="N653">
        <f t="shared" si="219"/>
        <v>2006</v>
      </c>
      <c r="O653" t="str">
        <f t="shared" si="223"/>
        <v>2006-10</v>
      </c>
      <c r="P653" t="str">
        <f t="shared" si="226"/>
        <v>2006Q4</v>
      </c>
      <c r="Q653">
        <f t="shared" si="227"/>
        <v>4</v>
      </c>
      <c r="R653">
        <f t="shared" si="228"/>
        <v>2</v>
      </c>
      <c r="S653">
        <f t="shared" si="229"/>
        <v>2007</v>
      </c>
      <c r="T653" t="str">
        <f t="shared" si="220"/>
        <v>FY2007-04</v>
      </c>
      <c r="U653" t="str">
        <f t="shared" si="230"/>
        <v>FY2007Q2</v>
      </c>
    </row>
    <row r="654" spans="1:21" x14ac:dyDescent="0.2">
      <c r="A654" t="str">
        <f t="shared" si="224"/>
        <v>20061015</v>
      </c>
      <c r="B654" s="2">
        <f t="shared" si="210"/>
        <v>39005</v>
      </c>
      <c r="C654" s="2" t="str">
        <f t="shared" si="225"/>
        <v>2006/10/15</v>
      </c>
      <c r="D654">
        <f t="shared" si="211"/>
        <v>1</v>
      </c>
      <c r="E654" t="str">
        <f t="shared" si="212"/>
        <v>Sunday</v>
      </c>
      <c r="F654">
        <f t="shared" si="213"/>
        <v>15</v>
      </c>
      <c r="G654" s="3">
        <f t="shared" si="214"/>
        <v>288</v>
      </c>
      <c r="H654" t="str">
        <f t="shared" si="215"/>
        <v>Weekday</v>
      </c>
      <c r="I654">
        <f t="shared" si="221"/>
        <v>42</v>
      </c>
      <c r="J654" t="str">
        <f t="shared" si="216"/>
        <v>October</v>
      </c>
      <c r="K654">
        <f t="shared" si="217"/>
        <v>10</v>
      </c>
      <c r="L654" s="2" t="str">
        <f t="shared" si="222"/>
        <v>N</v>
      </c>
      <c r="M654">
        <f t="shared" si="218"/>
        <v>4</v>
      </c>
      <c r="N654">
        <f t="shared" si="219"/>
        <v>2006</v>
      </c>
      <c r="O654" t="str">
        <f t="shared" si="223"/>
        <v>2006-10</v>
      </c>
      <c r="P654" t="str">
        <f t="shared" si="226"/>
        <v>2006Q4</v>
      </c>
      <c r="Q654">
        <f t="shared" si="227"/>
        <v>4</v>
      </c>
      <c r="R654">
        <f t="shared" si="228"/>
        <v>2</v>
      </c>
      <c r="S654">
        <f t="shared" si="229"/>
        <v>2007</v>
      </c>
      <c r="T654" t="str">
        <f t="shared" si="220"/>
        <v>FY2007-04</v>
      </c>
      <c r="U654" t="str">
        <f t="shared" si="230"/>
        <v>FY2007Q2</v>
      </c>
    </row>
    <row r="655" spans="1:21" x14ac:dyDescent="0.2">
      <c r="A655" t="str">
        <f t="shared" si="224"/>
        <v>20061016</v>
      </c>
      <c r="B655" s="2">
        <f t="shared" si="210"/>
        <v>39006</v>
      </c>
      <c r="C655" s="2" t="str">
        <f t="shared" si="225"/>
        <v>2006/10/16</v>
      </c>
      <c r="D655">
        <f t="shared" si="211"/>
        <v>2</v>
      </c>
      <c r="E655" t="str">
        <f t="shared" si="212"/>
        <v>Monday</v>
      </c>
      <c r="F655">
        <f t="shared" si="213"/>
        <v>16</v>
      </c>
      <c r="G655" s="3">
        <f t="shared" si="214"/>
        <v>289</v>
      </c>
      <c r="H655" t="str">
        <f t="shared" si="215"/>
        <v>Weekday</v>
      </c>
      <c r="I655">
        <f t="shared" si="221"/>
        <v>42</v>
      </c>
      <c r="J655" t="str">
        <f t="shared" si="216"/>
        <v>October</v>
      </c>
      <c r="K655">
        <f t="shared" si="217"/>
        <v>10</v>
      </c>
      <c r="L655" s="2" t="str">
        <f t="shared" si="222"/>
        <v>N</v>
      </c>
      <c r="M655">
        <f t="shared" si="218"/>
        <v>4</v>
      </c>
      <c r="N655">
        <f t="shared" si="219"/>
        <v>2006</v>
      </c>
      <c r="O655" t="str">
        <f t="shared" si="223"/>
        <v>2006-10</v>
      </c>
      <c r="P655" t="str">
        <f t="shared" si="226"/>
        <v>2006Q4</v>
      </c>
      <c r="Q655">
        <f t="shared" si="227"/>
        <v>4</v>
      </c>
      <c r="R655">
        <f t="shared" si="228"/>
        <v>2</v>
      </c>
      <c r="S655">
        <f t="shared" si="229"/>
        <v>2007</v>
      </c>
      <c r="T655" t="str">
        <f t="shared" si="220"/>
        <v>FY2007-04</v>
      </c>
      <c r="U655" t="str">
        <f t="shared" si="230"/>
        <v>FY2007Q2</v>
      </c>
    </row>
    <row r="656" spans="1:21" x14ac:dyDescent="0.2">
      <c r="A656" t="str">
        <f t="shared" si="224"/>
        <v>20061017</v>
      </c>
      <c r="B656" s="2">
        <f t="shared" si="210"/>
        <v>39007</v>
      </c>
      <c r="C656" s="2" t="str">
        <f t="shared" si="225"/>
        <v>2006/10/17</v>
      </c>
      <c r="D656">
        <f t="shared" si="211"/>
        <v>3</v>
      </c>
      <c r="E656" t="str">
        <f t="shared" si="212"/>
        <v>Tuesday</v>
      </c>
      <c r="F656">
        <f t="shared" si="213"/>
        <v>17</v>
      </c>
      <c r="G656" s="3">
        <f t="shared" si="214"/>
        <v>290</v>
      </c>
      <c r="H656" t="str">
        <f t="shared" si="215"/>
        <v>Weekday</v>
      </c>
      <c r="I656">
        <f t="shared" si="221"/>
        <v>42</v>
      </c>
      <c r="J656" t="str">
        <f t="shared" si="216"/>
        <v>October</v>
      </c>
      <c r="K656">
        <f t="shared" si="217"/>
        <v>10</v>
      </c>
      <c r="L656" s="2" t="str">
        <f t="shared" si="222"/>
        <v>N</v>
      </c>
      <c r="M656">
        <f t="shared" si="218"/>
        <v>4</v>
      </c>
      <c r="N656">
        <f t="shared" si="219"/>
        <v>2006</v>
      </c>
      <c r="O656" t="str">
        <f t="shared" si="223"/>
        <v>2006-10</v>
      </c>
      <c r="P656" t="str">
        <f t="shared" si="226"/>
        <v>2006Q4</v>
      </c>
      <c r="Q656">
        <f t="shared" si="227"/>
        <v>4</v>
      </c>
      <c r="R656">
        <f t="shared" si="228"/>
        <v>2</v>
      </c>
      <c r="S656">
        <f t="shared" si="229"/>
        <v>2007</v>
      </c>
      <c r="T656" t="str">
        <f t="shared" si="220"/>
        <v>FY2007-04</v>
      </c>
      <c r="U656" t="str">
        <f t="shared" si="230"/>
        <v>FY2007Q2</v>
      </c>
    </row>
    <row r="657" spans="1:21" x14ac:dyDescent="0.2">
      <c r="A657" t="str">
        <f t="shared" si="224"/>
        <v>20061018</v>
      </c>
      <c r="B657" s="2">
        <f t="shared" si="210"/>
        <v>39008</v>
      </c>
      <c r="C657" s="2" t="str">
        <f t="shared" si="225"/>
        <v>2006/10/18</v>
      </c>
      <c r="D657">
        <f t="shared" si="211"/>
        <v>4</v>
      </c>
      <c r="E657" t="str">
        <f t="shared" si="212"/>
        <v>Wednesday</v>
      </c>
      <c r="F657">
        <f t="shared" si="213"/>
        <v>18</v>
      </c>
      <c r="G657" s="3">
        <f t="shared" si="214"/>
        <v>291</v>
      </c>
      <c r="H657" t="str">
        <f t="shared" si="215"/>
        <v>Weekday</v>
      </c>
      <c r="I657">
        <f t="shared" si="221"/>
        <v>42</v>
      </c>
      <c r="J657" t="str">
        <f t="shared" si="216"/>
        <v>October</v>
      </c>
      <c r="K657">
        <f t="shared" si="217"/>
        <v>10</v>
      </c>
      <c r="L657" s="2" t="str">
        <f t="shared" si="222"/>
        <v>N</v>
      </c>
      <c r="M657">
        <f t="shared" si="218"/>
        <v>4</v>
      </c>
      <c r="N657">
        <f t="shared" si="219"/>
        <v>2006</v>
      </c>
      <c r="O657" t="str">
        <f t="shared" si="223"/>
        <v>2006-10</v>
      </c>
      <c r="P657" t="str">
        <f t="shared" si="226"/>
        <v>2006Q4</v>
      </c>
      <c r="Q657">
        <f t="shared" si="227"/>
        <v>4</v>
      </c>
      <c r="R657">
        <f t="shared" si="228"/>
        <v>2</v>
      </c>
      <c r="S657">
        <f t="shared" si="229"/>
        <v>2007</v>
      </c>
      <c r="T657" t="str">
        <f t="shared" si="220"/>
        <v>FY2007-04</v>
      </c>
      <c r="U657" t="str">
        <f t="shared" si="230"/>
        <v>FY2007Q2</v>
      </c>
    </row>
    <row r="658" spans="1:21" x14ac:dyDescent="0.2">
      <c r="A658" t="str">
        <f t="shared" si="224"/>
        <v>20061019</v>
      </c>
      <c r="B658" s="2">
        <f t="shared" si="210"/>
        <v>39009</v>
      </c>
      <c r="C658" s="2" t="str">
        <f t="shared" si="225"/>
        <v>2006/10/19</v>
      </c>
      <c r="D658">
        <f t="shared" si="211"/>
        <v>5</v>
      </c>
      <c r="E658" t="str">
        <f t="shared" si="212"/>
        <v>Thursday</v>
      </c>
      <c r="F658">
        <f t="shared" si="213"/>
        <v>19</v>
      </c>
      <c r="G658" s="3">
        <f t="shared" si="214"/>
        <v>292</v>
      </c>
      <c r="H658" t="str">
        <f t="shared" si="215"/>
        <v>Weekday</v>
      </c>
      <c r="I658">
        <f t="shared" si="221"/>
        <v>42</v>
      </c>
      <c r="J658" t="str">
        <f t="shared" si="216"/>
        <v>October</v>
      </c>
      <c r="K658">
        <f t="shared" si="217"/>
        <v>10</v>
      </c>
      <c r="L658" s="2" t="str">
        <f t="shared" si="222"/>
        <v>N</v>
      </c>
      <c r="M658">
        <f t="shared" si="218"/>
        <v>4</v>
      </c>
      <c r="N658">
        <f t="shared" si="219"/>
        <v>2006</v>
      </c>
      <c r="O658" t="str">
        <f t="shared" si="223"/>
        <v>2006-10</v>
      </c>
      <c r="P658" t="str">
        <f t="shared" si="226"/>
        <v>2006Q4</v>
      </c>
      <c r="Q658">
        <f t="shared" si="227"/>
        <v>4</v>
      </c>
      <c r="R658">
        <f t="shared" si="228"/>
        <v>2</v>
      </c>
      <c r="S658">
        <f t="shared" si="229"/>
        <v>2007</v>
      </c>
      <c r="T658" t="str">
        <f t="shared" si="220"/>
        <v>FY2007-04</v>
      </c>
      <c r="U658" t="str">
        <f t="shared" si="230"/>
        <v>FY2007Q2</v>
      </c>
    </row>
    <row r="659" spans="1:21" x14ac:dyDescent="0.2">
      <c r="A659" t="str">
        <f t="shared" si="224"/>
        <v>20061020</v>
      </c>
      <c r="B659" s="2">
        <f t="shared" si="210"/>
        <v>39010</v>
      </c>
      <c r="C659" s="2" t="str">
        <f t="shared" si="225"/>
        <v>2006/10/20</v>
      </c>
      <c r="D659">
        <f t="shared" si="211"/>
        <v>6</v>
      </c>
      <c r="E659" t="str">
        <f t="shared" si="212"/>
        <v>Friday</v>
      </c>
      <c r="F659">
        <f t="shared" si="213"/>
        <v>20</v>
      </c>
      <c r="G659" s="3">
        <f t="shared" si="214"/>
        <v>293</v>
      </c>
      <c r="H659" t="str">
        <f t="shared" si="215"/>
        <v>Weekend</v>
      </c>
      <c r="I659">
        <f t="shared" si="221"/>
        <v>42</v>
      </c>
      <c r="J659" t="str">
        <f t="shared" si="216"/>
        <v>October</v>
      </c>
      <c r="K659">
        <f t="shared" si="217"/>
        <v>10</v>
      </c>
      <c r="L659" s="2" t="str">
        <f t="shared" si="222"/>
        <v>N</v>
      </c>
      <c r="M659">
        <f t="shared" si="218"/>
        <v>4</v>
      </c>
      <c r="N659">
        <f t="shared" si="219"/>
        <v>2006</v>
      </c>
      <c r="O659" t="str">
        <f t="shared" si="223"/>
        <v>2006-10</v>
      </c>
      <c r="P659" t="str">
        <f t="shared" si="226"/>
        <v>2006Q4</v>
      </c>
      <c r="Q659">
        <f t="shared" si="227"/>
        <v>4</v>
      </c>
      <c r="R659">
        <f t="shared" si="228"/>
        <v>2</v>
      </c>
      <c r="S659">
        <f t="shared" si="229"/>
        <v>2007</v>
      </c>
      <c r="T659" t="str">
        <f t="shared" si="220"/>
        <v>FY2007-04</v>
      </c>
      <c r="U659" t="str">
        <f t="shared" si="230"/>
        <v>FY2007Q2</v>
      </c>
    </row>
    <row r="660" spans="1:21" x14ac:dyDescent="0.2">
      <c r="A660" t="str">
        <f t="shared" si="224"/>
        <v>20061021</v>
      </c>
      <c r="B660" s="2">
        <f t="shared" si="210"/>
        <v>39011</v>
      </c>
      <c r="C660" s="2" t="str">
        <f t="shared" si="225"/>
        <v>2006/10/21</v>
      </c>
      <c r="D660">
        <f t="shared" si="211"/>
        <v>7</v>
      </c>
      <c r="E660" t="str">
        <f t="shared" si="212"/>
        <v>Saturday</v>
      </c>
      <c r="F660">
        <f t="shared" si="213"/>
        <v>21</v>
      </c>
      <c r="G660" s="3">
        <f t="shared" si="214"/>
        <v>294</v>
      </c>
      <c r="H660" t="str">
        <f t="shared" si="215"/>
        <v>Weekend</v>
      </c>
      <c r="I660">
        <f t="shared" si="221"/>
        <v>42</v>
      </c>
      <c r="J660" t="str">
        <f t="shared" si="216"/>
        <v>October</v>
      </c>
      <c r="K660">
        <f t="shared" si="217"/>
        <v>10</v>
      </c>
      <c r="L660" s="2" t="str">
        <f t="shared" si="222"/>
        <v>N</v>
      </c>
      <c r="M660">
        <f t="shared" si="218"/>
        <v>4</v>
      </c>
      <c r="N660">
        <f t="shared" si="219"/>
        <v>2006</v>
      </c>
      <c r="O660" t="str">
        <f t="shared" si="223"/>
        <v>2006-10</v>
      </c>
      <c r="P660" t="str">
        <f t="shared" si="226"/>
        <v>2006Q4</v>
      </c>
      <c r="Q660">
        <f t="shared" si="227"/>
        <v>4</v>
      </c>
      <c r="R660">
        <f t="shared" si="228"/>
        <v>2</v>
      </c>
      <c r="S660">
        <f t="shared" si="229"/>
        <v>2007</v>
      </c>
      <c r="T660" t="str">
        <f t="shared" si="220"/>
        <v>FY2007-04</v>
      </c>
      <c r="U660" t="str">
        <f t="shared" si="230"/>
        <v>FY2007Q2</v>
      </c>
    </row>
    <row r="661" spans="1:21" x14ac:dyDescent="0.2">
      <c r="A661" t="str">
        <f t="shared" si="224"/>
        <v>20061022</v>
      </c>
      <c r="B661" s="2">
        <f t="shared" si="210"/>
        <v>39012</v>
      </c>
      <c r="C661" s="2" t="str">
        <f t="shared" si="225"/>
        <v>2006/10/22</v>
      </c>
      <c r="D661">
        <f t="shared" si="211"/>
        <v>1</v>
      </c>
      <c r="E661" t="str">
        <f t="shared" si="212"/>
        <v>Sunday</v>
      </c>
      <c r="F661">
        <f t="shared" si="213"/>
        <v>22</v>
      </c>
      <c r="G661" s="3">
        <f t="shared" si="214"/>
        <v>295</v>
      </c>
      <c r="H661" t="str">
        <f t="shared" si="215"/>
        <v>Weekday</v>
      </c>
      <c r="I661">
        <f t="shared" si="221"/>
        <v>43</v>
      </c>
      <c r="J661" t="str">
        <f t="shared" si="216"/>
        <v>October</v>
      </c>
      <c r="K661">
        <f t="shared" si="217"/>
        <v>10</v>
      </c>
      <c r="L661" s="2" t="str">
        <f t="shared" si="222"/>
        <v>N</v>
      </c>
      <c r="M661">
        <f t="shared" si="218"/>
        <v>4</v>
      </c>
      <c r="N661">
        <f t="shared" si="219"/>
        <v>2006</v>
      </c>
      <c r="O661" t="str">
        <f t="shared" si="223"/>
        <v>2006-10</v>
      </c>
      <c r="P661" t="str">
        <f t="shared" si="226"/>
        <v>2006Q4</v>
      </c>
      <c r="Q661">
        <f t="shared" si="227"/>
        <v>4</v>
      </c>
      <c r="R661">
        <f t="shared" si="228"/>
        <v>2</v>
      </c>
      <c r="S661">
        <f t="shared" si="229"/>
        <v>2007</v>
      </c>
      <c r="T661" t="str">
        <f t="shared" si="220"/>
        <v>FY2007-04</v>
      </c>
      <c r="U661" t="str">
        <f t="shared" si="230"/>
        <v>FY2007Q2</v>
      </c>
    </row>
    <row r="662" spans="1:21" x14ac:dyDescent="0.2">
      <c r="A662" t="str">
        <f t="shared" si="224"/>
        <v>20061023</v>
      </c>
      <c r="B662" s="2">
        <f t="shared" si="210"/>
        <v>39013</v>
      </c>
      <c r="C662" s="2" t="str">
        <f t="shared" si="225"/>
        <v>2006/10/23</v>
      </c>
      <c r="D662">
        <f t="shared" si="211"/>
        <v>2</v>
      </c>
      <c r="E662" t="str">
        <f t="shared" si="212"/>
        <v>Monday</v>
      </c>
      <c r="F662">
        <f t="shared" si="213"/>
        <v>23</v>
      </c>
      <c r="G662" s="3">
        <f t="shared" si="214"/>
        <v>296</v>
      </c>
      <c r="H662" t="str">
        <f t="shared" si="215"/>
        <v>Weekday</v>
      </c>
      <c r="I662">
        <f t="shared" si="221"/>
        <v>43</v>
      </c>
      <c r="J662" t="str">
        <f t="shared" si="216"/>
        <v>October</v>
      </c>
      <c r="K662">
        <f t="shared" si="217"/>
        <v>10</v>
      </c>
      <c r="L662" s="2" t="str">
        <f t="shared" si="222"/>
        <v>N</v>
      </c>
      <c r="M662">
        <f t="shared" si="218"/>
        <v>4</v>
      </c>
      <c r="N662">
        <f t="shared" si="219"/>
        <v>2006</v>
      </c>
      <c r="O662" t="str">
        <f t="shared" si="223"/>
        <v>2006-10</v>
      </c>
      <c r="P662" t="str">
        <f t="shared" si="226"/>
        <v>2006Q4</v>
      </c>
      <c r="Q662">
        <f t="shared" si="227"/>
        <v>4</v>
      </c>
      <c r="R662">
        <f t="shared" si="228"/>
        <v>2</v>
      </c>
      <c r="S662">
        <f t="shared" si="229"/>
        <v>2007</v>
      </c>
      <c r="T662" t="str">
        <f t="shared" si="220"/>
        <v>FY2007-04</v>
      </c>
      <c r="U662" t="str">
        <f t="shared" si="230"/>
        <v>FY2007Q2</v>
      </c>
    </row>
    <row r="663" spans="1:21" x14ac:dyDescent="0.2">
      <c r="A663" t="str">
        <f t="shared" si="224"/>
        <v>20061024</v>
      </c>
      <c r="B663" s="2">
        <f t="shared" si="210"/>
        <v>39014</v>
      </c>
      <c r="C663" s="2" t="str">
        <f t="shared" si="225"/>
        <v>2006/10/24</v>
      </c>
      <c r="D663">
        <f t="shared" si="211"/>
        <v>3</v>
      </c>
      <c r="E663" t="str">
        <f t="shared" si="212"/>
        <v>Tuesday</v>
      </c>
      <c r="F663">
        <f t="shared" si="213"/>
        <v>24</v>
      </c>
      <c r="G663" s="3">
        <f t="shared" si="214"/>
        <v>297</v>
      </c>
      <c r="H663" t="str">
        <f t="shared" si="215"/>
        <v>Weekday</v>
      </c>
      <c r="I663">
        <f t="shared" si="221"/>
        <v>43</v>
      </c>
      <c r="J663" t="str">
        <f t="shared" si="216"/>
        <v>October</v>
      </c>
      <c r="K663">
        <f t="shared" si="217"/>
        <v>10</v>
      </c>
      <c r="L663" s="2" t="str">
        <f t="shared" si="222"/>
        <v>N</v>
      </c>
      <c r="M663">
        <f t="shared" si="218"/>
        <v>4</v>
      </c>
      <c r="N663">
        <f t="shared" si="219"/>
        <v>2006</v>
      </c>
      <c r="O663" t="str">
        <f t="shared" si="223"/>
        <v>2006-10</v>
      </c>
      <c r="P663" t="str">
        <f t="shared" si="226"/>
        <v>2006Q4</v>
      </c>
      <c r="Q663">
        <f t="shared" si="227"/>
        <v>4</v>
      </c>
      <c r="R663">
        <f t="shared" si="228"/>
        <v>2</v>
      </c>
      <c r="S663">
        <f t="shared" si="229"/>
        <v>2007</v>
      </c>
      <c r="T663" t="str">
        <f t="shared" si="220"/>
        <v>FY2007-04</v>
      </c>
      <c r="U663" t="str">
        <f t="shared" si="230"/>
        <v>FY2007Q2</v>
      </c>
    </row>
    <row r="664" spans="1:21" x14ac:dyDescent="0.2">
      <c r="A664" t="str">
        <f t="shared" si="224"/>
        <v>20061025</v>
      </c>
      <c r="B664" s="2">
        <f t="shared" si="210"/>
        <v>39015</v>
      </c>
      <c r="C664" s="2" t="str">
        <f t="shared" si="225"/>
        <v>2006/10/25</v>
      </c>
      <c r="D664">
        <f t="shared" si="211"/>
        <v>4</v>
      </c>
      <c r="E664" t="str">
        <f t="shared" si="212"/>
        <v>Wednesday</v>
      </c>
      <c r="F664">
        <f t="shared" si="213"/>
        <v>25</v>
      </c>
      <c r="G664" s="3">
        <f t="shared" si="214"/>
        <v>298</v>
      </c>
      <c r="H664" t="str">
        <f t="shared" si="215"/>
        <v>Weekday</v>
      </c>
      <c r="I664">
        <f t="shared" si="221"/>
        <v>43</v>
      </c>
      <c r="J664" t="str">
        <f t="shared" si="216"/>
        <v>October</v>
      </c>
      <c r="K664">
        <f t="shared" si="217"/>
        <v>10</v>
      </c>
      <c r="L664" s="2" t="str">
        <f t="shared" si="222"/>
        <v>N</v>
      </c>
      <c r="M664">
        <f t="shared" si="218"/>
        <v>4</v>
      </c>
      <c r="N664">
        <f t="shared" si="219"/>
        <v>2006</v>
      </c>
      <c r="O664" t="str">
        <f t="shared" si="223"/>
        <v>2006-10</v>
      </c>
      <c r="P664" t="str">
        <f t="shared" si="226"/>
        <v>2006Q4</v>
      </c>
      <c r="Q664">
        <f t="shared" si="227"/>
        <v>4</v>
      </c>
      <c r="R664">
        <f t="shared" si="228"/>
        <v>2</v>
      </c>
      <c r="S664">
        <f t="shared" si="229"/>
        <v>2007</v>
      </c>
      <c r="T664" t="str">
        <f t="shared" si="220"/>
        <v>FY2007-04</v>
      </c>
      <c r="U664" t="str">
        <f t="shared" si="230"/>
        <v>FY2007Q2</v>
      </c>
    </row>
    <row r="665" spans="1:21" x14ac:dyDescent="0.2">
      <c r="A665" t="str">
        <f t="shared" si="224"/>
        <v>20061026</v>
      </c>
      <c r="B665" s="2">
        <f t="shared" si="210"/>
        <v>39016</v>
      </c>
      <c r="C665" s="2" t="str">
        <f t="shared" si="225"/>
        <v>2006/10/26</v>
      </c>
      <c r="D665">
        <f t="shared" si="211"/>
        <v>5</v>
      </c>
      <c r="E665" t="str">
        <f t="shared" si="212"/>
        <v>Thursday</v>
      </c>
      <c r="F665">
        <f t="shared" si="213"/>
        <v>26</v>
      </c>
      <c r="G665" s="3">
        <f t="shared" si="214"/>
        <v>299</v>
      </c>
      <c r="H665" t="str">
        <f t="shared" si="215"/>
        <v>Weekday</v>
      </c>
      <c r="I665">
        <f t="shared" si="221"/>
        <v>43</v>
      </c>
      <c r="J665" t="str">
        <f t="shared" si="216"/>
        <v>October</v>
      </c>
      <c r="K665">
        <f t="shared" si="217"/>
        <v>10</v>
      </c>
      <c r="L665" s="2" t="str">
        <f t="shared" si="222"/>
        <v>N</v>
      </c>
      <c r="M665">
        <f t="shared" si="218"/>
        <v>4</v>
      </c>
      <c r="N665">
        <f t="shared" si="219"/>
        <v>2006</v>
      </c>
      <c r="O665" t="str">
        <f t="shared" si="223"/>
        <v>2006-10</v>
      </c>
      <c r="P665" t="str">
        <f t="shared" si="226"/>
        <v>2006Q4</v>
      </c>
      <c r="Q665">
        <f t="shared" si="227"/>
        <v>4</v>
      </c>
      <c r="R665">
        <f t="shared" si="228"/>
        <v>2</v>
      </c>
      <c r="S665">
        <f t="shared" si="229"/>
        <v>2007</v>
      </c>
      <c r="T665" t="str">
        <f t="shared" si="220"/>
        <v>FY2007-04</v>
      </c>
      <c r="U665" t="str">
        <f t="shared" si="230"/>
        <v>FY2007Q2</v>
      </c>
    </row>
    <row r="666" spans="1:21" x14ac:dyDescent="0.2">
      <c r="A666" t="str">
        <f t="shared" si="224"/>
        <v>20061027</v>
      </c>
      <c r="B666" s="2">
        <f t="shared" ref="B666:B729" si="231">B665+1</f>
        <v>39017</v>
      </c>
      <c r="C666" s="2" t="str">
        <f t="shared" si="225"/>
        <v>2006/10/27</v>
      </c>
      <c r="D666">
        <f t="shared" ref="D666:D729" si="232">WEEKDAY(B666)</f>
        <v>6</v>
      </c>
      <c r="E666" t="str">
        <f t="shared" ref="E666:E729" si="233">TEXT(C666, "dddd")</f>
        <v>Friday</v>
      </c>
      <c r="F666">
        <f t="shared" ref="F666:F729" si="234">DAY(B666)</f>
        <v>27</v>
      </c>
      <c r="G666" s="3">
        <f t="shared" ref="G666:G729" si="235">B666-DATEVALUE("1/1/"&amp;YEAR(B666))+1</f>
        <v>300</v>
      </c>
      <c r="H666" t="str">
        <f t="shared" ref="H666:H729" si="236">IF(D666&lt;6,"Weekday","Weekend")</f>
        <v>Weekend</v>
      </c>
      <c r="I666">
        <f t="shared" si="221"/>
        <v>43</v>
      </c>
      <c r="J666" t="str">
        <f t="shared" ref="J666:J729" si="237">TEXT(B666,"Mmmm")</f>
        <v>October</v>
      </c>
      <c r="K666">
        <f t="shared" ref="K666:K729" si="238">MONTH(B666)</f>
        <v>10</v>
      </c>
      <c r="L666" s="2" t="str">
        <f t="shared" si="222"/>
        <v>N</v>
      </c>
      <c r="M666">
        <f t="shared" ref="M666:M729" si="239">IF(K666&lt;4,1,IF(K666&lt;7,2,IF(K666&lt;10,3,4)))</f>
        <v>4</v>
      </c>
      <c r="N666">
        <f t="shared" ref="N666:N729" si="240">YEAR(B666)</f>
        <v>2006</v>
      </c>
      <c r="O666" t="str">
        <f t="shared" si="223"/>
        <v>2006-10</v>
      </c>
      <c r="P666" t="str">
        <f t="shared" si="226"/>
        <v>2006Q4</v>
      </c>
      <c r="Q666">
        <f t="shared" si="227"/>
        <v>4</v>
      </c>
      <c r="R666">
        <f t="shared" si="228"/>
        <v>2</v>
      </c>
      <c r="S666">
        <f t="shared" si="229"/>
        <v>2007</v>
      </c>
      <c r="T666" t="str">
        <f t="shared" si="220"/>
        <v>FY2007-04</v>
      </c>
      <c r="U666" t="str">
        <f t="shared" si="230"/>
        <v>FY2007Q2</v>
      </c>
    </row>
    <row r="667" spans="1:21" x14ac:dyDescent="0.2">
      <c r="A667" t="str">
        <f t="shared" si="224"/>
        <v>20061028</v>
      </c>
      <c r="B667" s="2">
        <f t="shared" si="231"/>
        <v>39018</v>
      </c>
      <c r="C667" s="2" t="str">
        <f t="shared" si="225"/>
        <v>2006/10/28</v>
      </c>
      <c r="D667">
        <f t="shared" si="232"/>
        <v>7</v>
      </c>
      <c r="E667" t="str">
        <f t="shared" si="233"/>
        <v>Saturday</v>
      </c>
      <c r="F667">
        <f t="shared" si="234"/>
        <v>28</v>
      </c>
      <c r="G667" s="3">
        <f t="shared" si="235"/>
        <v>301</v>
      </c>
      <c r="H667" t="str">
        <f t="shared" si="236"/>
        <v>Weekend</v>
      </c>
      <c r="I667">
        <f t="shared" si="221"/>
        <v>43</v>
      </c>
      <c r="J667" t="str">
        <f t="shared" si="237"/>
        <v>October</v>
      </c>
      <c r="K667">
        <f t="shared" si="238"/>
        <v>10</v>
      </c>
      <c r="L667" s="2" t="str">
        <f t="shared" si="222"/>
        <v>N</v>
      </c>
      <c r="M667">
        <f t="shared" si="239"/>
        <v>4</v>
      </c>
      <c r="N667">
        <f t="shared" si="240"/>
        <v>2006</v>
      </c>
      <c r="O667" t="str">
        <f t="shared" si="223"/>
        <v>2006-10</v>
      </c>
      <c r="P667" t="str">
        <f t="shared" si="226"/>
        <v>2006Q4</v>
      </c>
      <c r="Q667">
        <f t="shared" si="227"/>
        <v>4</v>
      </c>
      <c r="R667">
        <f t="shared" si="228"/>
        <v>2</v>
      </c>
      <c r="S667">
        <f t="shared" si="229"/>
        <v>2007</v>
      </c>
      <c r="T667" t="str">
        <f t="shared" si="220"/>
        <v>FY2007-04</v>
      </c>
      <c r="U667" t="str">
        <f t="shared" si="230"/>
        <v>FY2007Q2</v>
      </c>
    </row>
    <row r="668" spans="1:21" x14ac:dyDescent="0.2">
      <c r="A668" t="str">
        <f t="shared" si="224"/>
        <v>20061029</v>
      </c>
      <c r="B668" s="2">
        <f t="shared" si="231"/>
        <v>39019</v>
      </c>
      <c r="C668" s="2" t="str">
        <f t="shared" si="225"/>
        <v>2006/10/29</v>
      </c>
      <c r="D668">
        <f t="shared" si="232"/>
        <v>1</v>
      </c>
      <c r="E668" t="str">
        <f t="shared" si="233"/>
        <v>Sunday</v>
      </c>
      <c r="F668">
        <f t="shared" si="234"/>
        <v>29</v>
      </c>
      <c r="G668" s="3">
        <f t="shared" si="235"/>
        <v>302</v>
      </c>
      <c r="H668" t="str">
        <f t="shared" si="236"/>
        <v>Weekday</v>
      </c>
      <c r="I668">
        <f t="shared" si="221"/>
        <v>44</v>
      </c>
      <c r="J668" t="str">
        <f t="shared" si="237"/>
        <v>October</v>
      </c>
      <c r="K668">
        <f t="shared" si="238"/>
        <v>10</v>
      </c>
      <c r="L668" s="2" t="str">
        <f t="shared" si="222"/>
        <v>N</v>
      </c>
      <c r="M668">
        <f t="shared" si="239"/>
        <v>4</v>
      </c>
      <c r="N668">
        <f t="shared" si="240"/>
        <v>2006</v>
      </c>
      <c r="O668" t="str">
        <f t="shared" si="223"/>
        <v>2006-10</v>
      </c>
      <c r="P668" t="str">
        <f t="shared" si="226"/>
        <v>2006Q4</v>
      </c>
      <c r="Q668">
        <f t="shared" si="227"/>
        <v>4</v>
      </c>
      <c r="R668">
        <f t="shared" si="228"/>
        <v>2</v>
      </c>
      <c r="S668">
        <f t="shared" si="229"/>
        <v>2007</v>
      </c>
      <c r="T668" t="str">
        <f t="shared" si="220"/>
        <v>FY2007-04</v>
      </c>
      <c r="U668" t="str">
        <f t="shared" si="230"/>
        <v>FY2007Q2</v>
      </c>
    </row>
    <row r="669" spans="1:21" x14ac:dyDescent="0.2">
      <c r="A669" t="str">
        <f t="shared" si="224"/>
        <v>20061030</v>
      </c>
      <c r="B669" s="2">
        <f t="shared" si="231"/>
        <v>39020</v>
      </c>
      <c r="C669" s="2" t="str">
        <f t="shared" si="225"/>
        <v>2006/10/30</v>
      </c>
      <c r="D669">
        <f t="shared" si="232"/>
        <v>2</v>
      </c>
      <c r="E669" t="str">
        <f t="shared" si="233"/>
        <v>Monday</v>
      </c>
      <c r="F669">
        <f t="shared" si="234"/>
        <v>30</v>
      </c>
      <c r="G669" s="3">
        <f t="shared" si="235"/>
        <v>303</v>
      </c>
      <c r="H669" t="str">
        <f t="shared" si="236"/>
        <v>Weekday</v>
      </c>
      <c r="I669">
        <f t="shared" si="221"/>
        <v>44</v>
      </c>
      <c r="J669" t="str">
        <f t="shared" si="237"/>
        <v>October</v>
      </c>
      <c r="K669">
        <f t="shared" si="238"/>
        <v>10</v>
      </c>
      <c r="L669" s="2" t="str">
        <f t="shared" si="222"/>
        <v>N</v>
      </c>
      <c r="M669">
        <f t="shared" si="239"/>
        <v>4</v>
      </c>
      <c r="N669">
        <f t="shared" si="240"/>
        <v>2006</v>
      </c>
      <c r="O669" t="str">
        <f t="shared" si="223"/>
        <v>2006-10</v>
      </c>
      <c r="P669" t="str">
        <f t="shared" si="226"/>
        <v>2006Q4</v>
      </c>
      <c r="Q669">
        <f t="shared" si="227"/>
        <v>4</v>
      </c>
      <c r="R669">
        <f t="shared" si="228"/>
        <v>2</v>
      </c>
      <c r="S669">
        <f t="shared" si="229"/>
        <v>2007</v>
      </c>
      <c r="T669" t="str">
        <f t="shared" ref="T669:T732" si="241">"FY"&amp;S669&amp;"-"&amp;IF(Q669&lt;10,"0","")&amp;Q669</f>
        <v>FY2007-04</v>
      </c>
      <c r="U669" t="str">
        <f t="shared" si="230"/>
        <v>FY2007Q2</v>
      </c>
    </row>
    <row r="670" spans="1:21" x14ac:dyDescent="0.2">
      <c r="A670" t="str">
        <f t="shared" si="224"/>
        <v>20061031</v>
      </c>
      <c r="B670" s="2">
        <f t="shared" si="231"/>
        <v>39021</v>
      </c>
      <c r="C670" s="2" t="str">
        <f t="shared" si="225"/>
        <v>2006/10/31</v>
      </c>
      <c r="D670">
        <f t="shared" si="232"/>
        <v>3</v>
      </c>
      <c r="E670" t="str">
        <f t="shared" si="233"/>
        <v>Tuesday</v>
      </c>
      <c r="F670">
        <f t="shared" si="234"/>
        <v>31</v>
      </c>
      <c r="G670" s="3">
        <f t="shared" si="235"/>
        <v>304</v>
      </c>
      <c r="H670" t="str">
        <f t="shared" si="236"/>
        <v>Weekday</v>
      </c>
      <c r="I670">
        <f t="shared" si="221"/>
        <v>44</v>
      </c>
      <c r="J670" t="str">
        <f t="shared" si="237"/>
        <v>October</v>
      </c>
      <c r="K670">
        <f t="shared" si="238"/>
        <v>10</v>
      </c>
      <c r="L670" s="2" t="str">
        <f t="shared" si="222"/>
        <v>Y</v>
      </c>
      <c r="M670">
        <f t="shared" si="239"/>
        <v>4</v>
      </c>
      <c r="N670">
        <f t="shared" si="240"/>
        <v>2006</v>
      </c>
      <c r="O670" t="str">
        <f t="shared" si="223"/>
        <v>2006-10</v>
      </c>
      <c r="P670" t="str">
        <f t="shared" si="226"/>
        <v>2006Q4</v>
      </c>
      <c r="Q670">
        <f t="shared" si="227"/>
        <v>4</v>
      </c>
      <c r="R670">
        <f t="shared" si="228"/>
        <v>2</v>
      </c>
      <c r="S670">
        <f t="shared" si="229"/>
        <v>2007</v>
      </c>
      <c r="T670" t="str">
        <f t="shared" si="241"/>
        <v>FY2007-04</v>
      </c>
      <c r="U670" t="str">
        <f t="shared" si="230"/>
        <v>FY2007Q2</v>
      </c>
    </row>
    <row r="671" spans="1:21" x14ac:dyDescent="0.2">
      <c r="A671" t="str">
        <f t="shared" si="224"/>
        <v>20061101</v>
      </c>
      <c r="B671" s="2">
        <f t="shared" si="231"/>
        <v>39022</v>
      </c>
      <c r="C671" s="2" t="str">
        <f t="shared" si="225"/>
        <v>2006/11/01</v>
      </c>
      <c r="D671">
        <f t="shared" si="232"/>
        <v>4</v>
      </c>
      <c r="E671" t="str">
        <f t="shared" si="233"/>
        <v>Wednesday</v>
      </c>
      <c r="F671">
        <f t="shared" si="234"/>
        <v>1</v>
      </c>
      <c r="G671" s="3">
        <f t="shared" si="235"/>
        <v>305</v>
      </c>
      <c r="H671" t="str">
        <f t="shared" si="236"/>
        <v>Weekday</v>
      </c>
      <c r="I671">
        <f t="shared" si="221"/>
        <v>44</v>
      </c>
      <c r="J671" t="str">
        <f t="shared" si="237"/>
        <v>November</v>
      </c>
      <c r="K671">
        <f t="shared" si="238"/>
        <v>11</v>
      </c>
      <c r="L671" s="2" t="str">
        <f t="shared" si="222"/>
        <v>N</v>
      </c>
      <c r="M671">
        <f t="shared" si="239"/>
        <v>4</v>
      </c>
      <c r="N671">
        <f t="shared" si="240"/>
        <v>2006</v>
      </c>
      <c r="O671" t="str">
        <f t="shared" si="223"/>
        <v>2006-11</v>
      </c>
      <c r="P671" t="str">
        <f t="shared" si="226"/>
        <v>2006Q4</v>
      </c>
      <c r="Q671">
        <f t="shared" si="227"/>
        <v>5</v>
      </c>
      <c r="R671">
        <f t="shared" si="228"/>
        <v>2</v>
      </c>
      <c r="S671">
        <f t="shared" si="229"/>
        <v>2007</v>
      </c>
      <c r="T671" t="str">
        <f t="shared" si="241"/>
        <v>FY2007-05</v>
      </c>
      <c r="U671" t="str">
        <f t="shared" si="230"/>
        <v>FY2007Q2</v>
      </c>
    </row>
    <row r="672" spans="1:21" x14ac:dyDescent="0.2">
      <c r="A672" t="str">
        <f t="shared" si="224"/>
        <v>20061102</v>
      </c>
      <c r="B672" s="2">
        <f t="shared" si="231"/>
        <v>39023</v>
      </c>
      <c r="C672" s="2" t="str">
        <f t="shared" si="225"/>
        <v>2006/11/02</v>
      </c>
      <c r="D672">
        <f t="shared" si="232"/>
        <v>5</v>
      </c>
      <c r="E672" t="str">
        <f t="shared" si="233"/>
        <v>Thursday</v>
      </c>
      <c r="F672">
        <f t="shared" si="234"/>
        <v>2</v>
      </c>
      <c r="G672" s="3">
        <f t="shared" si="235"/>
        <v>306</v>
      </c>
      <c r="H672" t="str">
        <f t="shared" si="236"/>
        <v>Weekday</v>
      </c>
      <c r="I672">
        <f t="shared" si="221"/>
        <v>44</v>
      </c>
      <c r="J672" t="str">
        <f t="shared" si="237"/>
        <v>November</v>
      </c>
      <c r="K672">
        <f t="shared" si="238"/>
        <v>11</v>
      </c>
      <c r="L672" s="2" t="str">
        <f t="shared" si="222"/>
        <v>N</v>
      </c>
      <c r="M672">
        <f t="shared" si="239"/>
        <v>4</v>
      </c>
      <c r="N672">
        <f t="shared" si="240"/>
        <v>2006</v>
      </c>
      <c r="O672" t="str">
        <f t="shared" si="223"/>
        <v>2006-11</v>
      </c>
      <c r="P672" t="str">
        <f t="shared" si="226"/>
        <v>2006Q4</v>
      </c>
      <c r="Q672">
        <f t="shared" si="227"/>
        <v>5</v>
      </c>
      <c r="R672">
        <f t="shared" si="228"/>
        <v>2</v>
      </c>
      <c r="S672">
        <f t="shared" si="229"/>
        <v>2007</v>
      </c>
      <c r="T672" t="str">
        <f t="shared" si="241"/>
        <v>FY2007-05</v>
      </c>
      <c r="U672" t="str">
        <f t="shared" si="230"/>
        <v>FY2007Q2</v>
      </c>
    </row>
    <row r="673" spans="1:21" x14ac:dyDescent="0.2">
      <c r="A673" t="str">
        <f t="shared" si="224"/>
        <v>20061103</v>
      </c>
      <c r="B673" s="2">
        <f t="shared" si="231"/>
        <v>39024</v>
      </c>
      <c r="C673" s="2" t="str">
        <f t="shared" si="225"/>
        <v>2006/11/03</v>
      </c>
      <c r="D673">
        <f t="shared" si="232"/>
        <v>6</v>
      </c>
      <c r="E673" t="str">
        <f t="shared" si="233"/>
        <v>Friday</v>
      </c>
      <c r="F673">
        <f t="shared" si="234"/>
        <v>3</v>
      </c>
      <c r="G673" s="3">
        <f t="shared" si="235"/>
        <v>307</v>
      </c>
      <c r="H673" t="str">
        <f t="shared" si="236"/>
        <v>Weekend</v>
      </c>
      <c r="I673">
        <f t="shared" si="221"/>
        <v>44</v>
      </c>
      <c r="J673" t="str">
        <f t="shared" si="237"/>
        <v>November</v>
      </c>
      <c r="K673">
        <f t="shared" si="238"/>
        <v>11</v>
      </c>
      <c r="L673" s="2" t="str">
        <f t="shared" si="222"/>
        <v>N</v>
      </c>
      <c r="M673">
        <f t="shared" si="239"/>
        <v>4</v>
      </c>
      <c r="N673">
        <f t="shared" si="240"/>
        <v>2006</v>
      </c>
      <c r="O673" t="str">
        <f t="shared" si="223"/>
        <v>2006-11</v>
      </c>
      <c r="P673" t="str">
        <f t="shared" si="226"/>
        <v>2006Q4</v>
      </c>
      <c r="Q673">
        <f t="shared" si="227"/>
        <v>5</v>
      </c>
      <c r="R673">
        <f t="shared" si="228"/>
        <v>2</v>
      </c>
      <c r="S673">
        <f t="shared" si="229"/>
        <v>2007</v>
      </c>
      <c r="T673" t="str">
        <f t="shared" si="241"/>
        <v>FY2007-05</v>
      </c>
      <c r="U673" t="str">
        <f t="shared" si="230"/>
        <v>FY2007Q2</v>
      </c>
    </row>
    <row r="674" spans="1:21" x14ac:dyDescent="0.2">
      <c r="A674" t="str">
        <f t="shared" si="224"/>
        <v>20061104</v>
      </c>
      <c r="B674" s="2">
        <f t="shared" si="231"/>
        <v>39025</v>
      </c>
      <c r="C674" s="2" t="str">
        <f t="shared" si="225"/>
        <v>2006/11/04</v>
      </c>
      <c r="D674">
        <f t="shared" si="232"/>
        <v>7</v>
      </c>
      <c r="E674" t="str">
        <f t="shared" si="233"/>
        <v>Saturday</v>
      </c>
      <c r="F674">
        <f t="shared" si="234"/>
        <v>4</v>
      </c>
      <c r="G674" s="3">
        <f t="shared" si="235"/>
        <v>308</v>
      </c>
      <c r="H674" t="str">
        <f t="shared" si="236"/>
        <v>Weekend</v>
      </c>
      <c r="I674">
        <f t="shared" si="221"/>
        <v>44</v>
      </c>
      <c r="J674" t="str">
        <f t="shared" si="237"/>
        <v>November</v>
      </c>
      <c r="K674">
        <f t="shared" si="238"/>
        <v>11</v>
      </c>
      <c r="L674" s="2" t="str">
        <f t="shared" si="222"/>
        <v>N</v>
      </c>
      <c r="M674">
        <f t="shared" si="239"/>
        <v>4</v>
      </c>
      <c r="N674">
        <f t="shared" si="240"/>
        <v>2006</v>
      </c>
      <c r="O674" t="str">
        <f t="shared" si="223"/>
        <v>2006-11</v>
      </c>
      <c r="P674" t="str">
        <f t="shared" si="226"/>
        <v>2006Q4</v>
      </c>
      <c r="Q674">
        <f t="shared" si="227"/>
        <v>5</v>
      </c>
      <c r="R674">
        <f t="shared" si="228"/>
        <v>2</v>
      </c>
      <c r="S674">
        <f t="shared" si="229"/>
        <v>2007</v>
      </c>
      <c r="T674" t="str">
        <f t="shared" si="241"/>
        <v>FY2007-05</v>
      </c>
      <c r="U674" t="str">
        <f t="shared" si="230"/>
        <v>FY2007Q2</v>
      </c>
    </row>
    <row r="675" spans="1:21" x14ac:dyDescent="0.2">
      <c r="A675" t="str">
        <f t="shared" si="224"/>
        <v>20061105</v>
      </c>
      <c r="B675" s="2">
        <f t="shared" si="231"/>
        <v>39026</v>
      </c>
      <c r="C675" s="2" t="str">
        <f t="shared" si="225"/>
        <v>2006/11/05</v>
      </c>
      <c r="D675">
        <f t="shared" si="232"/>
        <v>1</v>
      </c>
      <c r="E675" t="str">
        <f t="shared" si="233"/>
        <v>Sunday</v>
      </c>
      <c r="F675">
        <f t="shared" si="234"/>
        <v>5</v>
      </c>
      <c r="G675" s="3">
        <f t="shared" si="235"/>
        <v>309</v>
      </c>
      <c r="H675" t="str">
        <f t="shared" si="236"/>
        <v>Weekday</v>
      </c>
      <c r="I675">
        <f t="shared" si="221"/>
        <v>45</v>
      </c>
      <c r="J675" t="str">
        <f t="shared" si="237"/>
        <v>November</v>
      </c>
      <c r="K675">
        <f t="shared" si="238"/>
        <v>11</v>
      </c>
      <c r="L675" s="2" t="str">
        <f t="shared" si="222"/>
        <v>N</v>
      </c>
      <c r="M675">
        <f t="shared" si="239"/>
        <v>4</v>
      </c>
      <c r="N675">
        <f t="shared" si="240"/>
        <v>2006</v>
      </c>
      <c r="O675" t="str">
        <f t="shared" si="223"/>
        <v>2006-11</v>
      </c>
      <c r="P675" t="str">
        <f t="shared" si="226"/>
        <v>2006Q4</v>
      </c>
      <c r="Q675">
        <f t="shared" si="227"/>
        <v>5</v>
      </c>
      <c r="R675">
        <f t="shared" si="228"/>
        <v>2</v>
      </c>
      <c r="S675">
        <f t="shared" si="229"/>
        <v>2007</v>
      </c>
      <c r="T675" t="str">
        <f t="shared" si="241"/>
        <v>FY2007-05</v>
      </c>
      <c r="U675" t="str">
        <f t="shared" si="230"/>
        <v>FY2007Q2</v>
      </c>
    </row>
    <row r="676" spans="1:21" x14ac:dyDescent="0.2">
      <c r="A676" t="str">
        <f t="shared" si="224"/>
        <v>20061106</v>
      </c>
      <c r="B676" s="2">
        <f t="shared" si="231"/>
        <v>39027</v>
      </c>
      <c r="C676" s="2" t="str">
        <f t="shared" si="225"/>
        <v>2006/11/06</v>
      </c>
      <c r="D676">
        <f t="shared" si="232"/>
        <v>2</v>
      </c>
      <c r="E676" t="str">
        <f t="shared" si="233"/>
        <v>Monday</v>
      </c>
      <c r="F676">
        <f t="shared" si="234"/>
        <v>6</v>
      </c>
      <c r="G676" s="3">
        <f t="shared" si="235"/>
        <v>310</v>
      </c>
      <c r="H676" t="str">
        <f t="shared" si="236"/>
        <v>Weekday</v>
      </c>
      <c r="I676">
        <f t="shared" si="221"/>
        <v>45</v>
      </c>
      <c r="J676" t="str">
        <f t="shared" si="237"/>
        <v>November</v>
      </c>
      <c r="K676">
        <f t="shared" si="238"/>
        <v>11</v>
      </c>
      <c r="L676" s="2" t="str">
        <f t="shared" si="222"/>
        <v>N</v>
      </c>
      <c r="M676">
        <f t="shared" si="239"/>
        <v>4</v>
      </c>
      <c r="N676">
        <f t="shared" si="240"/>
        <v>2006</v>
      </c>
      <c r="O676" t="str">
        <f t="shared" si="223"/>
        <v>2006-11</v>
      </c>
      <c r="P676" t="str">
        <f t="shared" si="226"/>
        <v>2006Q4</v>
      </c>
      <c r="Q676">
        <f t="shared" si="227"/>
        <v>5</v>
      </c>
      <c r="R676">
        <f t="shared" si="228"/>
        <v>2</v>
      </c>
      <c r="S676">
        <f t="shared" si="229"/>
        <v>2007</v>
      </c>
      <c r="T676" t="str">
        <f t="shared" si="241"/>
        <v>FY2007-05</v>
      </c>
      <c r="U676" t="str">
        <f t="shared" si="230"/>
        <v>FY2007Q2</v>
      </c>
    </row>
    <row r="677" spans="1:21" x14ac:dyDescent="0.2">
      <c r="A677" t="str">
        <f t="shared" si="224"/>
        <v>20061107</v>
      </c>
      <c r="B677" s="2">
        <f t="shared" si="231"/>
        <v>39028</v>
      </c>
      <c r="C677" s="2" t="str">
        <f t="shared" si="225"/>
        <v>2006/11/07</v>
      </c>
      <c r="D677">
        <f t="shared" si="232"/>
        <v>3</v>
      </c>
      <c r="E677" t="str">
        <f t="shared" si="233"/>
        <v>Tuesday</v>
      </c>
      <c r="F677">
        <f t="shared" si="234"/>
        <v>7</v>
      </c>
      <c r="G677" s="3">
        <f t="shared" si="235"/>
        <v>311</v>
      </c>
      <c r="H677" t="str">
        <f t="shared" si="236"/>
        <v>Weekday</v>
      </c>
      <c r="I677">
        <f t="shared" si="221"/>
        <v>45</v>
      </c>
      <c r="J677" t="str">
        <f t="shared" si="237"/>
        <v>November</v>
      </c>
      <c r="K677">
        <f t="shared" si="238"/>
        <v>11</v>
      </c>
      <c r="L677" s="2" t="str">
        <f t="shared" si="222"/>
        <v>N</v>
      </c>
      <c r="M677">
        <f t="shared" si="239"/>
        <v>4</v>
      </c>
      <c r="N677">
        <f t="shared" si="240"/>
        <v>2006</v>
      </c>
      <c r="O677" t="str">
        <f t="shared" si="223"/>
        <v>2006-11</v>
      </c>
      <c r="P677" t="str">
        <f t="shared" si="226"/>
        <v>2006Q4</v>
      </c>
      <c r="Q677">
        <f t="shared" si="227"/>
        <v>5</v>
      </c>
      <c r="R677">
        <f t="shared" si="228"/>
        <v>2</v>
      </c>
      <c r="S677">
        <f t="shared" si="229"/>
        <v>2007</v>
      </c>
      <c r="T677" t="str">
        <f t="shared" si="241"/>
        <v>FY2007-05</v>
      </c>
      <c r="U677" t="str">
        <f t="shared" si="230"/>
        <v>FY2007Q2</v>
      </c>
    </row>
    <row r="678" spans="1:21" x14ac:dyDescent="0.2">
      <c r="A678" t="str">
        <f t="shared" si="224"/>
        <v>20061108</v>
      </c>
      <c r="B678" s="2">
        <f t="shared" si="231"/>
        <v>39029</v>
      </c>
      <c r="C678" s="2" t="str">
        <f t="shared" si="225"/>
        <v>2006/11/08</v>
      </c>
      <c r="D678">
        <f t="shared" si="232"/>
        <v>4</v>
      </c>
      <c r="E678" t="str">
        <f t="shared" si="233"/>
        <v>Wednesday</v>
      </c>
      <c r="F678">
        <f t="shared" si="234"/>
        <v>8</v>
      </c>
      <c r="G678" s="3">
        <f t="shared" si="235"/>
        <v>312</v>
      </c>
      <c r="H678" t="str">
        <f t="shared" si="236"/>
        <v>Weekday</v>
      </c>
      <c r="I678">
        <f t="shared" si="221"/>
        <v>45</v>
      </c>
      <c r="J678" t="str">
        <f t="shared" si="237"/>
        <v>November</v>
      </c>
      <c r="K678">
        <f t="shared" si="238"/>
        <v>11</v>
      </c>
      <c r="L678" s="2" t="str">
        <f t="shared" si="222"/>
        <v>N</v>
      </c>
      <c r="M678">
        <f t="shared" si="239"/>
        <v>4</v>
      </c>
      <c r="N678">
        <f t="shared" si="240"/>
        <v>2006</v>
      </c>
      <c r="O678" t="str">
        <f t="shared" si="223"/>
        <v>2006-11</v>
      </c>
      <c r="P678" t="str">
        <f t="shared" si="226"/>
        <v>2006Q4</v>
      </c>
      <c r="Q678">
        <f t="shared" si="227"/>
        <v>5</v>
      </c>
      <c r="R678">
        <f t="shared" si="228"/>
        <v>2</v>
      </c>
      <c r="S678">
        <f t="shared" si="229"/>
        <v>2007</v>
      </c>
      <c r="T678" t="str">
        <f t="shared" si="241"/>
        <v>FY2007-05</v>
      </c>
      <c r="U678" t="str">
        <f t="shared" si="230"/>
        <v>FY2007Q2</v>
      </c>
    </row>
    <row r="679" spans="1:21" x14ac:dyDescent="0.2">
      <c r="A679" t="str">
        <f t="shared" si="224"/>
        <v>20061109</v>
      </c>
      <c r="B679" s="2">
        <f t="shared" si="231"/>
        <v>39030</v>
      </c>
      <c r="C679" s="2" t="str">
        <f t="shared" si="225"/>
        <v>2006/11/09</v>
      </c>
      <c r="D679">
        <f t="shared" si="232"/>
        <v>5</v>
      </c>
      <c r="E679" t="str">
        <f t="shared" si="233"/>
        <v>Thursday</v>
      </c>
      <c r="F679">
        <f t="shared" si="234"/>
        <v>9</v>
      </c>
      <c r="G679" s="3">
        <f t="shared" si="235"/>
        <v>313</v>
      </c>
      <c r="H679" t="str">
        <f t="shared" si="236"/>
        <v>Weekday</v>
      </c>
      <c r="I679">
        <f t="shared" si="221"/>
        <v>45</v>
      </c>
      <c r="J679" t="str">
        <f t="shared" si="237"/>
        <v>November</v>
      </c>
      <c r="K679">
        <f t="shared" si="238"/>
        <v>11</v>
      </c>
      <c r="L679" s="2" t="str">
        <f t="shared" si="222"/>
        <v>N</v>
      </c>
      <c r="M679">
        <f t="shared" si="239"/>
        <v>4</v>
      </c>
      <c r="N679">
        <f t="shared" si="240"/>
        <v>2006</v>
      </c>
      <c r="O679" t="str">
        <f t="shared" si="223"/>
        <v>2006-11</v>
      </c>
      <c r="P679" t="str">
        <f t="shared" si="226"/>
        <v>2006Q4</v>
      </c>
      <c r="Q679">
        <f t="shared" si="227"/>
        <v>5</v>
      </c>
      <c r="R679">
        <f t="shared" si="228"/>
        <v>2</v>
      </c>
      <c r="S679">
        <f t="shared" si="229"/>
        <v>2007</v>
      </c>
      <c r="T679" t="str">
        <f t="shared" si="241"/>
        <v>FY2007-05</v>
      </c>
      <c r="U679" t="str">
        <f t="shared" si="230"/>
        <v>FY2007Q2</v>
      </c>
    </row>
    <row r="680" spans="1:21" x14ac:dyDescent="0.2">
      <c r="A680" t="str">
        <f t="shared" si="224"/>
        <v>20061110</v>
      </c>
      <c r="B680" s="2">
        <f t="shared" si="231"/>
        <v>39031</v>
      </c>
      <c r="C680" s="2" t="str">
        <f t="shared" si="225"/>
        <v>2006/11/10</v>
      </c>
      <c r="D680">
        <f t="shared" si="232"/>
        <v>6</v>
      </c>
      <c r="E680" t="str">
        <f t="shared" si="233"/>
        <v>Friday</v>
      </c>
      <c r="F680">
        <f t="shared" si="234"/>
        <v>10</v>
      </c>
      <c r="G680" s="3">
        <f t="shared" si="235"/>
        <v>314</v>
      </c>
      <c r="H680" t="str">
        <f t="shared" si="236"/>
        <v>Weekend</v>
      </c>
      <c r="I680">
        <f t="shared" si="221"/>
        <v>45</v>
      </c>
      <c r="J680" t="str">
        <f t="shared" si="237"/>
        <v>November</v>
      </c>
      <c r="K680">
        <f t="shared" si="238"/>
        <v>11</v>
      </c>
      <c r="L680" s="2" t="str">
        <f t="shared" si="222"/>
        <v>N</v>
      </c>
      <c r="M680">
        <f t="shared" si="239"/>
        <v>4</v>
      </c>
      <c r="N680">
        <f t="shared" si="240"/>
        <v>2006</v>
      </c>
      <c r="O680" t="str">
        <f t="shared" si="223"/>
        <v>2006-11</v>
      </c>
      <c r="P680" t="str">
        <f t="shared" si="226"/>
        <v>2006Q4</v>
      </c>
      <c r="Q680">
        <f t="shared" si="227"/>
        <v>5</v>
      </c>
      <c r="R680">
        <f t="shared" si="228"/>
        <v>2</v>
      </c>
      <c r="S680">
        <f t="shared" si="229"/>
        <v>2007</v>
      </c>
      <c r="T680" t="str">
        <f t="shared" si="241"/>
        <v>FY2007-05</v>
      </c>
      <c r="U680" t="str">
        <f t="shared" si="230"/>
        <v>FY2007Q2</v>
      </c>
    </row>
    <row r="681" spans="1:21" x14ac:dyDescent="0.2">
      <c r="A681" t="str">
        <f t="shared" si="224"/>
        <v>20061111</v>
      </c>
      <c r="B681" s="2">
        <f t="shared" si="231"/>
        <v>39032</v>
      </c>
      <c r="C681" s="2" t="str">
        <f t="shared" si="225"/>
        <v>2006/11/11</v>
      </c>
      <c r="D681">
        <f t="shared" si="232"/>
        <v>7</v>
      </c>
      <c r="E681" t="str">
        <f t="shared" si="233"/>
        <v>Saturday</v>
      </c>
      <c r="F681">
        <f t="shared" si="234"/>
        <v>11</v>
      </c>
      <c r="G681" s="3">
        <f t="shared" si="235"/>
        <v>315</v>
      </c>
      <c r="H681" t="str">
        <f t="shared" si="236"/>
        <v>Weekend</v>
      </c>
      <c r="I681">
        <f t="shared" si="221"/>
        <v>45</v>
      </c>
      <c r="J681" t="str">
        <f t="shared" si="237"/>
        <v>November</v>
      </c>
      <c r="K681">
        <f t="shared" si="238"/>
        <v>11</v>
      </c>
      <c r="L681" s="2" t="str">
        <f t="shared" si="222"/>
        <v>N</v>
      </c>
      <c r="M681">
        <f t="shared" si="239"/>
        <v>4</v>
      </c>
      <c r="N681">
        <f t="shared" si="240"/>
        <v>2006</v>
      </c>
      <c r="O681" t="str">
        <f t="shared" si="223"/>
        <v>2006-11</v>
      </c>
      <c r="P681" t="str">
        <f t="shared" si="226"/>
        <v>2006Q4</v>
      </c>
      <c r="Q681">
        <f t="shared" si="227"/>
        <v>5</v>
      </c>
      <c r="R681">
        <f t="shared" si="228"/>
        <v>2</v>
      </c>
      <c r="S681">
        <f t="shared" si="229"/>
        <v>2007</v>
      </c>
      <c r="T681" t="str">
        <f t="shared" si="241"/>
        <v>FY2007-05</v>
      </c>
      <c r="U681" t="str">
        <f t="shared" si="230"/>
        <v>FY2007Q2</v>
      </c>
    </row>
    <row r="682" spans="1:21" x14ac:dyDescent="0.2">
      <c r="A682" t="str">
        <f t="shared" si="224"/>
        <v>20061112</v>
      </c>
      <c r="B682" s="2">
        <f t="shared" si="231"/>
        <v>39033</v>
      </c>
      <c r="C682" s="2" t="str">
        <f t="shared" si="225"/>
        <v>2006/11/12</v>
      </c>
      <c r="D682">
        <f t="shared" si="232"/>
        <v>1</v>
      </c>
      <c r="E682" t="str">
        <f t="shared" si="233"/>
        <v>Sunday</v>
      </c>
      <c r="F682">
        <f t="shared" si="234"/>
        <v>12</v>
      </c>
      <c r="G682" s="3">
        <f t="shared" si="235"/>
        <v>316</v>
      </c>
      <c r="H682" t="str">
        <f t="shared" si="236"/>
        <v>Weekday</v>
      </c>
      <c r="I682">
        <f t="shared" si="221"/>
        <v>46</v>
      </c>
      <c r="J682" t="str">
        <f t="shared" si="237"/>
        <v>November</v>
      </c>
      <c r="K682">
        <f t="shared" si="238"/>
        <v>11</v>
      </c>
      <c r="L682" s="2" t="str">
        <f t="shared" si="222"/>
        <v>N</v>
      </c>
      <c r="M682">
        <f t="shared" si="239"/>
        <v>4</v>
      </c>
      <c r="N682">
        <f t="shared" si="240"/>
        <v>2006</v>
      </c>
      <c r="O682" t="str">
        <f t="shared" si="223"/>
        <v>2006-11</v>
      </c>
      <c r="P682" t="str">
        <f t="shared" si="226"/>
        <v>2006Q4</v>
      </c>
      <c r="Q682">
        <f t="shared" si="227"/>
        <v>5</v>
      </c>
      <c r="R682">
        <f t="shared" si="228"/>
        <v>2</v>
      </c>
      <c r="S682">
        <f t="shared" si="229"/>
        <v>2007</v>
      </c>
      <c r="T682" t="str">
        <f t="shared" si="241"/>
        <v>FY2007-05</v>
      </c>
      <c r="U682" t="str">
        <f t="shared" si="230"/>
        <v>FY2007Q2</v>
      </c>
    </row>
    <row r="683" spans="1:21" x14ac:dyDescent="0.2">
      <c r="A683" t="str">
        <f t="shared" si="224"/>
        <v>20061113</v>
      </c>
      <c r="B683" s="2">
        <f t="shared" si="231"/>
        <v>39034</v>
      </c>
      <c r="C683" s="2" t="str">
        <f t="shared" si="225"/>
        <v>2006/11/13</v>
      </c>
      <c r="D683">
        <f t="shared" si="232"/>
        <v>2</v>
      </c>
      <c r="E683" t="str">
        <f t="shared" si="233"/>
        <v>Monday</v>
      </c>
      <c r="F683">
        <f t="shared" si="234"/>
        <v>13</v>
      </c>
      <c r="G683" s="3">
        <f t="shared" si="235"/>
        <v>317</v>
      </c>
      <c r="H683" t="str">
        <f t="shared" si="236"/>
        <v>Weekday</v>
      </c>
      <c r="I683">
        <f t="shared" si="221"/>
        <v>46</v>
      </c>
      <c r="J683" t="str">
        <f t="shared" si="237"/>
        <v>November</v>
      </c>
      <c r="K683">
        <f t="shared" si="238"/>
        <v>11</v>
      </c>
      <c r="L683" s="2" t="str">
        <f t="shared" si="222"/>
        <v>N</v>
      </c>
      <c r="M683">
        <f t="shared" si="239"/>
        <v>4</v>
      </c>
      <c r="N683">
        <f t="shared" si="240"/>
        <v>2006</v>
      </c>
      <c r="O683" t="str">
        <f t="shared" si="223"/>
        <v>2006-11</v>
      </c>
      <c r="P683" t="str">
        <f t="shared" si="226"/>
        <v>2006Q4</v>
      </c>
      <c r="Q683">
        <f t="shared" si="227"/>
        <v>5</v>
      </c>
      <c r="R683">
        <f t="shared" si="228"/>
        <v>2</v>
      </c>
      <c r="S683">
        <f t="shared" si="229"/>
        <v>2007</v>
      </c>
      <c r="T683" t="str">
        <f t="shared" si="241"/>
        <v>FY2007-05</v>
      </c>
      <c r="U683" t="str">
        <f t="shared" si="230"/>
        <v>FY2007Q2</v>
      </c>
    </row>
    <row r="684" spans="1:21" x14ac:dyDescent="0.2">
      <c r="A684" t="str">
        <f t="shared" si="224"/>
        <v>20061114</v>
      </c>
      <c r="B684" s="2">
        <f t="shared" si="231"/>
        <v>39035</v>
      </c>
      <c r="C684" s="2" t="str">
        <f t="shared" si="225"/>
        <v>2006/11/14</v>
      </c>
      <c r="D684">
        <f t="shared" si="232"/>
        <v>3</v>
      </c>
      <c r="E684" t="str">
        <f t="shared" si="233"/>
        <v>Tuesday</v>
      </c>
      <c r="F684">
        <f t="shared" si="234"/>
        <v>14</v>
      </c>
      <c r="G684" s="3">
        <f t="shared" si="235"/>
        <v>318</v>
      </c>
      <c r="H684" t="str">
        <f t="shared" si="236"/>
        <v>Weekday</v>
      </c>
      <c r="I684">
        <f t="shared" si="221"/>
        <v>46</v>
      </c>
      <c r="J684" t="str">
        <f t="shared" si="237"/>
        <v>November</v>
      </c>
      <c r="K684">
        <f t="shared" si="238"/>
        <v>11</v>
      </c>
      <c r="L684" s="2" t="str">
        <f t="shared" si="222"/>
        <v>N</v>
      </c>
      <c r="M684">
        <f t="shared" si="239"/>
        <v>4</v>
      </c>
      <c r="N684">
        <f t="shared" si="240"/>
        <v>2006</v>
      </c>
      <c r="O684" t="str">
        <f t="shared" si="223"/>
        <v>2006-11</v>
      </c>
      <c r="P684" t="str">
        <f t="shared" si="226"/>
        <v>2006Q4</v>
      </c>
      <c r="Q684">
        <f t="shared" si="227"/>
        <v>5</v>
      </c>
      <c r="R684">
        <f t="shared" si="228"/>
        <v>2</v>
      </c>
      <c r="S684">
        <f t="shared" si="229"/>
        <v>2007</v>
      </c>
      <c r="T684" t="str">
        <f t="shared" si="241"/>
        <v>FY2007-05</v>
      </c>
      <c r="U684" t="str">
        <f t="shared" si="230"/>
        <v>FY2007Q2</v>
      </c>
    </row>
    <row r="685" spans="1:21" x14ac:dyDescent="0.2">
      <c r="A685" t="str">
        <f t="shared" si="224"/>
        <v>20061115</v>
      </c>
      <c r="B685" s="2">
        <f t="shared" si="231"/>
        <v>39036</v>
      </c>
      <c r="C685" s="2" t="str">
        <f t="shared" si="225"/>
        <v>2006/11/15</v>
      </c>
      <c r="D685">
        <f t="shared" si="232"/>
        <v>4</v>
      </c>
      <c r="E685" t="str">
        <f t="shared" si="233"/>
        <v>Wednesday</v>
      </c>
      <c r="F685">
        <f t="shared" si="234"/>
        <v>15</v>
      </c>
      <c r="G685" s="3">
        <f t="shared" si="235"/>
        <v>319</v>
      </c>
      <c r="H685" t="str">
        <f t="shared" si="236"/>
        <v>Weekday</v>
      </c>
      <c r="I685">
        <f t="shared" si="221"/>
        <v>46</v>
      </c>
      <c r="J685" t="str">
        <f t="shared" si="237"/>
        <v>November</v>
      </c>
      <c r="K685">
        <f t="shared" si="238"/>
        <v>11</v>
      </c>
      <c r="L685" s="2" t="str">
        <f t="shared" si="222"/>
        <v>N</v>
      </c>
      <c r="M685">
        <f t="shared" si="239"/>
        <v>4</v>
      </c>
      <c r="N685">
        <f t="shared" si="240"/>
        <v>2006</v>
      </c>
      <c r="O685" t="str">
        <f t="shared" si="223"/>
        <v>2006-11</v>
      </c>
      <c r="P685" t="str">
        <f t="shared" si="226"/>
        <v>2006Q4</v>
      </c>
      <c r="Q685">
        <f t="shared" si="227"/>
        <v>5</v>
      </c>
      <c r="R685">
        <f t="shared" si="228"/>
        <v>2</v>
      </c>
      <c r="S685">
        <f t="shared" si="229"/>
        <v>2007</v>
      </c>
      <c r="T685" t="str">
        <f t="shared" si="241"/>
        <v>FY2007-05</v>
      </c>
      <c r="U685" t="str">
        <f t="shared" si="230"/>
        <v>FY2007Q2</v>
      </c>
    </row>
    <row r="686" spans="1:21" x14ac:dyDescent="0.2">
      <c r="A686" t="str">
        <f t="shared" si="224"/>
        <v>20061116</v>
      </c>
      <c r="B686" s="2">
        <f t="shared" si="231"/>
        <v>39037</v>
      </c>
      <c r="C686" s="2" t="str">
        <f t="shared" si="225"/>
        <v>2006/11/16</v>
      </c>
      <c r="D686">
        <f t="shared" si="232"/>
        <v>5</v>
      </c>
      <c r="E686" t="str">
        <f t="shared" si="233"/>
        <v>Thursday</v>
      </c>
      <c r="F686">
        <f t="shared" si="234"/>
        <v>16</v>
      </c>
      <c r="G686" s="3">
        <f t="shared" si="235"/>
        <v>320</v>
      </c>
      <c r="H686" t="str">
        <f t="shared" si="236"/>
        <v>Weekday</v>
      </c>
      <c r="I686">
        <f t="shared" si="221"/>
        <v>46</v>
      </c>
      <c r="J686" t="str">
        <f t="shared" si="237"/>
        <v>November</v>
      </c>
      <c r="K686">
        <f t="shared" si="238"/>
        <v>11</v>
      </c>
      <c r="L686" s="2" t="str">
        <f t="shared" si="222"/>
        <v>N</v>
      </c>
      <c r="M686">
        <f t="shared" si="239"/>
        <v>4</v>
      </c>
      <c r="N686">
        <f t="shared" si="240"/>
        <v>2006</v>
      </c>
      <c r="O686" t="str">
        <f t="shared" si="223"/>
        <v>2006-11</v>
      </c>
      <c r="P686" t="str">
        <f t="shared" si="226"/>
        <v>2006Q4</v>
      </c>
      <c r="Q686">
        <f t="shared" si="227"/>
        <v>5</v>
      </c>
      <c r="R686">
        <f t="shared" si="228"/>
        <v>2</v>
      </c>
      <c r="S686">
        <f t="shared" si="229"/>
        <v>2007</v>
      </c>
      <c r="T686" t="str">
        <f t="shared" si="241"/>
        <v>FY2007-05</v>
      </c>
      <c r="U686" t="str">
        <f t="shared" si="230"/>
        <v>FY2007Q2</v>
      </c>
    </row>
    <row r="687" spans="1:21" x14ac:dyDescent="0.2">
      <c r="A687" t="str">
        <f t="shared" si="224"/>
        <v>20061117</v>
      </c>
      <c r="B687" s="2">
        <f t="shared" si="231"/>
        <v>39038</v>
      </c>
      <c r="C687" s="2" t="str">
        <f t="shared" si="225"/>
        <v>2006/11/17</v>
      </c>
      <c r="D687">
        <f t="shared" si="232"/>
        <v>6</v>
      </c>
      <c r="E687" t="str">
        <f t="shared" si="233"/>
        <v>Friday</v>
      </c>
      <c r="F687">
        <f t="shared" si="234"/>
        <v>17</v>
      </c>
      <c r="G687" s="3">
        <f t="shared" si="235"/>
        <v>321</v>
      </c>
      <c r="H687" t="str">
        <f t="shared" si="236"/>
        <v>Weekend</v>
      </c>
      <c r="I687">
        <f t="shared" si="221"/>
        <v>46</v>
      </c>
      <c r="J687" t="str">
        <f t="shared" si="237"/>
        <v>November</v>
      </c>
      <c r="K687">
        <f t="shared" si="238"/>
        <v>11</v>
      </c>
      <c r="L687" s="2" t="str">
        <f t="shared" si="222"/>
        <v>N</v>
      </c>
      <c r="M687">
        <f t="shared" si="239"/>
        <v>4</v>
      </c>
      <c r="N687">
        <f t="shared" si="240"/>
        <v>2006</v>
      </c>
      <c r="O687" t="str">
        <f t="shared" si="223"/>
        <v>2006-11</v>
      </c>
      <c r="P687" t="str">
        <f t="shared" si="226"/>
        <v>2006Q4</v>
      </c>
      <c r="Q687">
        <f t="shared" si="227"/>
        <v>5</v>
      </c>
      <c r="R687">
        <f t="shared" si="228"/>
        <v>2</v>
      </c>
      <c r="S687">
        <f t="shared" si="229"/>
        <v>2007</v>
      </c>
      <c r="T687" t="str">
        <f t="shared" si="241"/>
        <v>FY2007-05</v>
      </c>
      <c r="U687" t="str">
        <f t="shared" si="230"/>
        <v>FY2007Q2</v>
      </c>
    </row>
    <row r="688" spans="1:21" x14ac:dyDescent="0.2">
      <c r="A688" t="str">
        <f t="shared" si="224"/>
        <v>20061118</v>
      </c>
      <c r="B688" s="2">
        <f t="shared" si="231"/>
        <v>39039</v>
      </c>
      <c r="C688" s="2" t="str">
        <f t="shared" si="225"/>
        <v>2006/11/18</v>
      </c>
      <c r="D688">
        <f t="shared" si="232"/>
        <v>7</v>
      </c>
      <c r="E688" t="str">
        <f t="shared" si="233"/>
        <v>Saturday</v>
      </c>
      <c r="F688">
        <f t="shared" si="234"/>
        <v>18</v>
      </c>
      <c r="G688" s="3">
        <f t="shared" si="235"/>
        <v>322</v>
      </c>
      <c r="H688" t="str">
        <f t="shared" si="236"/>
        <v>Weekend</v>
      </c>
      <c r="I688">
        <f t="shared" si="221"/>
        <v>46</v>
      </c>
      <c r="J688" t="str">
        <f t="shared" si="237"/>
        <v>November</v>
      </c>
      <c r="K688">
        <f t="shared" si="238"/>
        <v>11</v>
      </c>
      <c r="L688" s="2" t="str">
        <f t="shared" si="222"/>
        <v>N</v>
      </c>
      <c r="M688">
        <f t="shared" si="239"/>
        <v>4</v>
      </c>
      <c r="N688">
        <f t="shared" si="240"/>
        <v>2006</v>
      </c>
      <c r="O688" t="str">
        <f t="shared" si="223"/>
        <v>2006-11</v>
      </c>
      <c r="P688" t="str">
        <f t="shared" si="226"/>
        <v>2006Q4</v>
      </c>
      <c r="Q688">
        <f t="shared" si="227"/>
        <v>5</v>
      </c>
      <c r="R688">
        <f t="shared" si="228"/>
        <v>2</v>
      </c>
      <c r="S688">
        <f t="shared" si="229"/>
        <v>2007</v>
      </c>
      <c r="T688" t="str">
        <f t="shared" si="241"/>
        <v>FY2007-05</v>
      </c>
      <c r="U688" t="str">
        <f t="shared" si="230"/>
        <v>FY2007Q2</v>
      </c>
    </row>
    <row r="689" spans="1:21" x14ac:dyDescent="0.2">
      <c r="A689" t="str">
        <f t="shared" si="224"/>
        <v>20061119</v>
      </c>
      <c r="B689" s="2">
        <f t="shared" si="231"/>
        <v>39040</v>
      </c>
      <c r="C689" s="2" t="str">
        <f t="shared" si="225"/>
        <v>2006/11/19</v>
      </c>
      <c r="D689">
        <f t="shared" si="232"/>
        <v>1</v>
      </c>
      <c r="E689" t="str">
        <f t="shared" si="233"/>
        <v>Sunday</v>
      </c>
      <c r="F689">
        <f t="shared" si="234"/>
        <v>19</v>
      </c>
      <c r="G689" s="3">
        <f t="shared" si="235"/>
        <v>323</v>
      </c>
      <c r="H689" t="str">
        <f t="shared" si="236"/>
        <v>Weekday</v>
      </c>
      <c r="I689">
        <f t="shared" si="221"/>
        <v>47</v>
      </c>
      <c r="J689" t="str">
        <f t="shared" si="237"/>
        <v>November</v>
      </c>
      <c r="K689">
        <f t="shared" si="238"/>
        <v>11</v>
      </c>
      <c r="L689" s="2" t="str">
        <f t="shared" si="222"/>
        <v>N</v>
      </c>
      <c r="M689">
        <f t="shared" si="239"/>
        <v>4</v>
      </c>
      <c r="N689">
        <f t="shared" si="240"/>
        <v>2006</v>
      </c>
      <c r="O689" t="str">
        <f t="shared" si="223"/>
        <v>2006-11</v>
      </c>
      <c r="P689" t="str">
        <f t="shared" si="226"/>
        <v>2006Q4</v>
      </c>
      <c r="Q689">
        <f t="shared" si="227"/>
        <v>5</v>
      </c>
      <c r="R689">
        <f t="shared" si="228"/>
        <v>2</v>
      </c>
      <c r="S689">
        <f t="shared" si="229"/>
        <v>2007</v>
      </c>
      <c r="T689" t="str">
        <f t="shared" si="241"/>
        <v>FY2007-05</v>
      </c>
      <c r="U689" t="str">
        <f t="shared" si="230"/>
        <v>FY2007Q2</v>
      </c>
    </row>
    <row r="690" spans="1:21" x14ac:dyDescent="0.2">
      <c r="A690" t="str">
        <f t="shared" si="224"/>
        <v>20061120</v>
      </c>
      <c r="B690" s="2">
        <f t="shared" si="231"/>
        <v>39041</v>
      </c>
      <c r="C690" s="2" t="str">
        <f t="shared" si="225"/>
        <v>2006/11/20</v>
      </c>
      <c r="D690">
        <f t="shared" si="232"/>
        <v>2</v>
      </c>
      <c r="E690" t="str">
        <f t="shared" si="233"/>
        <v>Monday</v>
      </c>
      <c r="F690">
        <f t="shared" si="234"/>
        <v>20</v>
      </c>
      <c r="G690" s="3">
        <f t="shared" si="235"/>
        <v>324</v>
      </c>
      <c r="H690" t="str">
        <f t="shared" si="236"/>
        <v>Weekday</v>
      </c>
      <c r="I690">
        <f t="shared" si="221"/>
        <v>47</v>
      </c>
      <c r="J690" t="str">
        <f t="shared" si="237"/>
        <v>November</v>
      </c>
      <c r="K690">
        <f t="shared" si="238"/>
        <v>11</v>
      </c>
      <c r="L690" s="2" t="str">
        <f t="shared" si="222"/>
        <v>N</v>
      </c>
      <c r="M690">
        <f t="shared" si="239"/>
        <v>4</v>
      </c>
      <c r="N690">
        <f t="shared" si="240"/>
        <v>2006</v>
      </c>
      <c r="O690" t="str">
        <f t="shared" si="223"/>
        <v>2006-11</v>
      </c>
      <c r="P690" t="str">
        <f t="shared" si="226"/>
        <v>2006Q4</v>
      </c>
      <c r="Q690">
        <f t="shared" si="227"/>
        <v>5</v>
      </c>
      <c r="R690">
        <f t="shared" si="228"/>
        <v>2</v>
      </c>
      <c r="S690">
        <f t="shared" si="229"/>
        <v>2007</v>
      </c>
      <c r="T690" t="str">
        <f t="shared" si="241"/>
        <v>FY2007-05</v>
      </c>
      <c r="U690" t="str">
        <f t="shared" si="230"/>
        <v>FY2007Q2</v>
      </c>
    </row>
    <row r="691" spans="1:21" x14ac:dyDescent="0.2">
      <c r="A691" t="str">
        <f t="shared" si="224"/>
        <v>20061121</v>
      </c>
      <c r="B691" s="2">
        <f t="shared" si="231"/>
        <v>39042</v>
      </c>
      <c r="C691" s="2" t="str">
        <f t="shared" si="225"/>
        <v>2006/11/21</v>
      </c>
      <c r="D691">
        <f t="shared" si="232"/>
        <v>3</v>
      </c>
      <c r="E691" t="str">
        <f t="shared" si="233"/>
        <v>Tuesday</v>
      </c>
      <c r="F691">
        <f t="shared" si="234"/>
        <v>21</v>
      </c>
      <c r="G691" s="3">
        <f t="shared" si="235"/>
        <v>325</v>
      </c>
      <c r="H691" t="str">
        <f t="shared" si="236"/>
        <v>Weekday</v>
      </c>
      <c r="I691">
        <f t="shared" si="221"/>
        <v>47</v>
      </c>
      <c r="J691" t="str">
        <f t="shared" si="237"/>
        <v>November</v>
      </c>
      <c r="K691">
        <f t="shared" si="238"/>
        <v>11</v>
      </c>
      <c r="L691" s="2" t="str">
        <f t="shared" si="222"/>
        <v>N</v>
      </c>
      <c r="M691">
        <f t="shared" si="239"/>
        <v>4</v>
      </c>
      <c r="N691">
        <f t="shared" si="240"/>
        <v>2006</v>
      </c>
      <c r="O691" t="str">
        <f t="shared" si="223"/>
        <v>2006-11</v>
      </c>
      <c r="P691" t="str">
        <f t="shared" si="226"/>
        <v>2006Q4</v>
      </c>
      <c r="Q691">
        <f t="shared" si="227"/>
        <v>5</v>
      </c>
      <c r="R691">
        <f t="shared" si="228"/>
        <v>2</v>
      </c>
      <c r="S691">
        <f t="shared" si="229"/>
        <v>2007</v>
      </c>
      <c r="T691" t="str">
        <f t="shared" si="241"/>
        <v>FY2007-05</v>
      </c>
      <c r="U691" t="str">
        <f t="shared" si="230"/>
        <v>FY2007Q2</v>
      </c>
    </row>
    <row r="692" spans="1:21" x14ac:dyDescent="0.2">
      <c r="A692" t="str">
        <f t="shared" si="224"/>
        <v>20061122</v>
      </c>
      <c r="B692" s="2">
        <f t="shared" si="231"/>
        <v>39043</v>
      </c>
      <c r="C692" s="2" t="str">
        <f t="shared" si="225"/>
        <v>2006/11/22</v>
      </c>
      <c r="D692">
        <f t="shared" si="232"/>
        <v>4</v>
      </c>
      <c r="E692" t="str">
        <f t="shared" si="233"/>
        <v>Wednesday</v>
      </c>
      <c r="F692">
        <f t="shared" si="234"/>
        <v>22</v>
      </c>
      <c r="G692" s="3">
        <f t="shared" si="235"/>
        <v>326</v>
      </c>
      <c r="H692" t="str">
        <f t="shared" si="236"/>
        <v>Weekday</v>
      </c>
      <c r="I692">
        <f t="shared" si="221"/>
        <v>47</v>
      </c>
      <c r="J692" t="str">
        <f t="shared" si="237"/>
        <v>November</v>
      </c>
      <c r="K692">
        <f t="shared" si="238"/>
        <v>11</v>
      </c>
      <c r="L692" s="2" t="str">
        <f t="shared" si="222"/>
        <v>N</v>
      </c>
      <c r="M692">
        <f t="shared" si="239"/>
        <v>4</v>
      </c>
      <c r="N692">
        <f t="shared" si="240"/>
        <v>2006</v>
      </c>
      <c r="O692" t="str">
        <f t="shared" si="223"/>
        <v>2006-11</v>
      </c>
      <c r="P692" t="str">
        <f t="shared" si="226"/>
        <v>2006Q4</v>
      </c>
      <c r="Q692">
        <f t="shared" si="227"/>
        <v>5</v>
      </c>
      <c r="R692">
        <f t="shared" si="228"/>
        <v>2</v>
      </c>
      <c r="S692">
        <f t="shared" si="229"/>
        <v>2007</v>
      </c>
      <c r="T692" t="str">
        <f t="shared" si="241"/>
        <v>FY2007-05</v>
      </c>
      <c r="U692" t="str">
        <f t="shared" si="230"/>
        <v>FY2007Q2</v>
      </c>
    </row>
    <row r="693" spans="1:21" x14ac:dyDescent="0.2">
      <c r="A693" t="str">
        <f t="shared" si="224"/>
        <v>20061123</v>
      </c>
      <c r="B693" s="2">
        <f t="shared" si="231"/>
        <v>39044</v>
      </c>
      <c r="C693" s="2" t="str">
        <f t="shared" si="225"/>
        <v>2006/11/23</v>
      </c>
      <c r="D693">
        <f t="shared" si="232"/>
        <v>5</v>
      </c>
      <c r="E693" t="str">
        <f t="shared" si="233"/>
        <v>Thursday</v>
      </c>
      <c r="F693">
        <f t="shared" si="234"/>
        <v>23</v>
      </c>
      <c r="G693" s="3">
        <f t="shared" si="235"/>
        <v>327</v>
      </c>
      <c r="H693" t="str">
        <f t="shared" si="236"/>
        <v>Weekday</v>
      </c>
      <c r="I693">
        <f t="shared" si="221"/>
        <v>47</v>
      </c>
      <c r="J693" t="str">
        <f t="shared" si="237"/>
        <v>November</v>
      </c>
      <c r="K693">
        <f t="shared" si="238"/>
        <v>11</v>
      </c>
      <c r="L693" s="2" t="str">
        <f t="shared" si="222"/>
        <v>N</v>
      </c>
      <c r="M693">
        <f t="shared" si="239"/>
        <v>4</v>
      </c>
      <c r="N693">
        <f t="shared" si="240"/>
        <v>2006</v>
      </c>
      <c r="O693" t="str">
        <f t="shared" si="223"/>
        <v>2006-11</v>
      </c>
      <c r="P693" t="str">
        <f t="shared" si="226"/>
        <v>2006Q4</v>
      </c>
      <c r="Q693">
        <f t="shared" si="227"/>
        <v>5</v>
      </c>
      <c r="R693">
        <f t="shared" si="228"/>
        <v>2</v>
      </c>
      <c r="S693">
        <f t="shared" si="229"/>
        <v>2007</v>
      </c>
      <c r="T693" t="str">
        <f t="shared" si="241"/>
        <v>FY2007-05</v>
      </c>
      <c r="U693" t="str">
        <f t="shared" si="230"/>
        <v>FY2007Q2</v>
      </c>
    </row>
    <row r="694" spans="1:21" x14ac:dyDescent="0.2">
      <c r="A694" t="str">
        <f t="shared" si="224"/>
        <v>20061124</v>
      </c>
      <c r="B694" s="2">
        <f t="shared" si="231"/>
        <v>39045</v>
      </c>
      <c r="C694" s="2" t="str">
        <f t="shared" si="225"/>
        <v>2006/11/24</v>
      </c>
      <c r="D694">
        <f t="shared" si="232"/>
        <v>6</v>
      </c>
      <c r="E694" t="str">
        <f t="shared" si="233"/>
        <v>Friday</v>
      </c>
      <c r="F694">
        <f t="shared" si="234"/>
        <v>24</v>
      </c>
      <c r="G694" s="3">
        <f t="shared" si="235"/>
        <v>328</v>
      </c>
      <c r="H694" t="str">
        <f t="shared" si="236"/>
        <v>Weekend</v>
      </c>
      <c r="I694">
        <f t="shared" si="221"/>
        <v>47</v>
      </c>
      <c r="J694" t="str">
        <f t="shared" si="237"/>
        <v>November</v>
      </c>
      <c r="K694">
        <f t="shared" si="238"/>
        <v>11</v>
      </c>
      <c r="L694" s="2" t="str">
        <f t="shared" si="222"/>
        <v>N</v>
      </c>
      <c r="M694">
        <f t="shared" si="239"/>
        <v>4</v>
      </c>
      <c r="N694">
        <f t="shared" si="240"/>
        <v>2006</v>
      </c>
      <c r="O694" t="str">
        <f t="shared" si="223"/>
        <v>2006-11</v>
      </c>
      <c r="P694" t="str">
        <f t="shared" si="226"/>
        <v>2006Q4</v>
      </c>
      <c r="Q694">
        <f t="shared" si="227"/>
        <v>5</v>
      </c>
      <c r="R694">
        <f t="shared" si="228"/>
        <v>2</v>
      </c>
      <c r="S694">
        <f t="shared" si="229"/>
        <v>2007</v>
      </c>
      <c r="T694" t="str">
        <f t="shared" si="241"/>
        <v>FY2007-05</v>
      </c>
      <c r="U694" t="str">
        <f t="shared" si="230"/>
        <v>FY2007Q2</v>
      </c>
    </row>
    <row r="695" spans="1:21" x14ac:dyDescent="0.2">
      <c r="A695" t="str">
        <f t="shared" si="224"/>
        <v>20061125</v>
      </c>
      <c r="B695" s="2">
        <f t="shared" si="231"/>
        <v>39046</v>
      </c>
      <c r="C695" s="2" t="str">
        <f t="shared" si="225"/>
        <v>2006/11/25</v>
      </c>
      <c r="D695">
        <f t="shared" si="232"/>
        <v>7</v>
      </c>
      <c r="E695" t="str">
        <f t="shared" si="233"/>
        <v>Saturday</v>
      </c>
      <c r="F695">
        <f t="shared" si="234"/>
        <v>25</v>
      </c>
      <c r="G695" s="3">
        <f t="shared" si="235"/>
        <v>329</v>
      </c>
      <c r="H695" t="str">
        <f t="shared" si="236"/>
        <v>Weekend</v>
      </c>
      <c r="I695">
        <f t="shared" si="221"/>
        <v>47</v>
      </c>
      <c r="J695" t="str">
        <f t="shared" si="237"/>
        <v>November</v>
      </c>
      <c r="K695">
        <f t="shared" si="238"/>
        <v>11</v>
      </c>
      <c r="L695" s="2" t="str">
        <f t="shared" si="222"/>
        <v>N</v>
      </c>
      <c r="M695">
        <f t="shared" si="239"/>
        <v>4</v>
      </c>
      <c r="N695">
        <f t="shared" si="240"/>
        <v>2006</v>
      </c>
      <c r="O695" t="str">
        <f t="shared" si="223"/>
        <v>2006-11</v>
      </c>
      <c r="P695" t="str">
        <f t="shared" si="226"/>
        <v>2006Q4</v>
      </c>
      <c r="Q695">
        <f t="shared" si="227"/>
        <v>5</v>
      </c>
      <c r="R695">
        <f t="shared" si="228"/>
        <v>2</v>
      </c>
      <c r="S695">
        <f t="shared" si="229"/>
        <v>2007</v>
      </c>
      <c r="T695" t="str">
        <f t="shared" si="241"/>
        <v>FY2007-05</v>
      </c>
      <c r="U695" t="str">
        <f t="shared" si="230"/>
        <v>FY2007Q2</v>
      </c>
    </row>
    <row r="696" spans="1:21" x14ac:dyDescent="0.2">
      <c r="A696" t="str">
        <f t="shared" si="224"/>
        <v>20061126</v>
      </c>
      <c r="B696" s="2">
        <f t="shared" si="231"/>
        <v>39047</v>
      </c>
      <c r="C696" s="2" t="str">
        <f t="shared" si="225"/>
        <v>2006/11/26</v>
      </c>
      <c r="D696">
        <f t="shared" si="232"/>
        <v>1</v>
      </c>
      <c r="E696" t="str">
        <f t="shared" si="233"/>
        <v>Sunday</v>
      </c>
      <c r="F696">
        <f t="shared" si="234"/>
        <v>26</v>
      </c>
      <c r="G696" s="3">
        <f t="shared" si="235"/>
        <v>330</v>
      </c>
      <c r="H696" t="str">
        <f t="shared" si="236"/>
        <v>Weekday</v>
      </c>
      <c r="I696">
        <f t="shared" si="221"/>
        <v>48</v>
      </c>
      <c r="J696" t="str">
        <f t="shared" si="237"/>
        <v>November</v>
      </c>
      <c r="K696">
        <f t="shared" si="238"/>
        <v>11</v>
      </c>
      <c r="L696" s="2" t="str">
        <f t="shared" si="222"/>
        <v>N</v>
      </c>
      <c r="M696">
        <f t="shared" si="239"/>
        <v>4</v>
      </c>
      <c r="N696">
        <f t="shared" si="240"/>
        <v>2006</v>
      </c>
      <c r="O696" t="str">
        <f t="shared" si="223"/>
        <v>2006-11</v>
      </c>
      <c r="P696" t="str">
        <f t="shared" si="226"/>
        <v>2006Q4</v>
      </c>
      <c r="Q696">
        <f t="shared" si="227"/>
        <v>5</v>
      </c>
      <c r="R696">
        <f t="shared" si="228"/>
        <v>2</v>
      </c>
      <c r="S696">
        <f t="shared" si="229"/>
        <v>2007</v>
      </c>
      <c r="T696" t="str">
        <f t="shared" si="241"/>
        <v>FY2007-05</v>
      </c>
      <c r="U696" t="str">
        <f t="shared" si="230"/>
        <v>FY2007Q2</v>
      </c>
    </row>
    <row r="697" spans="1:21" x14ac:dyDescent="0.2">
      <c r="A697" t="str">
        <f t="shared" si="224"/>
        <v>20061127</v>
      </c>
      <c r="B697" s="2">
        <f t="shared" si="231"/>
        <v>39048</v>
      </c>
      <c r="C697" s="2" t="str">
        <f t="shared" si="225"/>
        <v>2006/11/27</v>
      </c>
      <c r="D697">
        <f t="shared" si="232"/>
        <v>2</v>
      </c>
      <c r="E697" t="str">
        <f t="shared" si="233"/>
        <v>Monday</v>
      </c>
      <c r="F697">
        <f t="shared" si="234"/>
        <v>27</v>
      </c>
      <c r="G697" s="3">
        <f t="shared" si="235"/>
        <v>331</v>
      </c>
      <c r="H697" t="str">
        <f t="shared" si="236"/>
        <v>Weekday</v>
      </c>
      <c r="I697">
        <f t="shared" si="221"/>
        <v>48</v>
      </c>
      <c r="J697" t="str">
        <f t="shared" si="237"/>
        <v>November</v>
      </c>
      <c r="K697">
        <f t="shared" si="238"/>
        <v>11</v>
      </c>
      <c r="L697" s="2" t="str">
        <f t="shared" si="222"/>
        <v>N</v>
      </c>
      <c r="M697">
        <f t="shared" si="239"/>
        <v>4</v>
      </c>
      <c r="N697">
        <f t="shared" si="240"/>
        <v>2006</v>
      </c>
      <c r="O697" t="str">
        <f t="shared" si="223"/>
        <v>2006-11</v>
      </c>
      <c r="P697" t="str">
        <f t="shared" si="226"/>
        <v>2006Q4</v>
      </c>
      <c r="Q697">
        <f t="shared" si="227"/>
        <v>5</v>
      </c>
      <c r="R697">
        <f t="shared" si="228"/>
        <v>2</v>
      </c>
      <c r="S697">
        <f t="shared" si="229"/>
        <v>2007</v>
      </c>
      <c r="T697" t="str">
        <f t="shared" si="241"/>
        <v>FY2007-05</v>
      </c>
      <c r="U697" t="str">
        <f t="shared" si="230"/>
        <v>FY2007Q2</v>
      </c>
    </row>
    <row r="698" spans="1:21" x14ac:dyDescent="0.2">
      <c r="A698" t="str">
        <f t="shared" si="224"/>
        <v>20061128</v>
      </c>
      <c r="B698" s="2">
        <f t="shared" si="231"/>
        <v>39049</v>
      </c>
      <c r="C698" s="2" t="str">
        <f t="shared" si="225"/>
        <v>2006/11/28</v>
      </c>
      <c r="D698">
        <f t="shared" si="232"/>
        <v>3</v>
      </c>
      <c r="E698" t="str">
        <f t="shared" si="233"/>
        <v>Tuesday</v>
      </c>
      <c r="F698">
        <f t="shared" si="234"/>
        <v>28</v>
      </c>
      <c r="G698" s="3">
        <f t="shared" si="235"/>
        <v>332</v>
      </c>
      <c r="H698" t="str">
        <f t="shared" si="236"/>
        <v>Weekday</v>
      </c>
      <c r="I698">
        <f t="shared" si="221"/>
        <v>48</v>
      </c>
      <c r="J698" t="str">
        <f t="shared" si="237"/>
        <v>November</v>
      </c>
      <c r="K698">
        <f t="shared" si="238"/>
        <v>11</v>
      </c>
      <c r="L698" s="2" t="str">
        <f t="shared" si="222"/>
        <v>N</v>
      </c>
      <c r="M698">
        <f t="shared" si="239"/>
        <v>4</v>
      </c>
      <c r="N698">
        <f t="shared" si="240"/>
        <v>2006</v>
      </c>
      <c r="O698" t="str">
        <f t="shared" si="223"/>
        <v>2006-11</v>
      </c>
      <c r="P698" t="str">
        <f t="shared" si="226"/>
        <v>2006Q4</v>
      </c>
      <c r="Q698">
        <f t="shared" si="227"/>
        <v>5</v>
      </c>
      <c r="R698">
        <f t="shared" si="228"/>
        <v>2</v>
      </c>
      <c r="S698">
        <f t="shared" si="229"/>
        <v>2007</v>
      </c>
      <c r="T698" t="str">
        <f t="shared" si="241"/>
        <v>FY2007-05</v>
      </c>
      <c r="U698" t="str">
        <f t="shared" si="230"/>
        <v>FY2007Q2</v>
      </c>
    </row>
    <row r="699" spans="1:21" x14ac:dyDescent="0.2">
      <c r="A699" t="str">
        <f t="shared" si="224"/>
        <v>20061129</v>
      </c>
      <c r="B699" s="2">
        <f t="shared" si="231"/>
        <v>39050</v>
      </c>
      <c r="C699" s="2" t="str">
        <f t="shared" si="225"/>
        <v>2006/11/29</v>
      </c>
      <c r="D699">
        <f t="shared" si="232"/>
        <v>4</v>
      </c>
      <c r="E699" t="str">
        <f t="shared" si="233"/>
        <v>Wednesday</v>
      </c>
      <c r="F699">
        <f t="shared" si="234"/>
        <v>29</v>
      </c>
      <c r="G699" s="3">
        <f t="shared" si="235"/>
        <v>333</v>
      </c>
      <c r="H699" t="str">
        <f t="shared" si="236"/>
        <v>Weekday</v>
      </c>
      <c r="I699">
        <f t="shared" si="221"/>
        <v>48</v>
      </c>
      <c r="J699" t="str">
        <f t="shared" si="237"/>
        <v>November</v>
      </c>
      <c r="K699">
        <f t="shared" si="238"/>
        <v>11</v>
      </c>
      <c r="L699" s="2" t="str">
        <f t="shared" si="222"/>
        <v>N</v>
      </c>
      <c r="M699">
        <f t="shared" si="239"/>
        <v>4</v>
      </c>
      <c r="N699">
        <f t="shared" si="240"/>
        <v>2006</v>
      </c>
      <c r="O699" t="str">
        <f t="shared" si="223"/>
        <v>2006-11</v>
      </c>
      <c r="P699" t="str">
        <f t="shared" si="226"/>
        <v>2006Q4</v>
      </c>
      <c r="Q699">
        <f t="shared" si="227"/>
        <v>5</v>
      </c>
      <c r="R699">
        <f t="shared" si="228"/>
        <v>2</v>
      </c>
      <c r="S699">
        <f t="shared" si="229"/>
        <v>2007</v>
      </c>
      <c r="T699" t="str">
        <f t="shared" si="241"/>
        <v>FY2007-05</v>
      </c>
      <c r="U699" t="str">
        <f t="shared" si="230"/>
        <v>FY2007Q2</v>
      </c>
    </row>
    <row r="700" spans="1:21" x14ac:dyDescent="0.2">
      <c r="A700" t="str">
        <f t="shared" si="224"/>
        <v>20061130</v>
      </c>
      <c r="B700" s="2">
        <f t="shared" si="231"/>
        <v>39051</v>
      </c>
      <c r="C700" s="2" t="str">
        <f t="shared" si="225"/>
        <v>2006/11/30</v>
      </c>
      <c r="D700">
        <f t="shared" si="232"/>
        <v>5</v>
      </c>
      <c r="E700" t="str">
        <f t="shared" si="233"/>
        <v>Thursday</v>
      </c>
      <c r="F700">
        <f t="shared" si="234"/>
        <v>30</v>
      </c>
      <c r="G700" s="3">
        <f t="shared" si="235"/>
        <v>334</v>
      </c>
      <c r="H700" t="str">
        <f t="shared" si="236"/>
        <v>Weekday</v>
      </c>
      <c r="I700">
        <f t="shared" si="221"/>
        <v>48</v>
      </c>
      <c r="J700" t="str">
        <f t="shared" si="237"/>
        <v>November</v>
      </c>
      <c r="K700">
        <f t="shared" si="238"/>
        <v>11</v>
      </c>
      <c r="L700" s="2" t="str">
        <f t="shared" si="222"/>
        <v>Y</v>
      </c>
      <c r="M700">
        <f t="shared" si="239"/>
        <v>4</v>
      </c>
      <c r="N700">
        <f t="shared" si="240"/>
        <v>2006</v>
      </c>
      <c r="O700" t="str">
        <f t="shared" si="223"/>
        <v>2006-11</v>
      </c>
      <c r="P700" t="str">
        <f t="shared" si="226"/>
        <v>2006Q4</v>
      </c>
      <c r="Q700">
        <f t="shared" si="227"/>
        <v>5</v>
      </c>
      <c r="R700">
        <f t="shared" si="228"/>
        <v>2</v>
      </c>
      <c r="S700">
        <f t="shared" si="229"/>
        <v>2007</v>
      </c>
      <c r="T700" t="str">
        <f t="shared" si="241"/>
        <v>FY2007-05</v>
      </c>
      <c r="U700" t="str">
        <f t="shared" si="230"/>
        <v>FY2007Q2</v>
      </c>
    </row>
    <row r="701" spans="1:21" x14ac:dyDescent="0.2">
      <c r="A701" t="str">
        <f t="shared" si="224"/>
        <v>20061201</v>
      </c>
      <c r="B701" s="2">
        <f t="shared" si="231"/>
        <v>39052</v>
      </c>
      <c r="C701" s="2" t="str">
        <f t="shared" si="225"/>
        <v>2006/12/01</v>
      </c>
      <c r="D701">
        <f t="shared" si="232"/>
        <v>6</v>
      </c>
      <c r="E701" t="str">
        <f t="shared" si="233"/>
        <v>Friday</v>
      </c>
      <c r="F701">
        <f t="shared" si="234"/>
        <v>1</v>
      </c>
      <c r="G701" s="3">
        <f t="shared" si="235"/>
        <v>335</v>
      </c>
      <c r="H701" t="str">
        <f t="shared" si="236"/>
        <v>Weekend</v>
      </c>
      <c r="I701">
        <f t="shared" si="221"/>
        <v>48</v>
      </c>
      <c r="J701" t="str">
        <f t="shared" si="237"/>
        <v>December</v>
      </c>
      <c r="K701">
        <f t="shared" si="238"/>
        <v>12</v>
      </c>
      <c r="L701" s="2" t="str">
        <f t="shared" si="222"/>
        <v>N</v>
      </c>
      <c r="M701">
        <f t="shared" si="239"/>
        <v>4</v>
      </c>
      <c r="N701">
        <f t="shared" si="240"/>
        <v>2006</v>
      </c>
      <c r="O701" t="str">
        <f t="shared" si="223"/>
        <v>2006-12</v>
      </c>
      <c r="P701" t="str">
        <f t="shared" si="226"/>
        <v>2006Q4</v>
      </c>
      <c r="Q701">
        <f t="shared" si="227"/>
        <v>6</v>
      </c>
      <c r="R701">
        <f t="shared" si="228"/>
        <v>2</v>
      </c>
      <c r="S701">
        <f t="shared" si="229"/>
        <v>2007</v>
      </c>
      <c r="T701" t="str">
        <f t="shared" si="241"/>
        <v>FY2007-06</v>
      </c>
      <c r="U701" t="str">
        <f t="shared" si="230"/>
        <v>FY2007Q2</v>
      </c>
    </row>
    <row r="702" spans="1:21" x14ac:dyDescent="0.2">
      <c r="A702" t="str">
        <f t="shared" si="224"/>
        <v>20061202</v>
      </c>
      <c r="B702" s="2">
        <f t="shared" si="231"/>
        <v>39053</v>
      </c>
      <c r="C702" s="2" t="str">
        <f t="shared" si="225"/>
        <v>2006/12/02</v>
      </c>
      <c r="D702">
        <f t="shared" si="232"/>
        <v>7</v>
      </c>
      <c r="E702" t="str">
        <f t="shared" si="233"/>
        <v>Saturday</v>
      </c>
      <c r="F702">
        <f t="shared" si="234"/>
        <v>2</v>
      </c>
      <c r="G702" s="3">
        <f t="shared" si="235"/>
        <v>336</v>
      </c>
      <c r="H702" t="str">
        <f t="shared" si="236"/>
        <v>Weekend</v>
      </c>
      <c r="I702">
        <f t="shared" si="221"/>
        <v>48</v>
      </c>
      <c r="J702" t="str">
        <f t="shared" si="237"/>
        <v>December</v>
      </c>
      <c r="K702">
        <f t="shared" si="238"/>
        <v>12</v>
      </c>
      <c r="L702" s="2" t="str">
        <f t="shared" si="222"/>
        <v>N</v>
      </c>
      <c r="M702">
        <f t="shared" si="239"/>
        <v>4</v>
      </c>
      <c r="N702">
        <f t="shared" si="240"/>
        <v>2006</v>
      </c>
      <c r="O702" t="str">
        <f t="shared" si="223"/>
        <v>2006-12</v>
      </c>
      <c r="P702" t="str">
        <f t="shared" si="226"/>
        <v>2006Q4</v>
      </c>
      <c r="Q702">
        <f t="shared" si="227"/>
        <v>6</v>
      </c>
      <c r="R702">
        <f t="shared" si="228"/>
        <v>2</v>
      </c>
      <c r="S702">
        <f t="shared" si="229"/>
        <v>2007</v>
      </c>
      <c r="T702" t="str">
        <f t="shared" si="241"/>
        <v>FY2007-06</v>
      </c>
      <c r="U702" t="str">
        <f t="shared" si="230"/>
        <v>FY2007Q2</v>
      </c>
    </row>
    <row r="703" spans="1:21" x14ac:dyDescent="0.2">
      <c r="A703" t="str">
        <f t="shared" si="224"/>
        <v>20061203</v>
      </c>
      <c r="B703" s="2">
        <f t="shared" si="231"/>
        <v>39054</v>
      </c>
      <c r="C703" s="2" t="str">
        <f t="shared" si="225"/>
        <v>2006/12/03</v>
      </c>
      <c r="D703">
        <f t="shared" si="232"/>
        <v>1</v>
      </c>
      <c r="E703" t="str">
        <f t="shared" si="233"/>
        <v>Sunday</v>
      </c>
      <c r="F703">
        <f t="shared" si="234"/>
        <v>3</v>
      </c>
      <c r="G703" s="3">
        <f t="shared" si="235"/>
        <v>337</v>
      </c>
      <c r="H703" t="str">
        <f t="shared" si="236"/>
        <v>Weekday</v>
      </c>
      <c r="I703">
        <f t="shared" si="221"/>
        <v>49</v>
      </c>
      <c r="J703" t="str">
        <f t="shared" si="237"/>
        <v>December</v>
      </c>
      <c r="K703">
        <f t="shared" si="238"/>
        <v>12</v>
      </c>
      <c r="L703" s="2" t="str">
        <f t="shared" si="222"/>
        <v>N</v>
      </c>
      <c r="M703">
        <f t="shared" si="239"/>
        <v>4</v>
      </c>
      <c r="N703">
        <f t="shared" si="240"/>
        <v>2006</v>
      </c>
      <c r="O703" t="str">
        <f t="shared" si="223"/>
        <v>2006-12</v>
      </c>
      <c r="P703" t="str">
        <f t="shared" si="226"/>
        <v>2006Q4</v>
      </c>
      <c r="Q703">
        <f t="shared" si="227"/>
        <v>6</v>
      </c>
      <c r="R703">
        <f t="shared" si="228"/>
        <v>2</v>
      </c>
      <c r="S703">
        <f t="shared" si="229"/>
        <v>2007</v>
      </c>
      <c r="T703" t="str">
        <f t="shared" si="241"/>
        <v>FY2007-06</v>
      </c>
      <c r="U703" t="str">
        <f t="shared" si="230"/>
        <v>FY2007Q2</v>
      </c>
    </row>
    <row r="704" spans="1:21" x14ac:dyDescent="0.2">
      <c r="A704" t="str">
        <f t="shared" si="224"/>
        <v>20061204</v>
      </c>
      <c r="B704" s="2">
        <f t="shared" si="231"/>
        <v>39055</v>
      </c>
      <c r="C704" s="2" t="str">
        <f t="shared" si="225"/>
        <v>2006/12/04</v>
      </c>
      <c r="D704">
        <f t="shared" si="232"/>
        <v>2</v>
      </c>
      <c r="E704" t="str">
        <f t="shared" si="233"/>
        <v>Monday</v>
      </c>
      <c r="F704">
        <f t="shared" si="234"/>
        <v>4</v>
      </c>
      <c r="G704" s="3">
        <f t="shared" si="235"/>
        <v>338</v>
      </c>
      <c r="H704" t="str">
        <f t="shared" si="236"/>
        <v>Weekday</v>
      </c>
      <c r="I704">
        <f t="shared" si="221"/>
        <v>49</v>
      </c>
      <c r="J704" t="str">
        <f t="shared" si="237"/>
        <v>December</v>
      </c>
      <c r="K704">
        <f t="shared" si="238"/>
        <v>12</v>
      </c>
      <c r="L704" s="2" t="str">
        <f t="shared" si="222"/>
        <v>N</v>
      </c>
      <c r="M704">
        <f t="shared" si="239"/>
        <v>4</v>
      </c>
      <c r="N704">
        <f t="shared" si="240"/>
        <v>2006</v>
      </c>
      <c r="O704" t="str">
        <f t="shared" si="223"/>
        <v>2006-12</v>
      </c>
      <c r="P704" t="str">
        <f t="shared" si="226"/>
        <v>2006Q4</v>
      </c>
      <c r="Q704">
        <f t="shared" si="227"/>
        <v>6</v>
      </c>
      <c r="R704">
        <f t="shared" si="228"/>
        <v>2</v>
      </c>
      <c r="S704">
        <f t="shared" si="229"/>
        <v>2007</v>
      </c>
      <c r="T704" t="str">
        <f t="shared" si="241"/>
        <v>FY2007-06</v>
      </c>
      <c r="U704" t="str">
        <f t="shared" si="230"/>
        <v>FY2007Q2</v>
      </c>
    </row>
    <row r="705" spans="1:21" x14ac:dyDescent="0.2">
      <c r="A705" t="str">
        <f t="shared" si="224"/>
        <v>20061205</v>
      </c>
      <c r="B705" s="2">
        <f t="shared" si="231"/>
        <v>39056</v>
      </c>
      <c r="C705" s="2" t="str">
        <f t="shared" si="225"/>
        <v>2006/12/05</v>
      </c>
      <c r="D705">
        <f t="shared" si="232"/>
        <v>3</v>
      </c>
      <c r="E705" t="str">
        <f t="shared" si="233"/>
        <v>Tuesday</v>
      </c>
      <c r="F705">
        <f t="shared" si="234"/>
        <v>5</v>
      </c>
      <c r="G705" s="3">
        <f t="shared" si="235"/>
        <v>339</v>
      </c>
      <c r="H705" t="str">
        <f t="shared" si="236"/>
        <v>Weekday</v>
      </c>
      <c r="I705">
        <f t="shared" si="221"/>
        <v>49</v>
      </c>
      <c r="J705" t="str">
        <f t="shared" si="237"/>
        <v>December</v>
      </c>
      <c r="K705">
        <f t="shared" si="238"/>
        <v>12</v>
      </c>
      <c r="L705" s="2" t="str">
        <f t="shared" si="222"/>
        <v>N</v>
      </c>
      <c r="M705">
        <f t="shared" si="239"/>
        <v>4</v>
      </c>
      <c r="N705">
        <f t="shared" si="240"/>
        <v>2006</v>
      </c>
      <c r="O705" t="str">
        <f t="shared" si="223"/>
        <v>2006-12</v>
      </c>
      <c r="P705" t="str">
        <f t="shared" si="226"/>
        <v>2006Q4</v>
      </c>
      <c r="Q705">
        <f t="shared" si="227"/>
        <v>6</v>
      </c>
      <c r="R705">
        <f t="shared" si="228"/>
        <v>2</v>
      </c>
      <c r="S705">
        <f t="shared" si="229"/>
        <v>2007</v>
      </c>
      <c r="T705" t="str">
        <f t="shared" si="241"/>
        <v>FY2007-06</v>
      </c>
      <c r="U705" t="str">
        <f t="shared" si="230"/>
        <v>FY2007Q2</v>
      </c>
    </row>
    <row r="706" spans="1:21" x14ac:dyDescent="0.2">
      <c r="A706" t="str">
        <f t="shared" si="224"/>
        <v>20061206</v>
      </c>
      <c r="B706" s="2">
        <f t="shared" si="231"/>
        <v>39057</v>
      </c>
      <c r="C706" s="2" t="str">
        <f t="shared" si="225"/>
        <v>2006/12/06</v>
      </c>
      <c r="D706">
        <f t="shared" si="232"/>
        <v>4</v>
      </c>
      <c r="E706" t="str">
        <f t="shared" si="233"/>
        <v>Wednesday</v>
      </c>
      <c r="F706">
        <f t="shared" si="234"/>
        <v>6</v>
      </c>
      <c r="G706" s="3">
        <f t="shared" si="235"/>
        <v>340</v>
      </c>
      <c r="H706" t="str">
        <f t="shared" si="236"/>
        <v>Weekday</v>
      </c>
      <c r="I706">
        <f t="shared" ref="I706:I769" si="242">WEEKNUM(C706,1)</f>
        <v>49</v>
      </c>
      <c r="J706" t="str">
        <f t="shared" si="237"/>
        <v>December</v>
      </c>
      <c r="K706">
        <f t="shared" si="238"/>
        <v>12</v>
      </c>
      <c r="L706" s="2" t="str">
        <f t="shared" ref="L706:L769" si="243">IF(B706=EOMONTH(B706,0),"Y","N")</f>
        <v>N</v>
      </c>
      <c r="M706">
        <f t="shared" si="239"/>
        <v>4</v>
      </c>
      <c r="N706">
        <f t="shared" si="240"/>
        <v>2006</v>
      </c>
      <c r="O706" t="str">
        <f t="shared" ref="O706:O769" si="244">N706&amp;"-"&amp;IF(K706&lt;10,"0","")&amp;K706</f>
        <v>2006-12</v>
      </c>
      <c r="P706" t="str">
        <f t="shared" si="226"/>
        <v>2006Q4</v>
      </c>
      <c r="Q706">
        <f t="shared" si="227"/>
        <v>6</v>
      </c>
      <c r="R706">
        <f t="shared" si="228"/>
        <v>2</v>
      </c>
      <c r="S706">
        <f t="shared" si="229"/>
        <v>2007</v>
      </c>
      <c r="T706" t="str">
        <f t="shared" si="241"/>
        <v>FY2007-06</v>
      </c>
      <c r="U706" t="str">
        <f t="shared" si="230"/>
        <v>FY2007Q2</v>
      </c>
    </row>
    <row r="707" spans="1:21" x14ac:dyDescent="0.2">
      <c r="A707" t="str">
        <f t="shared" ref="A707:A770" si="245">TEXT(B707,"yyyymmdd")</f>
        <v>20061207</v>
      </c>
      <c r="B707" s="2">
        <f t="shared" si="231"/>
        <v>39058</v>
      </c>
      <c r="C707" s="2" t="str">
        <f t="shared" ref="C707:C770" si="246">TEXT(B707,"yyyy/mm/dd")</f>
        <v>2006/12/07</v>
      </c>
      <c r="D707">
        <f t="shared" si="232"/>
        <v>5</v>
      </c>
      <c r="E707" t="str">
        <f t="shared" si="233"/>
        <v>Thursday</v>
      </c>
      <c r="F707">
        <f t="shared" si="234"/>
        <v>7</v>
      </c>
      <c r="G707" s="3">
        <f t="shared" si="235"/>
        <v>341</v>
      </c>
      <c r="H707" t="str">
        <f t="shared" si="236"/>
        <v>Weekday</v>
      </c>
      <c r="I707">
        <f t="shared" si="242"/>
        <v>49</v>
      </c>
      <c r="J707" t="str">
        <f t="shared" si="237"/>
        <v>December</v>
      </c>
      <c r="K707">
        <f t="shared" si="238"/>
        <v>12</v>
      </c>
      <c r="L707" s="2" t="str">
        <f t="shared" si="243"/>
        <v>N</v>
      </c>
      <c r="M707">
        <f t="shared" si="239"/>
        <v>4</v>
      </c>
      <c r="N707">
        <f t="shared" si="240"/>
        <v>2006</v>
      </c>
      <c r="O707" t="str">
        <f t="shared" si="244"/>
        <v>2006-12</v>
      </c>
      <c r="P707" t="str">
        <f t="shared" ref="P707:P770" si="247">N707&amp;"Q"&amp;M707</f>
        <v>2006Q4</v>
      </c>
      <c r="Q707">
        <f t="shared" ref="Q707:Q770" si="248">IF(K707&lt;7,K707+6,K707-6)</f>
        <v>6</v>
      </c>
      <c r="R707">
        <f t="shared" ref="R707:R770" si="249">IF(Q707&lt;4,1,IF(Q707&lt;7,2,IF(Q707&lt;10,3,4)))</f>
        <v>2</v>
      </c>
      <c r="S707">
        <f t="shared" ref="S707:S770" si="250">IF(K707&lt;7,N707,N707+1)</f>
        <v>2007</v>
      </c>
      <c r="T707" t="str">
        <f t="shared" si="241"/>
        <v>FY2007-06</v>
      </c>
      <c r="U707" t="str">
        <f t="shared" ref="U707:U770" si="251">"FY"&amp;S707&amp;"Q"&amp;R707</f>
        <v>FY2007Q2</v>
      </c>
    </row>
    <row r="708" spans="1:21" x14ac:dyDescent="0.2">
      <c r="A708" t="str">
        <f t="shared" si="245"/>
        <v>20061208</v>
      </c>
      <c r="B708" s="2">
        <f t="shared" si="231"/>
        <v>39059</v>
      </c>
      <c r="C708" s="2" t="str">
        <f t="shared" si="246"/>
        <v>2006/12/08</v>
      </c>
      <c r="D708">
        <f t="shared" si="232"/>
        <v>6</v>
      </c>
      <c r="E708" t="str">
        <f t="shared" si="233"/>
        <v>Friday</v>
      </c>
      <c r="F708">
        <f t="shared" si="234"/>
        <v>8</v>
      </c>
      <c r="G708" s="3">
        <f t="shared" si="235"/>
        <v>342</v>
      </c>
      <c r="H708" t="str">
        <f t="shared" si="236"/>
        <v>Weekend</v>
      </c>
      <c r="I708">
        <f t="shared" si="242"/>
        <v>49</v>
      </c>
      <c r="J708" t="str">
        <f t="shared" si="237"/>
        <v>December</v>
      </c>
      <c r="K708">
        <f t="shared" si="238"/>
        <v>12</v>
      </c>
      <c r="L708" s="2" t="str">
        <f t="shared" si="243"/>
        <v>N</v>
      </c>
      <c r="M708">
        <f t="shared" si="239"/>
        <v>4</v>
      </c>
      <c r="N708">
        <f t="shared" si="240"/>
        <v>2006</v>
      </c>
      <c r="O708" t="str">
        <f t="shared" si="244"/>
        <v>2006-12</v>
      </c>
      <c r="P708" t="str">
        <f t="shared" si="247"/>
        <v>2006Q4</v>
      </c>
      <c r="Q708">
        <f t="shared" si="248"/>
        <v>6</v>
      </c>
      <c r="R708">
        <f t="shared" si="249"/>
        <v>2</v>
      </c>
      <c r="S708">
        <f t="shared" si="250"/>
        <v>2007</v>
      </c>
      <c r="T708" t="str">
        <f t="shared" si="241"/>
        <v>FY2007-06</v>
      </c>
      <c r="U708" t="str">
        <f t="shared" si="251"/>
        <v>FY2007Q2</v>
      </c>
    </row>
    <row r="709" spans="1:21" x14ac:dyDescent="0.2">
      <c r="A709" t="str">
        <f t="shared" si="245"/>
        <v>20061209</v>
      </c>
      <c r="B709" s="2">
        <f t="shared" si="231"/>
        <v>39060</v>
      </c>
      <c r="C709" s="2" t="str">
        <f t="shared" si="246"/>
        <v>2006/12/09</v>
      </c>
      <c r="D709">
        <f t="shared" si="232"/>
        <v>7</v>
      </c>
      <c r="E709" t="str">
        <f t="shared" si="233"/>
        <v>Saturday</v>
      </c>
      <c r="F709">
        <f t="shared" si="234"/>
        <v>9</v>
      </c>
      <c r="G709" s="3">
        <f t="shared" si="235"/>
        <v>343</v>
      </c>
      <c r="H709" t="str">
        <f t="shared" si="236"/>
        <v>Weekend</v>
      </c>
      <c r="I709">
        <f t="shared" si="242"/>
        <v>49</v>
      </c>
      <c r="J709" t="str">
        <f t="shared" si="237"/>
        <v>December</v>
      </c>
      <c r="K709">
        <f t="shared" si="238"/>
        <v>12</v>
      </c>
      <c r="L709" s="2" t="str">
        <f t="shared" si="243"/>
        <v>N</v>
      </c>
      <c r="M709">
        <f t="shared" si="239"/>
        <v>4</v>
      </c>
      <c r="N709">
        <f t="shared" si="240"/>
        <v>2006</v>
      </c>
      <c r="O709" t="str">
        <f t="shared" si="244"/>
        <v>2006-12</v>
      </c>
      <c r="P709" t="str">
        <f t="shared" si="247"/>
        <v>2006Q4</v>
      </c>
      <c r="Q709">
        <f t="shared" si="248"/>
        <v>6</v>
      </c>
      <c r="R709">
        <f t="shared" si="249"/>
        <v>2</v>
      </c>
      <c r="S709">
        <f t="shared" si="250"/>
        <v>2007</v>
      </c>
      <c r="T709" t="str">
        <f t="shared" si="241"/>
        <v>FY2007-06</v>
      </c>
      <c r="U709" t="str">
        <f t="shared" si="251"/>
        <v>FY2007Q2</v>
      </c>
    </row>
    <row r="710" spans="1:21" x14ac:dyDescent="0.2">
      <c r="A710" t="str">
        <f t="shared" si="245"/>
        <v>20061210</v>
      </c>
      <c r="B710" s="2">
        <f t="shared" si="231"/>
        <v>39061</v>
      </c>
      <c r="C710" s="2" t="str">
        <f t="shared" si="246"/>
        <v>2006/12/10</v>
      </c>
      <c r="D710">
        <f t="shared" si="232"/>
        <v>1</v>
      </c>
      <c r="E710" t="str">
        <f t="shared" si="233"/>
        <v>Sunday</v>
      </c>
      <c r="F710">
        <f t="shared" si="234"/>
        <v>10</v>
      </c>
      <c r="G710" s="3">
        <f t="shared" si="235"/>
        <v>344</v>
      </c>
      <c r="H710" t="str">
        <f t="shared" si="236"/>
        <v>Weekday</v>
      </c>
      <c r="I710">
        <f t="shared" si="242"/>
        <v>50</v>
      </c>
      <c r="J710" t="str">
        <f t="shared" si="237"/>
        <v>December</v>
      </c>
      <c r="K710">
        <f t="shared" si="238"/>
        <v>12</v>
      </c>
      <c r="L710" s="2" t="str">
        <f t="shared" si="243"/>
        <v>N</v>
      </c>
      <c r="M710">
        <f t="shared" si="239"/>
        <v>4</v>
      </c>
      <c r="N710">
        <f t="shared" si="240"/>
        <v>2006</v>
      </c>
      <c r="O710" t="str">
        <f t="shared" si="244"/>
        <v>2006-12</v>
      </c>
      <c r="P710" t="str">
        <f t="shared" si="247"/>
        <v>2006Q4</v>
      </c>
      <c r="Q710">
        <f t="shared" si="248"/>
        <v>6</v>
      </c>
      <c r="R710">
        <f t="shared" si="249"/>
        <v>2</v>
      </c>
      <c r="S710">
        <f t="shared" si="250"/>
        <v>2007</v>
      </c>
      <c r="T710" t="str">
        <f t="shared" si="241"/>
        <v>FY2007-06</v>
      </c>
      <c r="U710" t="str">
        <f t="shared" si="251"/>
        <v>FY2007Q2</v>
      </c>
    </row>
    <row r="711" spans="1:21" x14ac:dyDescent="0.2">
      <c r="A711" t="str">
        <f t="shared" si="245"/>
        <v>20061211</v>
      </c>
      <c r="B711" s="2">
        <f t="shared" si="231"/>
        <v>39062</v>
      </c>
      <c r="C711" s="2" t="str">
        <f t="shared" si="246"/>
        <v>2006/12/11</v>
      </c>
      <c r="D711">
        <f t="shared" si="232"/>
        <v>2</v>
      </c>
      <c r="E711" t="str">
        <f t="shared" si="233"/>
        <v>Monday</v>
      </c>
      <c r="F711">
        <f t="shared" si="234"/>
        <v>11</v>
      </c>
      <c r="G711" s="3">
        <f t="shared" si="235"/>
        <v>345</v>
      </c>
      <c r="H711" t="str">
        <f t="shared" si="236"/>
        <v>Weekday</v>
      </c>
      <c r="I711">
        <f t="shared" si="242"/>
        <v>50</v>
      </c>
      <c r="J711" t="str">
        <f t="shared" si="237"/>
        <v>December</v>
      </c>
      <c r="K711">
        <f t="shared" si="238"/>
        <v>12</v>
      </c>
      <c r="L711" s="2" t="str">
        <f t="shared" si="243"/>
        <v>N</v>
      </c>
      <c r="M711">
        <f t="shared" si="239"/>
        <v>4</v>
      </c>
      <c r="N711">
        <f t="shared" si="240"/>
        <v>2006</v>
      </c>
      <c r="O711" t="str">
        <f t="shared" si="244"/>
        <v>2006-12</v>
      </c>
      <c r="P711" t="str">
        <f t="shared" si="247"/>
        <v>2006Q4</v>
      </c>
      <c r="Q711">
        <f t="shared" si="248"/>
        <v>6</v>
      </c>
      <c r="R711">
        <f t="shared" si="249"/>
        <v>2</v>
      </c>
      <c r="S711">
        <f t="shared" si="250"/>
        <v>2007</v>
      </c>
      <c r="T711" t="str">
        <f t="shared" si="241"/>
        <v>FY2007-06</v>
      </c>
      <c r="U711" t="str">
        <f t="shared" si="251"/>
        <v>FY2007Q2</v>
      </c>
    </row>
    <row r="712" spans="1:21" x14ac:dyDescent="0.2">
      <c r="A712" t="str">
        <f t="shared" si="245"/>
        <v>20061212</v>
      </c>
      <c r="B712" s="2">
        <f t="shared" si="231"/>
        <v>39063</v>
      </c>
      <c r="C712" s="2" t="str">
        <f t="shared" si="246"/>
        <v>2006/12/12</v>
      </c>
      <c r="D712">
        <f t="shared" si="232"/>
        <v>3</v>
      </c>
      <c r="E712" t="str">
        <f t="shared" si="233"/>
        <v>Tuesday</v>
      </c>
      <c r="F712">
        <f t="shared" si="234"/>
        <v>12</v>
      </c>
      <c r="G712" s="3">
        <f t="shared" si="235"/>
        <v>346</v>
      </c>
      <c r="H712" t="str">
        <f t="shared" si="236"/>
        <v>Weekday</v>
      </c>
      <c r="I712">
        <f t="shared" si="242"/>
        <v>50</v>
      </c>
      <c r="J712" t="str">
        <f t="shared" si="237"/>
        <v>December</v>
      </c>
      <c r="K712">
        <f t="shared" si="238"/>
        <v>12</v>
      </c>
      <c r="L712" s="2" t="str">
        <f t="shared" si="243"/>
        <v>N</v>
      </c>
      <c r="M712">
        <f t="shared" si="239"/>
        <v>4</v>
      </c>
      <c r="N712">
        <f t="shared" si="240"/>
        <v>2006</v>
      </c>
      <c r="O712" t="str">
        <f t="shared" si="244"/>
        <v>2006-12</v>
      </c>
      <c r="P712" t="str">
        <f t="shared" si="247"/>
        <v>2006Q4</v>
      </c>
      <c r="Q712">
        <f t="shared" si="248"/>
        <v>6</v>
      </c>
      <c r="R712">
        <f t="shared" si="249"/>
        <v>2</v>
      </c>
      <c r="S712">
        <f t="shared" si="250"/>
        <v>2007</v>
      </c>
      <c r="T712" t="str">
        <f t="shared" si="241"/>
        <v>FY2007-06</v>
      </c>
      <c r="U712" t="str">
        <f t="shared" si="251"/>
        <v>FY2007Q2</v>
      </c>
    </row>
    <row r="713" spans="1:21" x14ac:dyDescent="0.2">
      <c r="A713" t="str">
        <f t="shared" si="245"/>
        <v>20061213</v>
      </c>
      <c r="B713" s="2">
        <f t="shared" si="231"/>
        <v>39064</v>
      </c>
      <c r="C713" s="2" t="str">
        <f t="shared" si="246"/>
        <v>2006/12/13</v>
      </c>
      <c r="D713">
        <f t="shared" si="232"/>
        <v>4</v>
      </c>
      <c r="E713" t="str">
        <f t="shared" si="233"/>
        <v>Wednesday</v>
      </c>
      <c r="F713">
        <f t="shared" si="234"/>
        <v>13</v>
      </c>
      <c r="G713" s="3">
        <f t="shared" si="235"/>
        <v>347</v>
      </c>
      <c r="H713" t="str">
        <f t="shared" si="236"/>
        <v>Weekday</v>
      </c>
      <c r="I713">
        <f t="shared" si="242"/>
        <v>50</v>
      </c>
      <c r="J713" t="str">
        <f t="shared" si="237"/>
        <v>December</v>
      </c>
      <c r="K713">
        <f t="shared" si="238"/>
        <v>12</v>
      </c>
      <c r="L713" s="2" t="str">
        <f t="shared" si="243"/>
        <v>N</v>
      </c>
      <c r="M713">
        <f t="shared" si="239"/>
        <v>4</v>
      </c>
      <c r="N713">
        <f t="shared" si="240"/>
        <v>2006</v>
      </c>
      <c r="O713" t="str">
        <f t="shared" si="244"/>
        <v>2006-12</v>
      </c>
      <c r="P713" t="str">
        <f t="shared" si="247"/>
        <v>2006Q4</v>
      </c>
      <c r="Q713">
        <f t="shared" si="248"/>
        <v>6</v>
      </c>
      <c r="R713">
        <f t="shared" si="249"/>
        <v>2</v>
      </c>
      <c r="S713">
        <f t="shared" si="250"/>
        <v>2007</v>
      </c>
      <c r="T713" t="str">
        <f t="shared" si="241"/>
        <v>FY2007-06</v>
      </c>
      <c r="U713" t="str">
        <f t="shared" si="251"/>
        <v>FY2007Q2</v>
      </c>
    </row>
    <row r="714" spans="1:21" x14ac:dyDescent="0.2">
      <c r="A714" t="str">
        <f t="shared" si="245"/>
        <v>20061214</v>
      </c>
      <c r="B714" s="2">
        <f t="shared" si="231"/>
        <v>39065</v>
      </c>
      <c r="C714" s="2" t="str">
        <f t="shared" si="246"/>
        <v>2006/12/14</v>
      </c>
      <c r="D714">
        <f t="shared" si="232"/>
        <v>5</v>
      </c>
      <c r="E714" t="str">
        <f t="shared" si="233"/>
        <v>Thursday</v>
      </c>
      <c r="F714">
        <f t="shared" si="234"/>
        <v>14</v>
      </c>
      <c r="G714" s="3">
        <f t="shared" si="235"/>
        <v>348</v>
      </c>
      <c r="H714" t="str">
        <f t="shared" si="236"/>
        <v>Weekday</v>
      </c>
      <c r="I714">
        <f t="shared" si="242"/>
        <v>50</v>
      </c>
      <c r="J714" t="str">
        <f t="shared" si="237"/>
        <v>December</v>
      </c>
      <c r="K714">
        <f t="shared" si="238"/>
        <v>12</v>
      </c>
      <c r="L714" s="2" t="str">
        <f t="shared" si="243"/>
        <v>N</v>
      </c>
      <c r="M714">
        <f t="shared" si="239"/>
        <v>4</v>
      </c>
      <c r="N714">
        <f t="shared" si="240"/>
        <v>2006</v>
      </c>
      <c r="O714" t="str">
        <f t="shared" si="244"/>
        <v>2006-12</v>
      </c>
      <c r="P714" t="str">
        <f t="shared" si="247"/>
        <v>2006Q4</v>
      </c>
      <c r="Q714">
        <f t="shared" si="248"/>
        <v>6</v>
      </c>
      <c r="R714">
        <f t="shared" si="249"/>
        <v>2</v>
      </c>
      <c r="S714">
        <f t="shared" si="250"/>
        <v>2007</v>
      </c>
      <c r="T714" t="str">
        <f t="shared" si="241"/>
        <v>FY2007-06</v>
      </c>
      <c r="U714" t="str">
        <f t="shared" si="251"/>
        <v>FY2007Q2</v>
      </c>
    </row>
    <row r="715" spans="1:21" x14ac:dyDescent="0.2">
      <c r="A715" t="str">
        <f t="shared" si="245"/>
        <v>20061215</v>
      </c>
      <c r="B715" s="2">
        <f t="shared" si="231"/>
        <v>39066</v>
      </c>
      <c r="C715" s="2" t="str">
        <f t="shared" si="246"/>
        <v>2006/12/15</v>
      </c>
      <c r="D715">
        <f t="shared" si="232"/>
        <v>6</v>
      </c>
      <c r="E715" t="str">
        <f t="shared" si="233"/>
        <v>Friday</v>
      </c>
      <c r="F715">
        <f t="shared" si="234"/>
        <v>15</v>
      </c>
      <c r="G715" s="3">
        <f t="shared" si="235"/>
        <v>349</v>
      </c>
      <c r="H715" t="str">
        <f t="shared" si="236"/>
        <v>Weekend</v>
      </c>
      <c r="I715">
        <f t="shared" si="242"/>
        <v>50</v>
      </c>
      <c r="J715" t="str">
        <f t="shared" si="237"/>
        <v>December</v>
      </c>
      <c r="K715">
        <f t="shared" si="238"/>
        <v>12</v>
      </c>
      <c r="L715" s="2" t="str">
        <f t="shared" si="243"/>
        <v>N</v>
      </c>
      <c r="M715">
        <f t="shared" si="239"/>
        <v>4</v>
      </c>
      <c r="N715">
        <f t="shared" si="240"/>
        <v>2006</v>
      </c>
      <c r="O715" t="str">
        <f t="shared" si="244"/>
        <v>2006-12</v>
      </c>
      <c r="P715" t="str">
        <f t="shared" si="247"/>
        <v>2006Q4</v>
      </c>
      <c r="Q715">
        <f t="shared" si="248"/>
        <v>6</v>
      </c>
      <c r="R715">
        <f t="shared" si="249"/>
        <v>2</v>
      </c>
      <c r="S715">
        <f t="shared" si="250"/>
        <v>2007</v>
      </c>
      <c r="T715" t="str">
        <f t="shared" si="241"/>
        <v>FY2007-06</v>
      </c>
      <c r="U715" t="str">
        <f t="shared" si="251"/>
        <v>FY2007Q2</v>
      </c>
    </row>
    <row r="716" spans="1:21" x14ac:dyDescent="0.2">
      <c r="A716" t="str">
        <f t="shared" si="245"/>
        <v>20061216</v>
      </c>
      <c r="B716" s="2">
        <f t="shared" si="231"/>
        <v>39067</v>
      </c>
      <c r="C716" s="2" t="str">
        <f t="shared" si="246"/>
        <v>2006/12/16</v>
      </c>
      <c r="D716">
        <f t="shared" si="232"/>
        <v>7</v>
      </c>
      <c r="E716" t="str">
        <f t="shared" si="233"/>
        <v>Saturday</v>
      </c>
      <c r="F716">
        <f t="shared" si="234"/>
        <v>16</v>
      </c>
      <c r="G716" s="3">
        <f t="shared" si="235"/>
        <v>350</v>
      </c>
      <c r="H716" t="str">
        <f t="shared" si="236"/>
        <v>Weekend</v>
      </c>
      <c r="I716">
        <f t="shared" si="242"/>
        <v>50</v>
      </c>
      <c r="J716" t="str">
        <f t="shared" si="237"/>
        <v>December</v>
      </c>
      <c r="K716">
        <f t="shared" si="238"/>
        <v>12</v>
      </c>
      <c r="L716" s="2" t="str">
        <f t="shared" si="243"/>
        <v>N</v>
      </c>
      <c r="M716">
        <f t="shared" si="239"/>
        <v>4</v>
      </c>
      <c r="N716">
        <f t="shared" si="240"/>
        <v>2006</v>
      </c>
      <c r="O716" t="str">
        <f t="shared" si="244"/>
        <v>2006-12</v>
      </c>
      <c r="P716" t="str">
        <f t="shared" si="247"/>
        <v>2006Q4</v>
      </c>
      <c r="Q716">
        <f t="shared" si="248"/>
        <v>6</v>
      </c>
      <c r="R716">
        <f t="shared" si="249"/>
        <v>2</v>
      </c>
      <c r="S716">
        <f t="shared" si="250"/>
        <v>2007</v>
      </c>
      <c r="T716" t="str">
        <f t="shared" si="241"/>
        <v>FY2007-06</v>
      </c>
      <c r="U716" t="str">
        <f t="shared" si="251"/>
        <v>FY2007Q2</v>
      </c>
    </row>
    <row r="717" spans="1:21" x14ac:dyDescent="0.2">
      <c r="A717" t="str">
        <f t="shared" si="245"/>
        <v>20061217</v>
      </c>
      <c r="B717" s="2">
        <f t="shared" si="231"/>
        <v>39068</v>
      </c>
      <c r="C717" s="2" t="str">
        <f t="shared" si="246"/>
        <v>2006/12/17</v>
      </c>
      <c r="D717">
        <f t="shared" si="232"/>
        <v>1</v>
      </c>
      <c r="E717" t="str">
        <f t="shared" si="233"/>
        <v>Sunday</v>
      </c>
      <c r="F717">
        <f t="shared" si="234"/>
        <v>17</v>
      </c>
      <c r="G717" s="3">
        <f t="shared" si="235"/>
        <v>351</v>
      </c>
      <c r="H717" t="str">
        <f t="shared" si="236"/>
        <v>Weekday</v>
      </c>
      <c r="I717">
        <f t="shared" si="242"/>
        <v>51</v>
      </c>
      <c r="J717" t="str">
        <f t="shared" si="237"/>
        <v>December</v>
      </c>
      <c r="K717">
        <f t="shared" si="238"/>
        <v>12</v>
      </c>
      <c r="L717" s="2" t="str">
        <f t="shared" si="243"/>
        <v>N</v>
      </c>
      <c r="M717">
        <f t="shared" si="239"/>
        <v>4</v>
      </c>
      <c r="N717">
        <f t="shared" si="240"/>
        <v>2006</v>
      </c>
      <c r="O717" t="str">
        <f t="shared" si="244"/>
        <v>2006-12</v>
      </c>
      <c r="P717" t="str">
        <f t="shared" si="247"/>
        <v>2006Q4</v>
      </c>
      <c r="Q717">
        <f t="shared" si="248"/>
        <v>6</v>
      </c>
      <c r="R717">
        <f t="shared" si="249"/>
        <v>2</v>
      </c>
      <c r="S717">
        <f t="shared" si="250"/>
        <v>2007</v>
      </c>
      <c r="T717" t="str">
        <f t="shared" si="241"/>
        <v>FY2007-06</v>
      </c>
      <c r="U717" t="str">
        <f t="shared" si="251"/>
        <v>FY2007Q2</v>
      </c>
    </row>
    <row r="718" spans="1:21" x14ac:dyDescent="0.2">
      <c r="A718" t="str">
        <f t="shared" si="245"/>
        <v>20061218</v>
      </c>
      <c r="B718" s="2">
        <f t="shared" si="231"/>
        <v>39069</v>
      </c>
      <c r="C718" s="2" t="str">
        <f t="shared" si="246"/>
        <v>2006/12/18</v>
      </c>
      <c r="D718">
        <f t="shared" si="232"/>
        <v>2</v>
      </c>
      <c r="E718" t="str">
        <f t="shared" si="233"/>
        <v>Monday</v>
      </c>
      <c r="F718">
        <f t="shared" si="234"/>
        <v>18</v>
      </c>
      <c r="G718" s="3">
        <f t="shared" si="235"/>
        <v>352</v>
      </c>
      <c r="H718" t="str">
        <f t="shared" si="236"/>
        <v>Weekday</v>
      </c>
      <c r="I718">
        <f t="shared" si="242"/>
        <v>51</v>
      </c>
      <c r="J718" t="str">
        <f t="shared" si="237"/>
        <v>December</v>
      </c>
      <c r="K718">
        <f t="shared" si="238"/>
        <v>12</v>
      </c>
      <c r="L718" s="2" t="str">
        <f t="shared" si="243"/>
        <v>N</v>
      </c>
      <c r="M718">
        <f t="shared" si="239"/>
        <v>4</v>
      </c>
      <c r="N718">
        <f t="shared" si="240"/>
        <v>2006</v>
      </c>
      <c r="O718" t="str">
        <f t="shared" si="244"/>
        <v>2006-12</v>
      </c>
      <c r="P718" t="str">
        <f t="shared" si="247"/>
        <v>2006Q4</v>
      </c>
      <c r="Q718">
        <f t="shared" si="248"/>
        <v>6</v>
      </c>
      <c r="R718">
        <f t="shared" si="249"/>
        <v>2</v>
      </c>
      <c r="S718">
        <f t="shared" si="250"/>
        <v>2007</v>
      </c>
      <c r="T718" t="str">
        <f t="shared" si="241"/>
        <v>FY2007-06</v>
      </c>
      <c r="U718" t="str">
        <f t="shared" si="251"/>
        <v>FY2007Q2</v>
      </c>
    </row>
    <row r="719" spans="1:21" x14ac:dyDescent="0.2">
      <c r="A719" t="str">
        <f t="shared" si="245"/>
        <v>20061219</v>
      </c>
      <c r="B719" s="2">
        <f t="shared" si="231"/>
        <v>39070</v>
      </c>
      <c r="C719" s="2" t="str">
        <f t="shared" si="246"/>
        <v>2006/12/19</v>
      </c>
      <c r="D719">
        <f t="shared" si="232"/>
        <v>3</v>
      </c>
      <c r="E719" t="str">
        <f t="shared" si="233"/>
        <v>Tuesday</v>
      </c>
      <c r="F719">
        <f t="shared" si="234"/>
        <v>19</v>
      </c>
      <c r="G719" s="3">
        <f t="shared" si="235"/>
        <v>353</v>
      </c>
      <c r="H719" t="str">
        <f t="shared" si="236"/>
        <v>Weekday</v>
      </c>
      <c r="I719">
        <f t="shared" si="242"/>
        <v>51</v>
      </c>
      <c r="J719" t="str">
        <f t="shared" si="237"/>
        <v>December</v>
      </c>
      <c r="K719">
        <f t="shared" si="238"/>
        <v>12</v>
      </c>
      <c r="L719" s="2" t="str">
        <f t="shared" si="243"/>
        <v>N</v>
      </c>
      <c r="M719">
        <f t="shared" si="239"/>
        <v>4</v>
      </c>
      <c r="N719">
        <f t="shared" si="240"/>
        <v>2006</v>
      </c>
      <c r="O719" t="str">
        <f t="shared" si="244"/>
        <v>2006-12</v>
      </c>
      <c r="P719" t="str">
        <f t="shared" si="247"/>
        <v>2006Q4</v>
      </c>
      <c r="Q719">
        <f t="shared" si="248"/>
        <v>6</v>
      </c>
      <c r="R719">
        <f t="shared" si="249"/>
        <v>2</v>
      </c>
      <c r="S719">
        <f t="shared" si="250"/>
        <v>2007</v>
      </c>
      <c r="T719" t="str">
        <f t="shared" si="241"/>
        <v>FY2007-06</v>
      </c>
      <c r="U719" t="str">
        <f t="shared" si="251"/>
        <v>FY2007Q2</v>
      </c>
    </row>
    <row r="720" spans="1:21" x14ac:dyDescent="0.2">
      <c r="A720" t="str">
        <f t="shared" si="245"/>
        <v>20061220</v>
      </c>
      <c r="B720" s="2">
        <f t="shared" si="231"/>
        <v>39071</v>
      </c>
      <c r="C720" s="2" t="str">
        <f t="shared" si="246"/>
        <v>2006/12/20</v>
      </c>
      <c r="D720">
        <f t="shared" si="232"/>
        <v>4</v>
      </c>
      <c r="E720" t="str">
        <f t="shared" si="233"/>
        <v>Wednesday</v>
      </c>
      <c r="F720">
        <f t="shared" si="234"/>
        <v>20</v>
      </c>
      <c r="G720" s="3">
        <f t="shared" si="235"/>
        <v>354</v>
      </c>
      <c r="H720" t="str">
        <f t="shared" si="236"/>
        <v>Weekday</v>
      </c>
      <c r="I720">
        <f t="shared" si="242"/>
        <v>51</v>
      </c>
      <c r="J720" t="str">
        <f t="shared" si="237"/>
        <v>December</v>
      </c>
      <c r="K720">
        <f t="shared" si="238"/>
        <v>12</v>
      </c>
      <c r="L720" s="2" t="str">
        <f t="shared" si="243"/>
        <v>N</v>
      </c>
      <c r="M720">
        <f t="shared" si="239"/>
        <v>4</v>
      </c>
      <c r="N720">
        <f t="shared" si="240"/>
        <v>2006</v>
      </c>
      <c r="O720" t="str">
        <f t="shared" si="244"/>
        <v>2006-12</v>
      </c>
      <c r="P720" t="str">
        <f t="shared" si="247"/>
        <v>2006Q4</v>
      </c>
      <c r="Q720">
        <f t="shared" si="248"/>
        <v>6</v>
      </c>
      <c r="R720">
        <f t="shared" si="249"/>
        <v>2</v>
      </c>
      <c r="S720">
        <f t="shared" si="250"/>
        <v>2007</v>
      </c>
      <c r="T720" t="str">
        <f t="shared" si="241"/>
        <v>FY2007-06</v>
      </c>
      <c r="U720" t="str">
        <f t="shared" si="251"/>
        <v>FY2007Q2</v>
      </c>
    </row>
    <row r="721" spans="1:21" x14ac:dyDescent="0.2">
      <c r="A721" t="str">
        <f t="shared" si="245"/>
        <v>20061221</v>
      </c>
      <c r="B721" s="2">
        <f t="shared" si="231"/>
        <v>39072</v>
      </c>
      <c r="C721" s="2" t="str">
        <f t="shared" si="246"/>
        <v>2006/12/21</v>
      </c>
      <c r="D721">
        <f t="shared" si="232"/>
        <v>5</v>
      </c>
      <c r="E721" t="str">
        <f t="shared" si="233"/>
        <v>Thursday</v>
      </c>
      <c r="F721">
        <f t="shared" si="234"/>
        <v>21</v>
      </c>
      <c r="G721" s="3">
        <f t="shared" si="235"/>
        <v>355</v>
      </c>
      <c r="H721" t="str">
        <f t="shared" si="236"/>
        <v>Weekday</v>
      </c>
      <c r="I721">
        <f t="shared" si="242"/>
        <v>51</v>
      </c>
      <c r="J721" t="str">
        <f t="shared" si="237"/>
        <v>December</v>
      </c>
      <c r="K721">
        <f t="shared" si="238"/>
        <v>12</v>
      </c>
      <c r="L721" s="2" t="str">
        <f t="shared" si="243"/>
        <v>N</v>
      </c>
      <c r="M721">
        <f t="shared" si="239"/>
        <v>4</v>
      </c>
      <c r="N721">
        <f t="shared" si="240"/>
        <v>2006</v>
      </c>
      <c r="O721" t="str">
        <f t="shared" si="244"/>
        <v>2006-12</v>
      </c>
      <c r="P721" t="str">
        <f t="shared" si="247"/>
        <v>2006Q4</v>
      </c>
      <c r="Q721">
        <f t="shared" si="248"/>
        <v>6</v>
      </c>
      <c r="R721">
        <f t="shared" si="249"/>
        <v>2</v>
      </c>
      <c r="S721">
        <f t="shared" si="250"/>
        <v>2007</v>
      </c>
      <c r="T721" t="str">
        <f t="shared" si="241"/>
        <v>FY2007-06</v>
      </c>
      <c r="U721" t="str">
        <f t="shared" si="251"/>
        <v>FY2007Q2</v>
      </c>
    </row>
    <row r="722" spans="1:21" x14ac:dyDescent="0.2">
      <c r="A722" t="str">
        <f t="shared" si="245"/>
        <v>20061222</v>
      </c>
      <c r="B722" s="2">
        <f t="shared" si="231"/>
        <v>39073</v>
      </c>
      <c r="C722" s="2" t="str">
        <f t="shared" si="246"/>
        <v>2006/12/22</v>
      </c>
      <c r="D722">
        <f t="shared" si="232"/>
        <v>6</v>
      </c>
      <c r="E722" t="str">
        <f t="shared" si="233"/>
        <v>Friday</v>
      </c>
      <c r="F722">
        <f t="shared" si="234"/>
        <v>22</v>
      </c>
      <c r="G722" s="3">
        <f t="shared" si="235"/>
        <v>356</v>
      </c>
      <c r="H722" t="str">
        <f t="shared" si="236"/>
        <v>Weekend</v>
      </c>
      <c r="I722">
        <f t="shared" si="242"/>
        <v>51</v>
      </c>
      <c r="J722" t="str">
        <f t="shared" si="237"/>
        <v>December</v>
      </c>
      <c r="K722">
        <f t="shared" si="238"/>
        <v>12</v>
      </c>
      <c r="L722" s="2" t="str">
        <f t="shared" si="243"/>
        <v>N</v>
      </c>
      <c r="M722">
        <f t="shared" si="239"/>
        <v>4</v>
      </c>
      <c r="N722">
        <f t="shared" si="240"/>
        <v>2006</v>
      </c>
      <c r="O722" t="str">
        <f t="shared" si="244"/>
        <v>2006-12</v>
      </c>
      <c r="P722" t="str">
        <f t="shared" si="247"/>
        <v>2006Q4</v>
      </c>
      <c r="Q722">
        <f t="shared" si="248"/>
        <v>6</v>
      </c>
      <c r="R722">
        <f t="shared" si="249"/>
        <v>2</v>
      </c>
      <c r="S722">
        <f t="shared" si="250"/>
        <v>2007</v>
      </c>
      <c r="T722" t="str">
        <f t="shared" si="241"/>
        <v>FY2007-06</v>
      </c>
      <c r="U722" t="str">
        <f t="shared" si="251"/>
        <v>FY2007Q2</v>
      </c>
    </row>
    <row r="723" spans="1:21" x14ac:dyDescent="0.2">
      <c r="A723" t="str">
        <f t="shared" si="245"/>
        <v>20061223</v>
      </c>
      <c r="B723" s="2">
        <f t="shared" si="231"/>
        <v>39074</v>
      </c>
      <c r="C723" s="2" t="str">
        <f t="shared" si="246"/>
        <v>2006/12/23</v>
      </c>
      <c r="D723">
        <f t="shared" si="232"/>
        <v>7</v>
      </c>
      <c r="E723" t="str">
        <f t="shared" si="233"/>
        <v>Saturday</v>
      </c>
      <c r="F723">
        <f t="shared" si="234"/>
        <v>23</v>
      </c>
      <c r="G723" s="3">
        <f t="shared" si="235"/>
        <v>357</v>
      </c>
      <c r="H723" t="str">
        <f t="shared" si="236"/>
        <v>Weekend</v>
      </c>
      <c r="I723">
        <f t="shared" si="242"/>
        <v>51</v>
      </c>
      <c r="J723" t="str">
        <f t="shared" si="237"/>
        <v>December</v>
      </c>
      <c r="K723">
        <f t="shared" si="238"/>
        <v>12</v>
      </c>
      <c r="L723" s="2" t="str">
        <f t="shared" si="243"/>
        <v>N</v>
      </c>
      <c r="M723">
        <f t="shared" si="239"/>
        <v>4</v>
      </c>
      <c r="N723">
        <f t="shared" si="240"/>
        <v>2006</v>
      </c>
      <c r="O723" t="str">
        <f t="shared" si="244"/>
        <v>2006-12</v>
      </c>
      <c r="P723" t="str">
        <f t="shared" si="247"/>
        <v>2006Q4</v>
      </c>
      <c r="Q723">
        <f t="shared" si="248"/>
        <v>6</v>
      </c>
      <c r="R723">
        <f t="shared" si="249"/>
        <v>2</v>
      </c>
      <c r="S723">
        <f t="shared" si="250"/>
        <v>2007</v>
      </c>
      <c r="T723" t="str">
        <f t="shared" si="241"/>
        <v>FY2007-06</v>
      </c>
      <c r="U723" t="str">
        <f t="shared" si="251"/>
        <v>FY2007Q2</v>
      </c>
    </row>
    <row r="724" spans="1:21" x14ac:dyDescent="0.2">
      <c r="A724" t="str">
        <f t="shared" si="245"/>
        <v>20061224</v>
      </c>
      <c r="B724" s="2">
        <f t="shared" si="231"/>
        <v>39075</v>
      </c>
      <c r="C724" s="2" t="str">
        <f t="shared" si="246"/>
        <v>2006/12/24</v>
      </c>
      <c r="D724">
        <f t="shared" si="232"/>
        <v>1</v>
      </c>
      <c r="E724" t="str">
        <f t="shared" si="233"/>
        <v>Sunday</v>
      </c>
      <c r="F724">
        <f t="shared" si="234"/>
        <v>24</v>
      </c>
      <c r="G724" s="3">
        <f t="shared" si="235"/>
        <v>358</v>
      </c>
      <c r="H724" t="str">
        <f t="shared" si="236"/>
        <v>Weekday</v>
      </c>
      <c r="I724">
        <f t="shared" si="242"/>
        <v>52</v>
      </c>
      <c r="J724" t="str">
        <f t="shared" si="237"/>
        <v>December</v>
      </c>
      <c r="K724">
        <f t="shared" si="238"/>
        <v>12</v>
      </c>
      <c r="L724" s="2" t="str">
        <f t="shared" si="243"/>
        <v>N</v>
      </c>
      <c r="M724">
        <f t="shared" si="239"/>
        <v>4</v>
      </c>
      <c r="N724">
        <f t="shared" si="240"/>
        <v>2006</v>
      </c>
      <c r="O724" t="str">
        <f t="shared" si="244"/>
        <v>2006-12</v>
      </c>
      <c r="P724" t="str">
        <f t="shared" si="247"/>
        <v>2006Q4</v>
      </c>
      <c r="Q724">
        <f t="shared" si="248"/>
        <v>6</v>
      </c>
      <c r="R724">
        <f t="shared" si="249"/>
        <v>2</v>
      </c>
      <c r="S724">
        <f t="shared" si="250"/>
        <v>2007</v>
      </c>
      <c r="T724" t="str">
        <f t="shared" si="241"/>
        <v>FY2007-06</v>
      </c>
      <c r="U724" t="str">
        <f t="shared" si="251"/>
        <v>FY2007Q2</v>
      </c>
    </row>
    <row r="725" spans="1:21" x14ac:dyDescent="0.2">
      <c r="A725" t="str">
        <f t="shared" si="245"/>
        <v>20061225</v>
      </c>
      <c r="B725" s="2">
        <f t="shared" si="231"/>
        <v>39076</v>
      </c>
      <c r="C725" s="2" t="str">
        <f t="shared" si="246"/>
        <v>2006/12/25</v>
      </c>
      <c r="D725">
        <f t="shared" si="232"/>
        <v>2</v>
      </c>
      <c r="E725" t="str">
        <f t="shared" si="233"/>
        <v>Monday</v>
      </c>
      <c r="F725">
        <f t="shared" si="234"/>
        <v>25</v>
      </c>
      <c r="G725" s="3">
        <f t="shared" si="235"/>
        <v>359</v>
      </c>
      <c r="H725" t="str">
        <f t="shared" si="236"/>
        <v>Weekday</v>
      </c>
      <c r="I725">
        <f t="shared" si="242"/>
        <v>52</v>
      </c>
      <c r="J725" t="str">
        <f t="shared" si="237"/>
        <v>December</v>
      </c>
      <c r="K725">
        <f t="shared" si="238"/>
        <v>12</v>
      </c>
      <c r="L725" s="2" t="str">
        <f t="shared" si="243"/>
        <v>N</v>
      </c>
      <c r="M725">
        <f t="shared" si="239"/>
        <v>4</v>
      </c>
      <c r="N725">
        <f t="shared" si="240"/>
        <v>2006</v>
      </c>
      <c r="O725" t="str">
        <f t="shared" si="244"/>
        <v>2006-12</v>
      </c>
      <c r="P725" t="str">
        <f t="shared" si="247"/>
        <v>2006Q4</v>
      </c>
      <c r="Q725">
        <f t="shared" si="248"/>
        <v>6</v>
      </c>
      <c r="R725">
        <f t="shared" si="249"/>
        <v>2</v>
      </c>
      <c r="S725">
        <f t="shared" si="250"/>
        <v>2007</v>
      </c>
      <c r="T725" t="str">
        <f t="shared" si="241"/>
        <v>FY2007-06</v>
      </c>
      <c r="U725" t="str">
        <f t="shared" si="251"/>
        <v>FY2007Q2</v>
      </c>
    </row>
    <row r="726" spans="1:21" x14ac:dyDescent="0.2">
      <c r="A726" t="str">
        <f t="shared" si="245"/>
        <v>20061226</v>
      </c>
      <c r="B726" s="2">
        <f t="shared" si="231"/>
        <v>39077</v>
      </c>
      <c r="C726" s="2" t="str">
        <f t="shared" si="246"/>
        <v>2006/12/26</v>
      </c>
      <c r="D726">
        <f t="shared" si="232"/>
        <v>3</v>
      </c>
      <c r="E726" t="str">
        <f t="shared" si="233"/>
        <v>Tuesday</v>
      </c>
      <c r="F726">
        <f t="shared" si="234"/>
        <v>26</v>
      </c>
      <c r="G726" s="3">
        <f t="shared" si="235"/>
        <v>360</v>
      </c>
      <c r="H726" t="str">
        <f t="shared" si="236"/>
        <v>Weekday</v>
      </c>
      <c r="I726">
        <f t="shared" si="242"/>
        <v>52</v>
      </c>
      <c r="J726" t="str">
        <f t="shared" si="237"/>
        <v>December</v>
      </c>
      <c r="K726">
        <f t="shared" si="238"/>
        <v>12</v>
      </c>
      <c r="L726" s="2" t="str">
        <f t="shared" si="243"/>
        <v>N</v>
      </c>
      <c r="M726">
        <f t="shared" si="239"/>
        <v>4</v>
      </c>
      <c r="N726">
        <f t="shared" si="240"/>
        <v>2006</v>
      </c>
      <c r="O726" t="str">
        <f t="shared" si="244"/>
        <v>2006-12</v>
      </c>
      <c r="P726" t="str">
        <f t="shared" si="247"/>
        <v>2006Q4</v>
      </c>
      <c r="Q726">
        <f t="shared" si="248"/>
        <v>6</v>
      </c>
      <c r="R726">
        <f t="shared" si="249"/>
        <v>2</v>
      </c>
      <c r="S726">
        <f t="shared" si="250"/>
        <v>2007</v>
      </c>
      <c r="T726" t="str">
        <f t="shared" si="241"/>
        <v>FY2007-06</v>
      </c>
      <c r="U726" t="str">
        <f t="shared" si="251"/>
        <v>FY2007Q2</v>
      </c>
    </row>
    <row r="727" spans="1:21" x14ac:dyDescent="0.2">
      <c r="A727" t="str">
        <f t="shared" si="245"/>
        <v>20061227</v>
      </c>
      <c r="B727" s="2">
        <f t="shared" si="231"/>
        <v>39078</v>
      </c>
      <c r="C727" s="2" t="str">
        <f t="shared" si="246"/>
        <v>2006/12/27</v>
      </c>
      <c r="D727">
        <f t="shared" si="232"/>
        <v>4</v>
      </c>
      <c r="E727" t="str">
        <f t="shared" si="233"/>
        <v>Wednesday</v>
      </c>
      <c r="F727">
        <f t="shared" si="234"/>
        <v>27</v>
      </c>
      <c r="G727" s="3">
        <f t="shared" si="235"/>
        <v>361</v>
      </c>
      <c r="H727" t="str">
        <f t="shared" si="236"/>
        <v>Weekday</v>
      </c>
      <c r="I727">
        <f t="shared" si="242"/>
        <v>52</v>
      </c>
      <c r="J727" t="str">
        <f t="shared" si="237"/>
        <v>December</v>
      </c>
      <c r="K727">
        <f t="shared" si="238"/>
        <v>12</v>
      </c>
      <c r="L727" s="2" t="str">
        <f t="shared" si="243"/>
        <v>N</v>
      </c>
      <c r="M727">
        <f t="shared" si="239"/>
        <v>4</v>
      </c>
      <c r="N727">
        <f t="shared" si="240"/>
        <v>2006</v>
      </c>
      <c r="O727" t="str">
        <f t="shared" si="244"/>
        <v>2006-12</v>
      </c>
      <c r="P727" t="str">
        <f t="shared" si="247"/>
        <v>2006Q4</v>
      </c>
      <c r="Q727">
        <f t="shared" si="248"/>
        <v>6</v>
      </c>
      <c r="R727">
        <f t="shared" si="249"/>
        <v>2</v>
      </c>
      <c r="S727">
        <f t="shared" si="250"/>
        <v>2007</v>
      </c>
      <c r="T727" t="str">
        <f t="shared" si="241"/>
        <v>FY2007-06</v>
      </c>
      <c r="U727" t="str">
        <f t="shared" si="251"/>
        <v>FY2007Q2</v>
      </c>
    </row>
    <row r="728" spans="1:21" x14ac:dyDescent="0.2">
      <c r="A728" t="str">
        <f t="shared" si="245"/>
        <v>20061228</v>
      </c>
      <c r="B728" s="2">
        <f t="shared" si="231"/>
        <v>39079</v>
      </c>
      <c r="C728" s="2" t="str">
        <f t="shared" si="246"/>
        <v>2006/12/28</v>
      </c>
      <c r="D728">
        <f t="shared" si="232"/>
        <v>5</v>
      </c>
      <c r="E728" t="str">
        <f t="shared" si="233"/>
        <v>Thursday</v>
      </c>
      <c r="F728">
        <f t="shared" si="234"/>
        <v>28</v>
      </c>
      <c r="G728" s="3">
        <f t="shared" si="235"/>
        <v>362</v>
      </c>
      <c r="H728" t="str">
        <f t="shared" si="236"/>
        <v>Weekday</v>
      </c>
      <c r="I728">
        <f t="shared" si="242"/>
        <v>52</v>
      </c>
      <c r="J728" t="str">
        <f t="shared" si="237"/>
        <v>December</v>
      </c>
      <c r="K728">
        <f t="shared" si="238"/>
        <v>12</v>
      </c>
      <c r="L728" s="2" t="str">
        <f t="shared" si="243"/>
        <v>N</v>
      </c>
      <c r="M728">
        <f t="shared" si="239"/>
        <v>4</v>
      </c>
      <c r="N728">
        <f t="shared" si="240"/>
        <v>2006</v>
      </c>
      <c r="O728" t="str">
        <f t="shared" si="244"/>
        <v>2006-12</v>
      </c>
      <c r="P728" t="str">
        <f t="shared" si="247"/>
        <v>2006Q4</v>
      </c>
      <c r="Q728">
        <f t="shared" si="248"/>
        <v>6</v>
      </c>
      <c r="R728">
        <f t="shared" si="249"/>
        <v>2</v>
      </c>
      <c r="S728">
        <f t="shared" si="250"/>
        <v>2007</v>
      </c>
      <c r="T728" t="str">
        <f t="shared" si="241"/>
        <v>FY2007-06</v>
      </c>
      <c r="U728" t="str">
        <f t="shared" si="251"/>
        <v>FY2007Q2</v>
      </c>
    </row>
    <row r="729" spans="1:21" x14ac:dyDescent="0.2">
      <c r="A729" t="str">
        <f t="shared" si="245"/>
        <v>20061229</v>
      </c>
      <c r="B729" s="2">
        <f t="shared" si="231"/>
        <v>39080</v>
      </c>
      <c r="C729" s="2" t="str">
        <f t="shared" si="246"/>
        <v>2006/12/29</v>
      </c>
      <c r="D729">
        <f t="shared" si="232"/>
        <v>6</v>
      </c>
      <c r="E729" t="str">
        <f t="shared" si="233"/>
        <v>Friday</v>
      </c>
      <c r="F729">
        <f t="shared" si="234"/>
        <v>29</v>
      </c>
      <c r="G729" s="3">
        <f t="shared" si="235"/>
        <v>363</v>
      </c>
      <c r="H729" t="str">
        <f t="shared" si="236"/>
        <v>Weekend</v>
      </c>
      <c r="I729">
        <f t="shared" si="242"/>
        <v>52</v>
      </c>
      <c r="J729" t="str">
        <f t="shared" si="237"/>
        <v>December</v>
      </c>
      <c r="K729">
        <f t="shared" si="238"/>
        <v>12</v>
      </c>
      <c r="L729" s="2" t="str">
        <f t="shared" si="243"/>
        <v>N</v>
      </c>
      <c r="M729">
        <f t="shared" si="239"/>
        <v>4</v>
      </c>
      <c r="N729">
        <f t="shared" si="240"/>
        <v>2006</v>
      </c>
      <c r="O729" t="str">
        <f t="shared" si="244"/>
        <v>2006-12</v>
      </c>
      <c r="P729" t="str">
        <f t="shared" si="247"/>
        <v>2006Q4</v>
      </c>
      <c r="Q729">
        <f t="shared" si="248"/>
        <v>6</v>
      </c>
      <c r="R729">
        <f t="shared" si="249"/>
        <v>2</v>
      </c>
      <c r="S729">
        <f t="shared" si="250"/>
        <v>2007</v>
      </c>
      <c r="T729" t="str">
        <f t="shared" si="241"/>
        <v>FY2007-06</v>
      </c>
      <c r="U729" t="str">
        <f t="shared" si="251"/>
        <v>FY2007Q2</v>
      </c>
    </row>
    <row r="730" spans="1:21" x14ac:dyDescent="0.2">
      <c r="A730" t="str">
        <f t="shared" si="245"/>
        <v>20061230</v>
      </c>
      <c r="B730" s="2">
        <f t="shared" ref="B730:B793" si="252">B729+1</f>
        <v>39081</v>
      </c>
      <c r="C730" s="2" t="str">
        <f t="shared" si="246"/>
        <v>2006/12/30</v>
      </c>
      <c r="D730">
        <f t="shared" ref="D730:D793" si="253">WEEKDAY(B730)</f>
        <v>7</v>
      </c>
      <c r="E730" t="str">
        <f t="shared" ref="E730:E793" si="254">TEXT(C730, "dddd")</f>
        <v>Saturday</v>
      </c>
      <c r="F730">
        <f t="shared" ref="F730:F793" si="255">DAY(B730)</f>
        <v>30</v>
      </c>
      <c r="G730" s="3">
        <f t="shared" ref="G730:G793" si="256">B730-DATEVALUE("1/1/"&amp;YEAR(B730))+1</f>
        <v>364</v>
      </c>
      <c r="H730" t="str">
        <f t="shared" ref="H730:H793" si="257">IF(D730&lt;6,"Weekday","Weekend")</f>
        <v>Weekend</v>
      </c>
      <c r="I730">
        <f t="shared" si="242"/>
        <v>52</v>
      </c>
      <c r="J730" t="str">
        <f t="shared" ref="J730:J793" si="258">TEXT(B730,"Mmmm")</f>
        <v>December</v>
      </c>
      <c r="K730">
        <f t="shared" ref="K730:K793" si="259">MONTH(B730)</f>
        <v>12</v>
      </c>
      <c r="L730" s="2" t="str">
        <f t="shared" si="243"/>
        <v>N</v>
      </c>
      <c r="M730">
        <f t="shared" ref="M730:M793" si="260">IF(K730&lt;4,1,IF(K730&lt;7,2,IF(K730&lt;10,3,4)))</f>
        <v>4</v>
      </c>
      <c r="N730">
        <f t="shared" ref="N730:N793" si="261">YEAR(B730)</f>
        <v>2006</v>
      </c>
      <c r="O730" t="str">
        <f t="shared" si="244"/>
        <v>2006-12</v>
      </c>
      <c r="P730" t="str">
        <f t="shared" si="247"/>
        <v>2006Q4</v>
      </c>
      <c r="Q730">
        <f t="shared" si="248"/>
        <v>6</v>
      </c>
      <c r="R730">
        <f t="shared" si="249"/>
        <v>2</v>
      </c>
      <c r="S730">
        <f t="shared" si="250"/>
        <v>2007</v>
      </c>
      <c r="T730" t="str">
        <f t="shared" si="241"/>
        <v>FY2007-06</v>
      </c>
      <c r="U730" t="str">
        <f t="shared" si="251"/>
        <v>FY2007Q2</v>
      </c>
    </row>
    <row r="731" spans="1:21" x14ac:dyDescent="0.2">
      <c r="A731" t="str">
        <f t="shared" si="245"/>
        <v>20061231</v>
      </c>
      <c r="B731" s="2">
        <f t="shared" si="252"/>
        <v>39082</v>
      </c>
      <c r="C731" s="2" t="str">
        <f t="shared" si="246"/>
        <v>2006/12/31</v>
      </c>
      <c r="D731">
        <f t="shared" si="253"/>
        <v>1</v>
      </c>
      <c r="E731" t="str">
        <f t="shared" si="254"/>
        <v>Sunday</v>
      </c>
      <c r="F731">
        <f t="shared" si="255"/>
        <v>31</v>
      </c>
      <c r="G731" s="3">
        <f t="shared" si="256"/>
        <v>365</v>
      </c>
      <c r="H731" t="str">
        <f t="shared" si="257"/>
        <v>Weekday</v>
      </c>
      <c r="I731">
        <f t="shared" si="242"/>
        <v>53</v>
      </c>
      <c r="J731" t="str">
        <f t="shared" si="258"/>
        <v>December</v>
      </c>
      <c r="K731">
        <f t="shared" si="259"/>
        <v>12</v>
      </c>
      <c r="L731" s="2" t="str">
        <f t="shared" si="243"/>
        <v>Y</v>
      </c>
      <c r="M731">
        <f t="shared" si="260"/>
        <v>4</v>
      </c>
      <c r="N731">
        <f t="shared" si="261"/>
        <v>2006</v>
      </c>
      <c r="O731" t="str">
        <f t="shared" si="244"/>
        <v>2006-12</v>
      </c>
      <c r="P731" t="str">
        <f t="shared" si="247"/>
        <v>2006Q4</v>
      </c>
      <c r="Q731">
        <f t="shared" si="248"/>
        <v>6</v>
      </c>
      <c r="R731">
        <f t="shared" si="249"/>
        <v>2</v>
      </c>
      <c r="S731">
        <f t="shared" si="250"/>
        <v>2007</v>
      </c>
      <c r="T731" t="str">
        <f t="shared" si="241"/>
        <v>FY2007-06</v>
      </c>
      <c r="U731" t="str">
        <f t="shared" si="251"/>
        <v>FY2007Q2</v>
      </c>
    </row>
    <row r="732" spans="1:21" x14ac:dyDescent="0.2">
      <c r="A732" t="str">
        <f t="shared" si="245"/>
        <v>20070101</v>
      </c>
      <c r="B732" s="2">
        <f t="shared" si="252"/>
        <v>39083</v>
      </c>
      <c r="C732" s="2" t="str">
        <f t="shared" si="246"/>
        <v>2007/01/01</v>
      </c>
      <c r="D732">
        <f t="shared" si="253"/>
        <v>2</v>
      </c>
      <c r="E732" t="str">
        <f t="shared" si="254"/>
        <v>Monday</v>
      </c>
      <c r="F732">
        <f t="shared" si="255"/>
        <v>1</v>
      </c>
      <c r="G732" s="3">
        <f t="shared" si="256"/>
        <v>1</v>
      </c>
      <c r="H732" t="str">
        <f t="shared" si="257"/>
        <v>Weekday</v>
      </c>
      <c r="I732">
        <f t="shared" si="242"/>
        <v>1</v>
      </c>
      <c r="J732" t="str">
        <f t="shared" si="258"/>
        <v>January</v>
      </c>
      <c r="K732">
        <f t="shared" si="259"/>
        <v>1</v>
      </c>
      <c r="L732" s="2" t="str">
        <f t="shared" si="243"/>
        <v>N</v>
      </c>
      <c r="M732">
        <f t="shared" si="260"/>
        <v>1</v>
      </c>
      <c r="N732">
        <f t="shared" si="261"/>
        <v>2007</v>
      </c>
      <c r="O732" t="str">
        <f t="shared" si="244"/>
        <v>2007-01</v>
      </c>
      <c r="P732" t="str">
        <f t="shared" si="247"/>
        <v>2007Q1</v>
      </c>
      <c r="Q732">
        <f t="shared" si="248"/>
        <v>7</v>
      </c>
      <c r="R732">
        <f t="shared" si="249"/>
        <v>3</v>
      </c>
      <c r="S732">
        <f t="shared" si="250"/>
        <v>2007</v>
      </c>
      <c r="T732" t="str">
        <f t="shared" si="241"/>
        <v>FY2007-07</v>
      </c>
      <c r="U732" t="str">
        <f t="shared" si="251"/>
        <v>FY2007Q3</v>
      </c>
    </row>
    <row r="733" spans="1:21" x14ac:dyDescent="0.2">
      <c r="A733" t="str">
        <f t="shared" si="245"/>
        <v>20070102</v>
      </c>
      <c r="B733" s="2">
        <f t="shared" si="252"/>
        <v>39084</v>
      </c>
      <c r="C733" s="2" t="str">
        <f t="shared" si="246"/>
        <v>2007/01/02</v>
      </c>
      <c r="D733">
        <f t="shared" si="253"/>
        <v>3</v>
      </c>
      <c r="E733" t="str">
        <f t="shared" si="254"/>
        <v>Tuesday</v>
      </c>
      <c r="F733">
        <f t="shared" si="255"/>
        <v>2</v>
      </c>
      <c r="G733" s="3">
        <f t="shared" si="256"/>
        <v>2</v>
      </c>
      <c r="H733" t="str">
        <f t="shared" si="257"/>
        <v>Weekday</v>
      </c>
      <c r="I733">
        <f t="shared" si="242"/>
        <v>1</v>
      </c>
      <c r="J733" t="str">
        <f t="shared" si="258"/>
        <v>January</v>
      </c>
      <c r="K733">
        <f t="shared" si="259"/>
        <v>1</v>
      </c>
      <c r="L733" s="2" t="str">
        <f t="shared" si="243"/>
        <v>N</v>
      </c>
      <c r="M733">
        <f t="shared" si="260"/>
        <v>1</v>
      </c>
      <c r="N733">
        <f t="shared" si="261"/>
        <v>2007</v>
      </c>
      <c r="O733" t="str">
        <f t="shared" si="244"/>
        <v>2007-01</v>
      </c>
      <c r="P733" t="str">
        <f t="shared" si="247"/>
        <v>2007Q1</v>
      </c>
      <c r="Q733">
        <f t="shared" si="248"/>
        <v>7</v>
      </c>
      <c r="R733">
        <f t="shared" si="249"/>
        <v>3</v>
      </c>
      <c r="S733">
        <f t="shared" si="250"/>
        <v>2007</v>
      </c>
      <c r="T733" t="str">
        <f t="shared" ref="T733:T796" si="262">"FY"&amp;S733&amp;"-"&amp;IF(Q733&lt;10,"0","")&amp;Q733</f>
        <v>FY2007-07</v>
      </c>
      <c r="U733" t="str">
        <f t="shared" si="251"/>
        <v>FY2007Q3</v>
      </c>
    </row>
    <row r="734" spans="1:21" x14ac:dyDescent="0.2">
      <c r="A734" t="str">
        <f t="shared" si="245"/>
        <v>20070103</v>
      </c>
      <c r="B734" s="2">
        <f t="shared" si="252"/>
        <v>39085</v>
      </c>
      <c r="C734" s="2" t="str">
        <f t="shared" si="246"/>
        <v>2007/01/03</v>
      </c>
      <c r="D734">
        <f t="shared" si="253"/>
        <v>4</v>
      </c>
      <c r="E734" t="str">
        <f t="shared" si="254"/>
        <v>Wednesday</v>
      </c>
      <c r="F734">
        <f t="shared" si="255"/>
        <v>3</v>
      </c>
      <c r="G734" s="3">
        <f t="shared" si="256"/>
        <v>3</v>
      </c>
      <c r="H734" t="str">
        <f t="shared" si="257"/>
        <v>Weekday</v>
      </c>
      <c r="I734">
        <f t="shared" si="242"/>
        <v>1</v>
      </c>
      <c r="J734" t="str">
        <f t="shared" si="258"/>
        <v>January</v>
      </c>
      <c r="K734">
        <f t="shared" si="259"/>
        <v>1</v>
      </c>
      <c r="L734" s="2" t="str">
        <f t="shared" si="243"/>
        <v>N</v>
      </c>
      <c r="M734">
        <f t="shared" si="260"/>
        <v>1</v>
      </c>
      <c r="N734">
        <f t="shared" si="261"/>
        <v>2007</v>
      </c>
      <c r="O734" t="str">
        <f t="shared" si="244"/>
        <v>2007-01</v>
      </c>
      <c r="P734" t="str">
        <f t="shared" si="247"/>
        <v>2007Q1</v>
      </c>
      <c r="Q734">
        <f t="shared" si="248"/>
        <v>7</v>
      </c>
      <c r="R734">
        <f t="shared" si="249"/>
        <v>3</v>
      </c>
      <c r="S734">
        <f t="shared" si="250"/>
        <v>2007</v>
      </c>
      <c r="T734" t="str">
        <f t="shared" si="262"/>
        <v>FY2007-07</v>
      </c>
      <c r="U734" t="str">
        <f t="shared" si="251"/>
        <v>FY2007Q3</v>
      </c>
    </row>
    <row r="735" spans="1:21" x14ac:dyDescent="0.2">
      <c r="A735" t="str">
        <f t="shared" si="245"/>
        <v>20070104</v>
      </c>
      <c r="B735" s="2">
        <f t="shared" si="252"/>
        <v>39086</v>
      </c>
      <c r="C735" s="2" t="str">
        <f t="shared" si="246"/>
        <v>2007/01/04</v>
      </c>
      <c r="D735">
        <f t="shared" si="253"/>
        <v>5</v>
      </c>
      <c r="E735" t="str">
        <f t="shared" si="254"/>
        <v>Thursday</v>
      </c>
      <c r="F735">
        <f t="shared" si="255"/>
        <v>4</v>
      </c>
      <c r="G735" s="3">
        <f t="shared" si="256"/>
        <v>4</v>
      </c>
      <c r="H735" t="str">
        <f t="shared" si="257"/>
        <v>Weekday</v>
      </c>
      <c r="I735">
        <f t="shared" si="242"/>
        <v>1</v>
      </c>
      <c r="J735" t="str">
        <f t="shared" si="258"/>
        <v>January</v>
      </c>
      <c r="K735">
        <f t="shared" si="259"/>
        <v>1</v>
      </c>
      <c r="L735" s="2" t="str">
        <f t="shared" si="243"/>
        <v>N</v>
      </c>
      <c r="M735">
        <f t="shared" si="260"/>
        <v>1</v>
      </c>
      <c r="N735">
        <f t="shared" si="261"/>
        <v>2007</v>
      </c>
      <c r="O735" t="str">
        <f t="shared" si="244"/>
        <v>2007-01</v>
      </c>
      <c r="P735" t="str">
        <f t="shared" si="247"/>
        <v>2007Q1</v>
      </c>
      <c r="Q735">
        <f t="shared" si="248"/>
        <v>7</v>
      </c>
      <c r="R735">
        <f t="shared" si="249"/>
        <v>3</v>
      </c>
      <c r="S735">
        <f t="shared" si="250"/>
        <v>2007</v>
      </c>
      <c r="T735" t="str">
        <f t="shared" si="262"/>
        <v>FY2007-07</v>
      </c>
      <c r="U735" t="str">
        <f t="shared" si="251"/>
        <v>FY2007Q3</v>
      </c>
    </row>
    <row r="736" spans="1:21" x14ac:dyDescent="0.2">
      <c r="A736" t="str">
        <f t="shared" si="245"/>
        <v>20070105</v>
      </c>
      <c r="B736" s="2">
        <f t="shared" si="252"/>
        <v>39087</v>
      </c>
      <c r="C736" s="2" t="str">
        <f t="shared" si="246"/>
        <v>2007/01/05</v>
      </c>
      <c r="D736">
        <f t="shared" si="253"/>
        <v>6</v>
      </c>
      <c r="E736" t="str">
        <f t="shared" si="254"/>
        <v>Friday</v>
      </c>
      <c r="F736">
        <f t="shared" si="255"/>
        <v>5</v>
      </c>
      <c r="G736" s="3">
        <f t="shared" si="256"/>
        <v>5</v>
      </c>
      <c r="H736" t="str">
        <f t="shared" si="257"/>
        <v>Weekend</v>
      </c>
      <c r="I736">
        <f t="shared" si="242"/>
        <v>1</v>
      </c>
      <c r="J736" t="str">
        <f t="shared" si="258"/>
        <v>January</v>
      </c>
      <c r="K736">
        <f t="shared" si="259"/>
        <v>1</v>
      </c>
      <c r="L736" s="2" t="str">
        <f t="shared" si="243"/>
        <v>N</v>
      </c>
      <c r="M736">
        <f t="shared" si="260"/>
        <v>1</v>
      </c>
      <c r="N736">
        <f t="shared" si="261"/>
        <v>2007</v>
      </c>
      <c r="O736" t="str">
        <f t="shared" si="244"/>
        <v>2007-01</v>
      </c>
      <c r="P736" t="str">
        <f t="shared" si="247"/>
        <v>2007Q1</v>
      </c>
      <c r="Q736">
        <f t="shared" si="248"/>
        <v>7</v>
      </c>
      <c r="R736">
        <f t="shared" si="249"/>
        <v>3</v>
      </c>
      <c r="S736">
        <f t="shared" si="250"/>
        <v>2007</v>
      </c>
      <c r="T736" t="str">
        <f t="shared" si="262"/>
        <v>FY2007-07</v>
      </c>
      <c r="U736" t="str">
        <f t="shared" si="251"/>
        <v>FY2007Q3</v>
      </c>
    </row>
    <row r="737" spans="1:21" x14ac:dyDescent="0.2">
      <c r="A737" t="str">
        <f t="shared" si="245"/>
        <v>20070106</v>
      </c>
      <c r="B737" s="2">
        <f t="shared" si="252"/>
        <v>39088</v>
      </c>
      <c r="C737" s="2" t="str">
        <f t="shared" si="246"/>
        <v>2007/01/06</v>
      </c>
      <c r="D737">
        <f t="shared" si="253"/>
        <v>7</v>
      </c>
      <c r="E737" t="str">
        <f t="shared" si="254"/>
        <v>Saturday</v>
      </c>
      <c r="F737">
        <f t="shared" si="255"/>
        <v>6</v>
      </c>
      <c r="G737" s="3">
        <f t="shared" si="256"/>
        <v>6</v>
      </c>
      <c r="H737" t="str">
        <f t="shared" si="257"/>
        <v>Weekend</v>
      </c>
      <c r="I737">
        <f t="shared" si="242"/>
        <v>1</v>
      </c>
      <c r="J737" t="str">
        <f t="shared" si="258"/>
        <v>January</v>
      </c>
      <c r="K737">
        <f t="shared" si="259"/>
        <v>1</v>
      </c>
      <c r="L737" s="2" t="str">
        <f t="shared" si="243"/>
        <v>N</v>
      </c>
      <c r="M737">
        <f t="shared" si="260"/>
        <v>1</v>
      </c>
      <c r="N737">
        <f t="shared" si="261"/>
        <v>2007</v>
      </c>
      <c r="O737" t="str">
        <f t="shared" si="244"/>
        <v>2007-01</v>
      </c>
      <c r="P737" t="str">
        <f t="shared" si="247"/>
        <v>2007Q1</v>
      </c>
      <c r="Q737">
        <f t="shared" si="248"/>
        <v>7</v>
      </c>
      <c r="R737">
        <f t="shared" si="249"/>
        <v>3</v>
      </c>
      <c r="S737">
        <f t="shared" si="250"/>
        <v>2007</v>
      </c>
      <c r="T737" t="str">
        <f t="shared" si="262"/>
        <v>FY2007-07</v>
      </c>
      <c r="U737" t="str">
        <f t="shared" si="251"/>
        <v>FY2007Q3</v>
      </c>
    </row>
    <row r="738" spans="1:21" x14ac:dyDescent="0.2">
      <c r="A738" t="str">
        <f t="shared" si="245"/>
        <v>20070107</v>
      </c>
      <c r="B738" s="2">
        <f t="shared" si="252"/>
        <v>39089</v>
      </c>
      <c r="C738" s="2" t="str">
        <f t="shared" si="246"/>
        <v>2007/01/07</v>
      </c>
      <c r="D738">
        <f t="shared" si="253"/>
        <v>1</v>
      </c>
      <c r="E738" t="str">
        <f t="shared" si="254"/>
        <v>Sunday</v>
      </c>
      <c r="F738">
        <f t="shared" si="255"/>
        <v>7</v>
      </c>
      <c r="G738" s="3">
        <f t="shared" si="256"/>
        <v>7</v>
      </c>
      <c r="H738" t="str">
        <f t="shared" si="257"/>
        <v>Weekday</v>
      </c>
      <c r="I738">
        <f t="shared" si="242"/>
        <v>2</v>
      </c>
      <c r="J738" t="str">
        <f t="shared" si="258"/>
        <v>January</v>
      </c>
      <c r="K738">
        <f t="shared" si="259"/>
        <v>1</v>
      </c>
      <c r="L738" s="2" t="str">
        <f t="shared" si="243"/>
        <v>N</v>
      </c>
      <c r="M738">
        <f t="shared" si="260"/>
        <v>1</v>
      </c>
      <c r="N738">
        <f t="shared" si="261"/>
        <v>2007</v>
      </c>
      <c r="O738" t="str">
        <f t="shared" si="244"/>
        <v>2007-01</v>
      </c>
      <c r="P738" t="str">
        <f t="shared" si="247"/>
        <v>2007Q1</v>
      </c>
      <c r="Q738">
        <f t="shared" si="248"/>
        <v>7</v>
      </c>
      <c r="R738">
        <f t="shared" si="249"/>
        <v>3</v>
      </c>
      <c r="S738">
        <f t="shared" si="250"/>
        <v>2007</v>
      </c>
      <c r="T738" t="str">
        <f t="shared" si="262"/>
        <v>FY2007-07</v>
      </c>
      <c r="U738" t="str">
        <f t="shared" si="251"/>
        <v>FY2007Q3</v>
      </c>
    </row>
    <row r="739" spans="1:21" x14ac:dyDescent="0.2">
      <c r="A739" t="str">
        <f t="shared" si="245"/>
        <v>20070108</v>
      </c>
      <c r="B739" s="2">
        <f t="shared" si="252"/>
        <v>39090</v>
      </c>
      <c r="C739" s="2" t="str">
        <f t="shared" si="246"/>
        <v>2007/01/08</v>
      </c>
      <c r="D739">
        <f t="shared" si="253"/>
        <v>2</v>
      </c>
      <c r="E739" t="str">
        <f t="shared" si="254"/>
        <v>Monday</v>
      </c>
      <c r="F739">
        <f t="shared" si="255"/>
        <v>8</v>
      </c>
      <c r="G739" s="3">
        <f t="shared" si="256"/>
        <v>8</v>
      </c>
      <c r="H739" t="str">
        <f t="shared" si="257"/>
        <v>Weekday</v>
      </c>
      <c r="I739">
        <f t="shared" si="242"/>
        <v>2</v>
      </c>
      <c r="J739" t="str">
        <f t="shared" si="258"/>
        <v>January</v>
      </c>
      <c r="K739">
        <f t="shared" si="259"/>
        <v>1</v>
      </c>
      <c r="L739" s="2" t="str">
        <f t="shared" si="243"/>
        <v>N</v>
      </c>
      <c r="M739">
        <f t="shared" si="260"/>
        <v>1</v>
      </c>
      <c r="N739">
        <f t="shared" si="261"/>
        <v>2007</v>
      </c>
      <c r="O739" t="str">
        <f t="shared" si="244"/>
        <v>2007-01</v>
      </c>
      <c r="P739" t="str">
        <f t="shared" si="247"/>
        <v>2007Q1</v>
      </c>
      <c r="Q739">
        <f t="shared" si="248"/>
        <v>7</v>
      </c>
      <c r="R739">
        <f t="shared" si="249"/>
        <v>3</v>
      </c>
      <c r="S739">
        <f t="shared" si="250"/>
        <v>2007</v>
      </c>
      <c r="T739" t="str">
        <f t="shared" si="262"/>
        <v>FY2007-07</v>
      </c>
      <c r="U739" t="str">
        <f t="shared" si="251"/>
        <v>FY2007Q3</v>
      </c>
    </row>
    <row r="740" spans="1:21" x14ac:dyDescent="0.2">
      <c r="A740" t="str">
        <f t="shared" si="245"/>
        <v>20070109</v>
      </c>
      <c r="B740" s="2">
        <f t="shared" si="252"/>
        <v>39091</v>
      </c>
      <c r="C740" s="2" t="str">
        <f t="shared" si="246"/>
        <v>2007/01/09</v>
      </c>
      <c r="D740">
        <f t="shared" si="253"/>
        <v>3</v>
      </c>
      <c r="E740" t="str">
        <f t="shared" si="254"/>
        <v>Tuesday</v>
      </c>
      <c r="F740">
        <f t="shared" si="255"/>
        <v>9</v>
      </c>
      <c r="G740" s="3">
        <f t="shared" si="256"/>
        <v>9</v>
      </c>
      <c r="H740" t="str">
        <f t="shared" si="257"/>
        <v>Weekday</v>
      </c>
      <c r="I740">
        <f t="shared" si="242"/>
        <v>2</v>
      </c>
      <c r="J740" t="str">
        <f t="shared" si="258"/>
        <v>January</v>
      </c>
      <c r="K740">
        <f t="shared" si="259"/>
        <v>1</v>
      </c>
      <c r="L740" s="2" t="str">
        <f t="shared" si="243"/>
        <v>N</v>
      </c>
      <c r="M740">
        <f t="shared" si="260"/>
        <v>1</v>
      </c>
      <c r="N740">
        <f t="shared" si="261"/>
        <v>2007</v>
      </c>
      <c r="O740" t="str">
        <f t="shared" si="244"/>
        <v>2007-01</v>
      </c>
      <c r="P740" t="str">
        <f t="shared" si="247"/>
        <v>2007Q1</v>
      </c>
      <c r="Q740">
        <f t="shared" si="248"/>
        <v>7</v>
      </c>
      <c r="R740">
        <f t="shared" si="249"/>
        <v>3</v>
      </c>
      <c r="S740">
        <f t="shared" si="250"/>
        <v>2007</v>
      </c>
      <c r="T740" t="str">
        <f t="shared" si="262"/>
        <v>FY2007-07</v>
      </c>
      <c r="U740" t="str">
        <f t="shared" si="251"/>
        <v>FY2007Q3</v>
      </c>
    </row>
    <row r="741" spans="1:21" x14ac:dyDescent="0.2">
      <c r="A741" t="str">
        <f t="shared" si="245"/>
        <v>20070110</v>
      </c>
      <c r="B741" s="2">
        <f t="shared" si="252"/>
        <v>39092</v>
      </c>
      <c r="C741" s="2" t="str">
        <f t="shared" si="246"/>
        <v>2007/01/10</v>
      </c>
      <c r="D741">
        <f t="shared" si="253"/>
        <v>4</v>
      </c>
      <c r="E741" t="str">
        <f t="shared" si="254"/>
        <v>Wednesday</v>
      </c>
      <c r="F741">
        <f t="shared" si="255"/>
        <v>10</v>
      </c>
      <c r="G741" s="3">
        <f t="shared" si="256"/>
        <v>10</v>
      </c>
      <c r="H741" t="str">
        <f t="shared" si="257"/>
        <v>Weekday</v>
      </c>
      <c r="I741">
        <f t="shared" si="242"/>
        <v>2</v>
      </c>
      <c r="J741" t="str">
        <f t="shared" si="258"/>
        <v>January</v>
      </c>
      <c r="K741">
        <f t="shared" si="259"/>
        <v>1</v>
      </c>
      <c r="L741" s="2" t="str">
        <f t="shared" si="243"/>
        <v>N</v>
      </c>
      <c r="M741">
        <f t="shared" si="260"/>
        <v>1</v>
      </c>
      <c r="N741">
        <f t="shared" si="261"/>
        <v>2007</v>
      </c>
      <c r="O741" t="str">
        <f t="shared" si="244"/>
        <v>2007-01</v>
      </c>
      <c r="P741" t="str">
        <f t="shared" si="247"/>
        <v>2007Q1</v>
      </c>
      <c r="Q741">
        <f t="shared" si="248"/>
        <v>7</v>
      </c>
      <c r="R741">
        <f t="shared" si="249"/>
        <v>3</v>
      </c>
      <c r="S741">
        <f t="shared" si="250"/>
        <v>2007</v>
      </c>
      <c r="T741" t="str">
        <f t="shared" si="262"/>
        <v>FY2007-07</v>
      </c>
      <c r="U741" t="str">
        <f t="shared" si="251"/>
        <v>FY2007Q3</v>
      </c>
    </row>
    <row r="742" spans="1:21" x14ac:dyDescent="0.2">
      <c r="A742" t="str">
        <f t="shared" si="245"/>
        <v>20070111</v>
      </c>
      <c r="B742" s="2">
        <f t="shared" si="252"/>
        <v>39093</v>
      </c>
      <c r="C742" s="2" t="str">
        <f t="shared" si="246"/>
        <v>2007/01/11</v>
      </c>
      <c r="D742">
        <f t="shared" si="253"/>
        <v>5</v>
      </c>
      <c r="E742" t="str">
        <f t="shared" si="254"/>
        <v>Thursday</v>
      </c>
      <c r="F742">
        <f t="shared" si="255"/>
        <v>11</v>
      </c>
      <c r="G742" s="3">
        <f t="shared" si="256"/>
        <v>11</v>
      </c>
      <c r="H742" t="str">
        <f t="shared" si="257"/>
        <v>Weekday</v>
      </c>
      <c r="I742">
        <f t="shared" si="242"/>
        <v>2</v>
      </c>
      <c r="J742" t="str">
        <f t="shared" si="258"/>
        <v>January</v>
      </c>
      <c r="K742">
        <f t="shared" si="259"/>
        <v>1</v>
      </c>
      <c r="L742" s="2" t="str">
        <f t="shared" si="243"/>
        <v>N</v>
      </c>
      <c r="M742">
        <f t="shared" si="260"/>
        <v>1</v>
      </c>
      <c r="N742">
        <f t="shared" si="261"/>
        <v>2007</v>
      </c>
      <c r="O742" t="str">
        <f t="shared" si="244"/>
        <v>2007-01</v>
      </c>
      <c r="P742" t="str">
        <f t="shared" si="247"/>
        <v>2007Q1</v>
      </c>
      <c r="Q742">
        <f t="shared" si="248"/>
        <v>7</v>
      </c>
      <c r="R742">
        <f t="shared" si="249"/>
        <v>3</v>
      </c>
      <c r="S742">
        <f t="shared" si="250"/>
        <v>2007</v>
      </c>
      <c r="T742" t="str">
        <f t="shared" si="262"/>
        <v>FY2007-07</v>
      </c>
      <c r="U742" t="str">
        <f t="shared" si="251"/>
        <v>FY2007Q3</v>
      </c>
    </row>
    <row r="743" spans="1:21" x14ac:dyDescent="0.2">
      <c r="A743" t="str">
        <f t="shared" si="245"/>
        <v>20070112</v>
      </c>
      <c r="B743" s="2">
        <f t="shared" si="252"/>
        <v>39094</v>
      </c>
      <c r="C743" s="2" t="str">
        <f t="shared" si="246"/>
        <v>2007/01/12</v>
      </c>
      <c r="D743">
        <f t="shared" si="253"/>
        <v>6</v>
      </c>
      <c r="E743" t="str">
        <f t="shared" si="254"/>
        <v>Friday</v>
      </c>
      <c r="F743">
        <f t="shared" si="255"/>
        <v>12</v>
      </c>
      <c r="G743" s="3">
        <f t="shared" si="256"/>
        <v>12</v>
      </c>
      <c r="H743" t="str">
        <f t="shared" si="257"/>
        <v>Weekend</v>
      </c>
      <c r="I743">
        <f t="shared" si="242"/>
        <v>2</v>
      </c>
      <c r="J743" t="str">
        <f t="shared" si="258"/>
        <v>January</v>
      </c>
      <c r="K743">
        <f t="shared" si="259"/>
        <v>1</v>
      </c>
      <c r="L743" s="2" t="str">
        <f t="shared" si="243"/>
        <v>N</v>
      </c>
      <c r="M743">
        <f t="shared" si="260"/>
        <v>1</v>
      </c>
      <c r="N743">
        <f t="shared" si="261"/>
        <v>2007</v>
      </c>
      <c r="O743" t="str">
        <f t="shared" si="244"/>
        <v>2007-01</v>
      </c>
      <c r="P743" t="str">
        <f t="shared" si="247"/>
        <v>2007Q1</v>
      </c>
      <c r="Q743">
        <f t="shared" si="248"/>
        <v>7</v>
      </c>
      <c r="R743">
        <f t="shared" si="249"/>
        <v>3</v>
      </c>
      <c r="S743">
        <f t="shared" si="250"/>
        <v>2007</v>
      </c>
      <c r="T743" t="str">
        <f t="shared" si="262"/>
        <v>FY2007-07</v>
      </c>
      <c r="U743" t="str">
        <f t="shared" si="251"/>
        <v>FY2007Q3</v>
      </c>
    </row>
    <row r="744" spans="1:21" x14ac:dyDescent="0.2">
      <c r="A744" t="str">
        <f t="shared" si="245"/>
        <v>20070113</v>
      </c>
      <c r="B744" s="2">
        <f t="shared" si="252"/>
        <v>39095</v>
      </c>
      <c r="C744" s="2" t="str">
        <f t="shared" si="246"/>
        <v>2007/01/13</v>
      </c>
      <c r="D744">
        <f t="shared" si="253"/>
        <v>7</v>
      </c>
      <c r="E744" t="str">
        <f t="shared" si="254"/>
        <v>Saturday</v>
      </c>
      <c r="F744">
        <f t="shared" si="255"/>
        <v>13</v>
      </c>
      <c r="G744" s="3">
        <f t="shared" si="256"/>
        <v>13</v>
      </c>
      <c r="H744" t="str">
        <f t="shared" si="257"/>
        <v>Weekend</v>
      </c>
      <c r="I744">
        <f t="shared" si="242"/>
        <v>2</v>
      </c>
      <c r="J744" t="str">
        <f t="shared" si="258"/>
        <v>January</v>
      </c>
      <c r="K744">
        <f t="shared" si="259"/>
        <v>1</v>
      </c>
      <c r="L744" s="2" t="str">
        <f t="shared" si="243"/>
        <v>N</v>
      </c>
      <c r="M744">
        <f t="shared" si="260"/>
        <v>1</v>
      </c>
      <c r="N744">
        <f t="shared" si="261"/>
        <v>2007</v>
      </c>
      <c r="O744" t="str">
        <f t="shared" si="244"/>
        <v>2007-01</v>
      </c>
      <c r="P744" t="str">
        <f t="shared" si="247"/>
        <v>2007Q1</v>
      </c>
      <c r="Q744">
        <f t="shared" si="248"/>
        <v>7</v>
      </c>
      <c r="R744">
        <f t="shared" si="249"/>
        <v>3</v>
      </c>
      <c r="S744">
        <f t="shared" si="250"/>
        <v>2007</v>
      </c>
      <c r="T744" t="str">
        <f t="shared" si="262"/>
        <v>FY2007-07</v>
      </c>
      <c r="U744" t="str">
        <f t="shared" si="251"/>
        <v>FY2007Q3</v>
      </c>
    </row>
    <row r="745" spans="1:21" x14ac:dyDescent="0.2">
      <c r="A745" t="str">
        <f t="shared" si="245"/>
        <v>20070114</v>
      </c>
      <c r="B745" s="2">
        <f t="shared" si="252"/>
        <v>39096</v>
      </c>
      <c r="C745" s="2" t="str">
        <f t="shared" si="246"/>
        <v>2007/01/14</v>
      </c>
      <c r="D745">
        <f t="shared" si="253"/>
        <v>1</v>
      </c>
      <c r="E745" t="str">
        <f t="shared" si="254"/>
        <v>Sunday</v>
      </c>
      <c r="F745">
        <f t="shared" si="255"/>
        <v>14</v>
      </c>
      <c r="G745" s="3">
        <f t="shared" si="256"/>
        <v>14</v>
      </c>
      <c r="H745" t="str">
        <f t="shared" si="257"/>
        <v>Weekday</v>
      </c>
      <c r="I745">
        <f t="shared" si="242"/>
        <v>3</v>
      </c>
      <c r="J745" t="str">
        <f t="shared" si="258"/>
        <v>January</v>
      </c>
      <c r="K745">
        <f t="shared" si="259"/>
        <v>1</v>
      </c>
      <c r="L745" s="2" t="str">
        <f t="shared" si="243"/>
        <v>N</v>
      </c>
      <c r="M745">
        <f t="shared" si="260"/>
        <v>1</v>
      </c>
      <c r="N745">
        <f t="shared" si="261"/>
        <v>2007</v>
      </c>
      <c r="O745" t="str">
        <f t="shared" si="244"/>
        <v>2007-01</v>
      </c>
      <c r="P745" t="str">
        <f t="shared" si="247"/>
        <v>2007Q1</v>
      </c>
      <c r="Q745">
        <f t="shared" si="248"/>
        <v>7</v>
      </c>
      <c r="R745">
        <f t="shared" si="249"/>
        <v>3</v>
      </c>
      <c r="S745">
        <f t="shared" si="250"/>
        <v>2007</v>
      </c>
      <c r="T745" t="str">
        <f t="shared" si="262"/>
        <v>FY2007-07</v>
      </c>
      <c r="U745" t="str">
        <f t="shared" si="251"/>
        <v>FY2007Q3</v>
      </c>
    </row>
    <row r="746" spans="1:21" x14ac:dyDescent="0.2">
      <c r="A746" t="str">
        <f t="shared" si="245"/>
        <v>20070115</v>
      </c>
      <c r="B746" s="2">
        <f t="shared" si="252"/>
        <v>39097</v>
      </c>
      <c r="C746" s="2" t="str">
        <f t="shared" si="246"/>
        <v>2007/01/15</v>
      </c>
      <c r="D746">
        <f t="shared" si="253"/>
        <v>2</v>
      </c>
      <c r="E746" t="str">
        <f t="shared" si="254"/>
        <v>Monday</v>
      </c>
      <c r="F746">
        <f t="shared" si="255"/>
        <v>15</v>
      </c>
      <c r="G746" s="3">
        <f t="shared" si="256"/>
        <v>15</v>
      </c>
      <c r="H746" t="str">
        <f t="shared" si="257"/>
        <v>Weekday</v>
      </c>
      <c r="I746">
        <f t="shared" si="242"/>
        <v>3</v>
      </c>
      <c r="J746" t="str">
        <f t="shared" si="258"/>
        <v>January</v>
      </c>
      <c r="K746">
        <f t="shared" si="259"/>
        <v>1</v>
      </c>
      <c r="L746" s="2" t="str">
        <f t="shared" si="243"/>
        <v>N</v>
      </c>
      <c r="M746">
        <f t="shared" si="260"/>
        <v>1</v>
      </c>
      <c r="N746">
        <f t="shared" si="261"/>
        <v>2007</v>
      </c>
      <c r="O746" t="str">
        <f t="shared" si="244"/>
        <v>2007-01</v>
      </c>
      <c r="P746" t="str">
        <f t="shared" si="247"/>
        <v>2007Q1</v>
      </c>
      <c r="Q746">
        <f t="shared" si="248"/>
        <v>7</v>
      </c>
      <c r="R746">
        <f t="shared" si="249"/>
        <v>3</v>
      </c>
      <c r="S746">
        <f t="shared" si="250"/>
        <v>2007</v>
      </c>
      <c r="T746" t="str">
        <f t="shared" si="262"/>
        <v>FY2007-07</v>
      </c>
      <c r="U746" t="str">
        <f t="shared" si="251"/>
        <v>FY2007Q3</v>
      </c>
    </row>
    <row r="747" spans="1:21" x14ac:dyDescent="0.2">
      <c r="A747" t="str">
        <f t="shared" si="245"/>
        <v>20070116</v>
      </c>
      <c r="B747" s="2">
        <f t="shared" si="252"/>
        <v>39098</v>
      </c>
      <c r="C747" s="2" t="str">
        <f t="shared" si="246"/>
        <v>2007/01/16</v>
      </c>
      <c r="D747">
        <f t="shared" si="253"/>
        <v>3</v>
      </c>
      <c r="E747" t="str">
        <f t="shared" si="254"/>
        <v>Tuesday</v>
      </c>
      <c r="F747">
        <f t="shared" si="255"/>
        <v>16</v>
      </c>
      <c r="G747" s="3">
        <f t="shared" si="256"/>
        <v>16</v>
      </c>
      <c r="H747" t="str">
        <f t="shared" si="257"/>
        <v>Weekday</v>
      </c>
      <c r="I747">
        <f t="shared" si="242"/>
        <v>3</v>
      </c>
      <c r="J747" t="str">
        <f t="shared" si="258"/>
        <v>January</v>
      </c>
      <c r="K747">
        <f t="shared" si="259"/>
        <v>1</v>
      </c>
      <c r="L747" s="2" t="str">
        <f t="shared" si="243"/>
        <v>N</v>
      </c>
      <c r="M747">
        <f t="shared" si="260"/>
        <v>1</v>
      </c>
      <c r="N747">
        <f t="shared" si="261"/>
        <v>2007</v>
      </c>
      <c r="O747" t="str">
        <f t="shared" si="244"/>
        <v>2007-01</v>
      </c>
      <c r="P747" t="str">
        <f t="shared" si="247"/>
        <v>2007Q1</v>
      </c>
      <c r="Q747">
        <f t="shared" si="248"/>
        <v>7</v>
      </c>
      <c r="R747">
        <f t="shared" si="249"/>
        <v>3</v>
      </c>
      <c r="S747">
        <f t="shared" si="250"/>
        <v>2007</v>
      </c>
      <c r="T747" t="str">
        <f t="shared" si="262"/>
        <v>FY2007-07</v>
      </c>
      <c r="U747" t="str">
        <f t="shared" si="251"/>
        <v>FY2007Q3</v>
      </c>
    </row>
    <row r="748" spans="1:21" x14ac:dyDescent="0.2">
      <c r="A748" t="str">
        <f t="shared" si="245"/>
        <v>20070117</v>
      </c>
      <c r="B748" s="2">
        <f t="shared" si="252"/>
        <v>39099</v>
      </c>
      <c r="C748" s="2" t="str">
        <f t="shared" si="246"/>
        <v>2007/01/17</v>
      </c>
      <c r="D748">
        <f t="shared" si="253"/>
        <v>4</v>
      </c>
      <c r="E748" t="str">
        <f t="shared" si="254"/>
        <v>Wednesday</v>
      </c>
      <c r="F748">
        <f t="shared" si="255"/>
        <v>17</v>
      </c>
      <c r="G748" s="3">
        <f t="shared" si="256"/>
        <v>17</v>
      </c>
      <c r="H748" t="str">
        <f t="shared" si="257"/>
        <v>Weekday</v>
      </c>
      <c r="I748">
        <f t="shared" si="242"/>
        <v>3</v>
      </c>
      <c r="J748" t="str">
        <f t="shared" si="258"/>
        <v>January</v>
      </c>
      <c r="K748">
        <f t="shared" si="259"/>
        <v>1</v>
      </c>
      <c r="L748" s="2" t="str">
        <f t="shared" si="243"/>
        <v>N</v>
      </c>
      <c r="M748">
        <f t="shared" si="260"/>
        <v>1</v>
      </c>
      <c r="N748">
        <f t="shared" si="261"/>
        <v>2007</v>
      </c>
      <c r="O748" t="str">
        <f t="shared" si="244"/>
        <v>2007-01</v>
      </c>
      <c r="P748" t="str">
        <f t="shared" si="247"/>
        <v>2007Q1</v>
      </c>
      <c r="Q748">
        <f t="shared" si="248"/>
        <v>7</v>
      </c>
      <c r="R748">
        <f t="shared" si="249"/>
        <v>3</v>
      </c>
      <c r="S748">
        <f t="shared" si="250"/>
        <v>2007</v>
      </c>
      <c r="T748" t="str">
        <f t="shared" si="262"/>
        <v>FY2007-07</v>
      </c>
      <c r="U748" t="str">
        <f t="shared" si="251"/>
        <v>FY2007Q3</v>
      </c>
    </row>
    <row r="749" spans="1:21" x14ac:dyDescent="0.2">
      <c r="A749" t="str">
        <f t="shared" si="245"/>
        <v>20070118</v>
      </c>
      <c r="B749" s="2">
        <f t="shared" si="252"/>
        <v>39100</v>
      </c>
      <c r="C749" s="2" t="str">
        <f t="shared" si="246"/>
        <v>2007/01/18</v>
      </c>
      <c r="D749">
        <f t="shared" si="253"/>
        <v>5</v>
      </c>
      <c r="E749" t="str">
        <f t="shared" si="254"/>
        <v>Thursday</v>
      </c>
      <c r="F749">
        <f t="shared" si="255"/>
        <v>18</v>
      </c>
      <c r="G749" s="3">
        <f t="shared" si="256"/>
        <v>18</v>
      </c>
      <c r="H749" t="str">
        <f t="shared" si="257"/>
        <v>Weekday</v>
      </c>
      <c r="I749">
        <f t="shared" si="242"/>
        <v>3</v>
      </c>
      <c r="J749" t="str">
        <f t="shared" si="258"/>
        <v>January</v>
      </c>
      <c r="K749">
        <f t="shared" si="259"/>
        <v>1</v>
      </c>
      <c r="L749" s="2" t="str">
        <f t="shared" si="243"/>
        <v>N</v>
      </c>
      <c r="M749">
        <f t="shared" si="260"/>
        <v>1</v>
      </c>
      <c r="N749">
        <f t="shared" si="261"/>
        <v>2007</v>
      </c>
      <c r="O749" t="str">
        <f t="shared" si="244"/>
        <v>2007-01</v>
      </c>
      <c r="P749" t="str">
        <f t="shared" si="247"/>
        <v>2007Q1</v>
      </c>
      <c r="Q749">
        <f t="shared" si="248"/>
        <v>7</v>
      </c>
      <c r="R749">
        <f t="shared" si="249"/>
        <v>3</v>
      </c>
      <c r="S749">
        <f t="shared" si="250"/>
        <v>2007</v>
      </c>
      <c r="T749" t="str">
        <f t="shared" si="262"/>
        <v>FY2007-07</v>
      </c>
      <c r="U749" t="str">
        <f t="shared" si="251"/>
        <v>FY2007Q3</v>
      </c>
    </row>
    <row r="750" spans="1:21" x14ac:dyDescent="0.2">
      <c r="A750" t="str">
        <f t="shared" si="245"/>
        <v>20070119</v>
      </c>
      <c r="B750" s="2">
        <f t="shared" si="252"/>
        <v>39101</v>
      </c>
      <c r="C750" s="2" t="str">
        <f t="shared" si="246"/>
        <v>2007/01/19</v>
      </c>
      <c r="D750">
        <f t="shared" si="253"/>
        <v>6</v>
      </c>
      <c r="E750" t="str">
        <f t="shared" si="254"/>
        <v>Friday</v>
      </c>
      <c r="F750">
        <f t="shared" si="255"/>
        <v>19</v>
      </c>
      <c r="G750" s="3">
        <f t="shared" si="256"/>
        <v>19</v>
      </c>
      <c r="H750" t="str">
        <f t="shared" si="257"/>
        <v>Weekend</v>
      </c>
      <c r="I750">
        <f t="shared" si="242"/>
        <v>3</v>
      </c>
      <c r="J750" t="str">
        <f t="shared" si="258"/>
        <v>January</v>
      </c>
      <c r="K750">
        <f t="shared" si="259"/>
        <v>1</v>
      </c>
      <c r="L750" s="2" t="str">
        <f t="shared" si="243"/>
        <v>N</v>
      </c>
      <c r="M750">
        <f t="shared" si="260"/>
        <v>1</v>
      </c>
      <c r="N750">
        <f t="shared" si="261"/>
        <v>2007</v>
      </c>
      <c r="O750" t="str">
        <f t="shared" si="244"/>
        <v>2007-01</v>
      </c>
      <c r="P750" t="str">
        <f t="shared" si="247"/>
        <v>2007Q1</v>
      </c>
      <c r="Q750">
        <f t="shared" si="248"/>
        <v>7</v>
      </c>
      <c r="R750">
        <f t="shared" si="249"/>
        <v>3</v>
      </c>
      <c r="S750">
        <f t="shared" si="250"/>
        <v>2007</v>
      </c>
      <c r="T750" t="str">
        <f t="shared" si="262"/>
        <v>FY2007-07</v>
      </c>
      <c r="U750" t="str">
        <f t="shared" si="251"/>
        <v>FY2007Q3</v>
      </c>
    </row>
    <row r="751" spans="1:21" x14ac:dyDescent="0.2">
      <c r="A751" t="str">
        <f t="shared" si="245"/>
        <v>20070120</v>
      </c>
      <c r="B751" s="2">
        <f t="shared" si="252"/>
        <v>39102</v>
      </c>
      <c r="C751" s="2" t="str">
        <f t="shared" si="246"/>
        <v>2007/01/20</v>
      </c>
      <c r="D751">
        <f t="shared" si="253"/>
        <v>7</v>
      </c>
      <c r="E751" t="str">
        <f t="shared" si="254"/>
        <v>Saturday</v>
      </c>
      <c r="F751">
        <f t="shared" si="255"/>
        <v>20</v>
      </c>
      <c r="G751" s="3">
        <f t="shared" si="256"/>
        <v>20</v>
      </c>
      <c r="H751" t="str">
        <f t="shared" si="257"/>
        <v>Weekend</v>
      </c>
      <c r="I751">
        <f t="shared" si="242"/>
        <v>3</v>
      </c>
      <c r="J751" t="str">
        <f t="shared" si="258"/>
        <v>January</v>
      </c>
      <c r="K751">
        <f t="shared" si="259"/>
        <v>1</v>
      </c>
      <c r="L751" s="2" t="str">
        <f t="shared" si="243"/>
        <v>N</v>
      </c>
      <c r="M751">
        <f t="shared" si="260"/>
        <v>1</v>
      </c>
      <c r="N751">
        <f t="shared" si="261"/>
        <v>2007</v>
      </c>
      <c r="O751" t="str">
        <f t="shared" si="244"/>
        <v>2007-01</v>
      </c>
      <c r="P751" t="str">
        <f t="shared" si="247"/>
        <v>2007Q1</v>
      </c>
      <c r="Q751">
        <f t="shared" si="248"/>
        <v>7</v>
      </c>
      <c r="R751">
        <f t="shared" si="249"/>
        <v>3</v>
      </c>
      <c r="S751">
        <f t="shared" si="250"/>
        <v>2007</v>
      </c>
      <c r="T751" t="str">
        <f t="shared" si="262"/>
        <v>FY2007-07</v>
      </c>
      <c r="U751" t="str">
        <f t="shared" si="251"/>
        <v>FY2007Q3</v>
      </c>
    </row>
    <row r="752" spans="1:21" x14ac:dyDescent="0.2">
      <c r="A752" t="str">
        <f t="shared" si="245"/>
        <v>20070121</v>
      </c>
      <c r="B752" s="2">
        <f t="shared" si="252"/>
        <v>39103</v>
      </c>
      <c r="C752" s="2" t="str">
        <f t="shared" si="246"/>
        <v>2007/01/21</v>
      </c>
      <c r="D752">
        <f t="shared" si="253"/>
        <v>1</v>
      </c>
      <c r="E752" t="str">
        <f t="shared" si="254"/>
        <v>Sunday</v>
      </c>
      <c r="F752">
        <f t="shared" si="255"/>
        <v>21</v>
      </c>
      <c r="G752" s="3">
        <f t="shared" si="256"/>
        <v>21</v>
      </c>
      <c r="H752" t="str">
        <f t="shared" si="257"/>
        <v>Weekday</v>
      </c>
      <c r="I752">
        <f t="shared" si="242"/>
        <v>4</v>
      </c>
      <c r="J752" t="str">
        <f t="shared" si="258"/>
        <v>January</v>
      </c>
      <c r="K752">
        <f t="shared" si="259"/>
        <v>1</v>
      </c>
      <c r="L752" s="2" t="str">
        <f t="shared" si="243"/>
        <v>N</v>
      </c>
      <c r="M752">
        <f t="shared" si="260"/>
        <v>1</v>
      </c>
      <c r="N752">
        <f t="shared" si="261"/>
        <v>2007</v>
      </c>
      <c r="O752" t="str">
        <f t="shared" si="244"/>
        <v>2007-01</v>
      </c>
      <c r="P752" t="str">
        <f t="shared" si="247"/>
        <v>2007Q1</v>
      </c>
      <c r="Q752">
        <f t="shared" si="248"/>
        <v>7</v>
      </c>
      <c r="R752">
        <f t="shared" si="249"/>
        <v>3</v>
      </c>
      <c r="S752">
        <f t="shared" si="250"/>
        <v>2007</v>
      </c>
      <c r="T752" t="str">
        <f t="shared" si="262"/>
        <v>FY2007-07</v>
      </c>
      <c r="U752" t="str">
        <f t="shared" si="251"/>
        <v>FY2007Q3</v>
      </c>
    </row>
    <row r="753" spans="1:21" x14ac:dyDescent="0.2">
      <c r="A753" t="str">
        <f t="shared" si="245"/>
        <v>20070122</v>
      </c>
      <c r="B753" s="2">
        <f t="shared" si="252"/>
        <v>39104</v>
      </c>
      <c r="C753" s="2" t="str">
        <f t="shared" si="246"/>
        <v>2007/01/22</v>
      </c>
      <c r="D753">
        <f t="shared" si="253"/>
        <v>2</v>
      </c>
      <c r="E753" t="str">
        <f t="shared" si="254"/>
        <v>Monday</v>
      </c>
      <c r="F753">
        <f t="shared" si="255"/>
        <v>22</v>
      </c>
      <c r="G753" s="3">
        <f t="shared" si="256"/>
        <v>22</v>
      </c>
      <c r="H753" t="str">
        <f t="shared" si="257"/>
        <v>Weekday</v>
      </c>
      <c r="I753">
        <f t="shared" si="242"/>
        <v>4</v>
      </c>
      <c r="J753" t="str">
        <f t="shared" si="258"/>
        <v>January</v>
      </c>
      <c r="K753">
        <f t="shared" si="259"/>
        <v>1</v>
      </c>
      <c r="L753" s="2" t="str">
        <f t="shared" si="243"/>
        <v>N</v>
      </c>
      <c r="M753">
        <f t="shared" si="260"/>
        <v>1</v>
      </c>
      <c r="N753">
        <f t="shared" si="261"/>
        <v>2007</v>
      </c>
      <c r="O753" t="str">
        <f t="shared" si="244"/>
        <v>2007-01</v>
      </c>
      <c r="P753" t="str">
        <f t="shared" si="247"/>
        <v>2007Q1</v>
      </c>
      <c r="Q753">
        <f t="shared" si="248"/>
        <v>7</v>
      </c>
      <c r="R753">
        <f t="shared" si="249"/>
        <v>3</v>
      </c>
      <c r="S753">
        <f t="shared" si="250"/>
        <v>2007</v>
      </c>
      <c r="T753" t="str">
        <f t="shared" si="262"/>
        <v>FY2007-07</v>
      </c>
      <c r="U753" t="str">
        <f t="shared" si="251"/>
        <v>FY2007Q3</v>
      </c>
    </row>
    <row r="754" spans="1:21" x14ac:dyDescent="0.2">
      <c r="A754" t="str">
        <f t="shared" si="245"/>
        <v>20070123</v>
      </c>
      <c r="B754" s="2">
        <f t="shared" si="252"/>
        <v>39105</v>
      </c>
      <c r="C754" s="2" t="str">
        <f t="shared" si="246"/>
        <v>2007/01/23</v>
      </c>
      <c r="D754">
        <f t="shared" si="253"/>
        <v>3</v>
      </c>
      <c r="E754" t="str">
        <f t="shared" si="254"/>
        <v>Tuesday</v>
      </c>
      <c r="F754">
        <f t="shared" si="255"/>
        <v>23</v>
      </c>
      <c r="G754" s="3">
        <f t="shared" si="256"/>
        <v>23</v>
      </c>
      <c r="H754" t="str">
        <f t="shared" si="257"/>
        <v>Weekday</v>
      </c>
      <c r="I754">
        <f t="shared" si="242"/>
        <v>4</v>
      </c>
      <c r="J754" t="str">
        <f t="shared" si="258"/>
        <v>January</v>
      </c>
      <c r="K754">
        <f t="shared" si="259"/>
        <v>1</v>
      </c>
      <c r="L754" s="2" t="str">
        <f t="shared" si="243"/>
        <v>N</v>
      </c>
      <c r="M754">
        <f t="shared" si="260"/>
        <v>1</v>
      </c>
      <c r="N754">
        <f t="shared" si="261"/>
        <v>2007</v>
      </c>
      <c r="O754" t="str">
        <f t="shared" si="244"/>
        <v>2007-01</v>
      </c>
      <c r="P754" t="str">
        <f t="shared" si="247"/>
        <v>2007Q1</v>
      </c>
      <c r="Q754">
        <f t="shared" si="248"/>
        <v>7</v>
      </c>
      <c r="R754">
        <f t="shared" si="249"/>
        <v>3</v>
      </c>
      <c r="S754">
        <f t="shared" si="250"/>
        <v>2007</v>
      </c>
      <c r="T754" t="str">
        <f t="shared" si="262"/>
        <v>FY2007-07</v>
      </c>
      <c r="U754" t="str">
        <f t="shared" si="251"/>
        <v>FY2007Q3</v>
      </c>
    </row>
    <row r="755" spans="1:21" x14ac:dyDescent="0.2">
      <c r="A755" t="str">
        <f t="shared" si="245"/>
        <v>20070124</v>
      </c>
      <c r="B755" s="2">
        <f t="shared" si="252"/>
        <v>39106</v>
      </c>
      <c r="C755" s="2" t="str">
        <f t="shared" si="246"/>
        <v>2007/01/24</v>
      </c>
      <c r="D755">
        <f t="shared" si="253"/>
        <v>4</v>
      </c>
      <c r="E755" t="str">
        <f t="shared" si="254"/>
        <v>Wednesday</v>
      </c>
      <c r="F755">
        <f t="shared" si="255"/>
        <v>24</v>
      </c>
      <c r="G755" s="3">
        <f t="shared" si="256"/>
        <v>24</v>
      </c>
      <c r="H755" t="str">
        <f t="shared" si="257"/>
        <v>Weekday</v>
      </c>
      <c r="I755">
        <f t="shared" si="242"/>
        <v>4</v>
      </c>
      <c r="J755" t="str">
        <f t="shared" si="258"/>
        <v>January</v>
      </c>
      <c r="K755">
        <f t="shared" si="259"/>
        <v>1</v>
      </c>
      <c r="L755" s="2" t="str">
        <f t="shared" si="243"/>
        <v>N</v>
      </c>
      <c r="M755">
        <f t="shared" si="260"/>
        <v>1</v>
      </c>
      <c r="N755">
        <f t="shared" si="261"/>
        <v>2007</v>
      </c>
      <c r="O755" t="str">
        <f t="shared" si="244"/>
        <v>2007-01</v>
      </c>
      <c r="P755" t="str">
        <f t="shared" si="247"/>
        <v>2007Q1</v>
      </c>
      <c r="Q755">
        <f t="shared" si="248"/>
        <v>7</v>
      </c>
      <c r="R755">
        <f t="shared" si="249"/>
        <v>3</v>
      </c>
      <c r="S755">
        <f t="shared" si="250"/>
        <v>2007</v>
      </c>
      <c r="T755" t="str">
        <f t="shared" si="262"/>
        <v>FY2007-07</v>
      </c>
      <c r="U755" t="str">
        <f t="shared" si="251"/>
        <v>FY2007Q3</v>
      </c>
    </row>
    <row r="756" spans="1:21" x14ac:dyDescent="0.2">
      <c r="A756" t="str">
        <f t="shared" si="245"/>
        <v>20070125</v>
      </c>
      <c r="B756" s="2">
        <f t="shared" si="252"/>
        <v>39107</v>
      </c>
      <c r="C756" s="2" t="str">
        <f t="shared" si="246"/>
        <v>2007/01/25</v>
      </c>
      <c r="D756">
        <f t="shared" si="253"/>
        <v>5</v>
      </c>
      <c r="E756" t="str">
        <f t="shared" si="254"/>
        <v>Thursday</v>
      </c>
      <c r="F756">
        <f t="shared" si="255"/>
        <v>25</v>
      </c>
      <c r="G756" s="3">
        <f t="shared" si="256"/>
        <v>25</v>
      </c>
      <c r="H756" t="str">
        <f t="shared" si="257"/>
        <v>Weekday</v>
      </c>
      <c r="I756">
        <f t="shared" si="242"/>
        <v>4</v>
      </c>
      <c r="J756" t="str">
        <f t="shared" si="258"/>
        <v>January</v>
      </c>
      <c r="K756">
        <f t="shared" si="259"/>
        <v>1</v>
      </c>
      <c r="L756" s="2" t="str">
        <f t="shared" si="243"/>
        <v>N</v>
      </c>
      <c r="M756">
        <f t="shared" si="260"/>
        <v>1</v>
      </c>
      <c r="N756">
        <f t="shared" si="261"/>
        <v>2007</v>
      </c>
      <c r="O756" t="str">
        <f t="shared" si="244"/>
        <v>2007-01</v>
      </c>
      <c r="P756" t="str">
        <f t="shared" si="247"/>
        <v>2007Q1</v>
      </c>
      <c r="Q756">
        <f t="shared" si="248"/>
        <v>7</v>
      </c>
      <c r="R756">
        <f t="shared" si="249"/>
        <v>3</v>
      </c>
      <c r="S756">
        <f t="shared" si="250"/>
        <v>2007</v>
      </c>
      <c r="T756" t="str">
        <f t="shared" si="262"/>
        <v>FY2007-07</v>
      </c>
      <c r="U756" t="str">
        <f t="shared" si="251"/>
        <v>FY2007Q3</v>
      </c>
    </row>
    <row r="757" spans="1:21" x14ac:dyDescent="0.2">
      <c r="A757" t="str">
        <f t="shared" si="245"/>
        <v>20070126</v>
      </c>
      <c r="B757" s="2">
        <f t="shared" si="252"/>
        <v>39108</v>
      </c>
      <c r="C757" s="2" t="str">
        <f t="shared" si="246"/>
        <v>2007/01/26</v>
      </c>
      <c r="D757">
        <f t="shared" si="253"/>
        <v>6</v>
      </c>
      <c r="E757" t="str">
        <f t="shared" si="254"/>
        <v>Friday</v>
      </c>
      <c r="F757">
        <f t="shared" si="255"/>
        <v>26</v>
      </c>
      <c r="G757" s="3">
        <f t="shared" si="256"/>
        <v>26</v>
      </c>
      <c r="H757" t="str">
        <f t="shared" si="257"/>
        <v>Weekend</v>
      </c>
      <c r="I757">
        <f t="shared" si="242"/>
        <v>4</v>
      </c>
      <c r="J757" t="str">
        <f t="shared" si="258"/>
        <v>January</v>
      </c>
      <c r="K757">
        <f t="shared" si="259"/>
        <v>1</v>
      </c>
      <c r="L757" s="2" t="str">
        <f t="shared" si="243"/>
        <v>N</v>
      </c>
      <c r="M757">
        <f t="shared" si="260"/>
        <v>1</v>
      </c>
      <c r="N757">
        <f t="shared" si="261"/>
        <v>2007</v>
      </c>
      <c r="O757" t="str">
        <f t="shared" si="244"/>
        <v>2007-01</v>
      </c>
      <c r="P757" t="str">
        <f t="shared" si="247"/>
        <v>2007Q1</v>
      </c>
      <c r="Q757">
        <f t="shared" si="248"/>
        <v>7</v>
      </c>
      <c r="R757">
        <f t="shared" si="249"/>
        <v>3</v>
      </c>
      <c r="S757">
        <f t="shared" si="250"/>
        <v>2007</v>
      </c>
      <c r="T757" t="str">
        <f t="shared" si="262"/>
        <v>FY2007-07</v>
      </c>
      <c r="U757" t="str">
        <f t="shared" si="251"/>
        <v>FY2007Q3</v>
      </c>
    </row>
    <row r="758" spans="1:21" x14ac:dyDescent="0.2">
      <c r="A758" t="str">
        <f t="shared" si="245"/>
        <v>20070127</v>
      </c>
      <c r="B758" s="2">
        <f t="shared" si="252"/>
        <v>39109</v>
      </c>
      <c r="C758" s="2" t="str">
        <f t="shared" si="246"/>
        <v>2007/01/27</v>
      </c>
      <c r="D758">
        <f t="shared" si="253"/>
        <v>7</v>
      </c>
      <c r="E758" t="str">
        <f t="shared" si="254"/>
        <v>Saturday</v>
      </c>
      <c r="F758">
        <f t="shared" si="255"/>
        <v>27</v>
      </c>
      <c r="G758" s="3">
        <f t="shared" si="256"/>
        <v>27</v>
      </c>
      <c r="H758" t="str">
        <f t="shared" si="257"/>
        <v>Weekend</v>
      </c>
      <c r="I758">
        <f t="shared" si="242"/>
        <v>4</v>
      </c>
      <c r="J758" t="str">
        <f t="shared" si="258"/>
        <v>January</v>
      </c>
      <c r="K758">
        <f t="shared" si="259"/>
        <v>1</v>
      </c>
      <c r="L758" s="2" t="str">
        <f t="shared" si="243"/>
        <v>N</v>
      </c>
      <c r="M758">
        <f t="shared" si="260"/>
        <v>1</v>
      </c>
      <c r="N758">
        <f t="shared" si="261"/>
        <v>2007</v>
      </c>
      <c r="O758" t="str">
        <f t="shared" si="244"/>
        <v>2007-01</v>
      </c>
      <c r="P758" t="str">
        <f t="shared" si="247"/>
        <v>2007Q1</v>
      </c>
      <c r="Q758">
        <f t="shared" si="248"/>
        <v>7</v>
      </c>
      <c r="R758">
        <f t="shared" si="249"/>
        <v>3</v>
      </c>
      <c r="S758">
        <f t="shared" si="250"/>
        <v>2007</v>
      </c>
      <c r="T758" t="str">
        <f t="shared" si="262"/>
        <v>FY2007-07</v>
      </c>
      <c r="U758" t="str">
        <f t="shared" si="251"/>
        <v>FY2007Q3</v>
      </c>
    </row>
    <row r="759" spans="1:21" x14ac:dyDescent="0.2">
      <c r="A759" t="str">
        <f t="shared" si="245"/>
        <v>20070128</v>
      </c>
      <c r="B759" s="2">
        <f t="shared" si="252"/>
        <v>39110</v>
      </c>
      <c r="C759" s="2" t="str">
        <f t="shared" si="246"/>
        <v>2007/01/28</v>
      </c>
      <c r="D759">
        <f t="shared" si="253"/>
        <v>1</v>
      </c>
      <c r="E759" t="str">
        <f t="shared" si="254"/>
        <v>Sunday</v>
      </c>
      <c r="F759">
        <f t="shared" si="255"/>
        <v>28</v>
      </c>
      <c r="G759" s="3">
        <f t="shared" si="256"/>
        <v>28</v>
      </c>
      <c r="H759" t="str">
        <f t="shared" si="257"/>
        <v>Weekday</v>
      </c>
      <c r="I759">
        <f t="shared" si="242"/>
        <v>5</v>
      </c>
      <c r="J759" t="str">
        <f t="shared" si="258"/>
        <v>January</v>
      </c>
      <c r="K759">
        <f t="shared" si="259"/>
        <v>1</v>
      </c>
      <c r="L759" s="2" t="str">
        <f t="shared" si="243"/>
        <v>N</v>
      </c>
      <c r="M759">
        <f t="shared" si="260"/>
        <v>1</v>
      </c>
      <c r="N759">
        <f t="shared" si="261"/>
        <v>2007</v>
      </c>
      <c r="O759" t="str">
        <f t="shared" si="244"/>
        <v>2007-01</v>
      </c>
      <c r="P759" t="str">
        <f t="shared" si="247"/>
        <v>2007Q1</v>
      </c>
      <c r="Q759">
        <f t="shared" si="248"/>
        <v>7</v>
      </c>
      <c r="R759">
        <f t="shared" si="249"/>
        <v>3</v>
      </c>
      <c r="S759">
        <f t="shared" si="250"/>
        <v>2007</v>
      </c>
      <c r="T759" t="str">
        <f t="shared" si="262"/>
        <v>FY2007-07</v>
      </c>
      <c r="U759" t="str">
        <f t="shared" si="251"/>
        <v>FY2007Q3</v>
      </c>
    </row>
    <row r="760" spans="1:21" x14ac:dyDescent="0.2">
      <c r="A760" t="str">
        <f t="shared" si="245"/>
        <v>20070129</v>
      </c>
      <c r="B760" s="2">
        <f t="shared" si="252"/>
        <v>39111</v>
      </c>
      <c r="C760" s="2" t="str">
        <f t="shared" si="246"/>
        <v>2007/01/29</v>
      </c>
      <c r="D760">
        <f t="shared" si="253"/>
        <v>2</v>
      </c>
      <c r="E760" t="str">
        <f t="shared" si="254"/>
        <v>Monday</v>
      </c>
      <c r="F760">
        <f t="shared" si="255"/>
        <v>29</v>
      </c>
      <c r="G760" s="3">
        <f t="shared" si="256"/>
        <v>29</v>
      </c>
      <c r="H760" t="str">
        <f t="shared" si="257"/>
        <v>Weekday</v>
      </c>
      <c r="I760">
        <f t="shared" si="242"/>
        <v>5</v>
      </c>
      <c r="J760" t="str">
        <f t="shared" si="258"/>
        <v>January</v>
      </c>
      <c r="K760">
        <f t="shared" si="259"/>
        <v>1</v>
      </c>
      <c r="L760" s="2" t="str">
        <f t="shared" si="243"/>
        <v>N</v>
      </c>
      <c r="M760">
        <f t="shared" si="260"/>
        <v>1</v>
      </c>
      <c r="N760">
        <f t="shared" si="261"/>
        <v>2007</v>
      </c>
      <c r="O760" t="str">
        <f t="shared" si="244"/>
        <v>2007-01</v>
      </c>
      <c r="P760" t="str">
        <f t="shared" si="247"/>
        <v>2007Q1</v>
      </c>
      <c r="Q760">
        <f t="shared" si="248"/>
        <v>7</v>
      </c>
      <c r="R760">
        <f t="shared" si="249"/>
        <v>3</v>
      </c>
      <c r="S760">
        <f t="shared" si="250"/>
        <v>2007</v>
      </c>
      <c r="T760" t="str">
        <f t="shared" si="262"/>
        <v>FY2007-07</v>
      </c>
      <c r="U760" t="str">
        <f t="shared" si="251"/>
        <v>FY2007Q3</v>
      </c>
    </row>
    <row r="761" spans="1:21" x14ac:dyDescent="0.2">
      <c r="A761" t="str">
        <f t="shared" si="245"/>
        <v>20070130</v>
      </c>
      <c r="B761" s="2">
        <f t="shared" si="252"/>
        <v>39112</v>
      </c>
      <c r="C761" s="2" t="str">
        <f t="shared" si="246"/>
        <v>2007/01/30</v>
      </c>
      <c r="D761">
        <f t="shared" si="253"/>
        <v>3</v>
      </c>
      <c r="E761" t="str">
        <f t="shared" si="254"/>
        <v>Tuesday</v>
      </c>
      <c r="F761">
        <f t="shared" si="255"/>
        <v>30</v>
      </c>
      <c r="G761" s="3">
        <f t="shared" si="256"/>
        <v>30</v>
      </c>
      <c r="H761" t="str">
        <f t="shared" si="257"/>
        <v>Weekday</v>
      </c>
      <c r="I761">
        <f t="shared" si="242"/>
        <v>5</v>
      </c>
      <c r="J761" t="str">
        <f t="shared" si="258"/>
        <v>January</v>
      </c>
      <c r="K761">
        <f t="shared" si="259"/>
        <v>1</v>
      </c>
      <c r="L761" s="2" t="str">
        <f t="shared" si="243"/>
        <v>N</v>
      </c>
      <c r="M761">
        <f t="shared" si="260"/>
        <v>1</v>
      </c>
      <c r="N761">
        <f t="shared" si="261"/>
        <v>2007</v>
      </c>
      <c r="O761" t="str">
        <f t="shared" si="244"/>
        <v>2007-01</v>
      </c>
      <c r="P761" t="str">
        <f t="shared" si="247"/>
        <v>2007Q1</v>
      </c>
      <c r="Q761">
        <f t="shared" si="248"/>
        <v>7</v>
      </c>
      <c r="R761">
        <f t="shared" si="249"/>
        <v>3</v>
      </c>
      <c r="S761">
        <f t="shared" si="250"/>
        <v>2007</v>
      </c>
      <c r="T761" t="str">
        <f t="shared" si="262"/>
        <v>FY2007-07</v>
      </c>
      <c r="U761" t="str">
        <f t="shared" si="251"/>
        <v>FY2007Q3</v>
      </c>
    </row>
    <row r="762" spans="1:21" x14ac:dyDescent="0.2">
      <c r="A762" t="str">
        <f t="shared" si="245"/>
        <v>20070131</v>
      </c>
      <c r="B762" s="2">
        <f t="shared" si="252"/>
        <v>39113</v>
      </c>
      <c r="C762" s="2" t="str">
        <f t="shared" si="246"/>
        <v>2007/01/31</v>
      </c>
      <c r="D762">
        <f t="shared" si="253"/>
        <v>4</v>
      </c>
      <c r="E762" t="str">
        <f t="shared" si="254"/>
        <v>Wednesday</v>
      </c>
      <c r="F762">
        <f t="shared" si="255"/>
        <v>31</v>
      </c>
      <c r="G762" s="3">
        <f t="shared" si="256"/>
        <v>31</v>
      </c>
      <c r="H762" t="str">
        <f t="shared" si="257"/>
        <v>Weekday</v>
      </c>
      <c r="I762">
        <f t="shared" si="242"/>
        <v>5</v>
      </c>
      <c r="J762" t="str">
        <f t="shared" si="258"/>
        <v>January</v>
      </c>
      <c r="K762">
        <f t="shared" si="259"/>
        <v>1</v>
      </c>
      <c r="L762" s="2" t="str">
        <f t="shared" si="243"/>
        <v>Y</v>
      </c>
      <c r="M762">
        <f t="shared" si="260"/>
        <v>1</v>
      </c>
      <c r="N762">
        <f t="shared" si="261"/>
        <v>2007</v>
      </c>
      <c r="O762" t="str">
        <f t="shared" si="244"/>
        <v>2007-01</v>
      </c>
      <c r="P762" t="str">
        <f t="shared" si="247"/>
        <v>2007Q1</v>
      </c>
      <c r="Q762">
        <f t="shared" si="248"/>
        <v>7</v>
      </c>
      <c r="R762">
        <f t="shared" si="249"/>
        <v>3</v>
      </c>
      <c r="S762">
        <f t="shared" si="250"/>
        <v>2007</v>
      </c>
      <c r="T762" t="str">
        <f t="shared" si="262"/>
        <v>FY2007-07</v>
      </c>
      <c r="U762" t="str">
        <f t="shared" si="251"/>
        <v>FY2007Q3</v>
      </c>
    </row>
    <row r="763" spans="1:21" x14ac:dyDescent="0.2">
      <c r="A763" t="str">
        <f t="shared" si="245"/>
        <v>20070201</v>
      </c>
      <c r="B763" s="2">
        <f t="shared" si="252"/>
        <v>39114</v>
      </c>
      <c r="C763" s="2" t="str">
        <f t="shared" si="246"/>
        <v>2007/02/01</v>
      </c>
      <c r="D763">
        <f t="shared" si="253"/>
        <v>5</v>
      </c>
      <c r="E763" t="str">
        <f t="shared" si="254"/>
        <v>Thursday</v>
      </c>
      <c r="F763">
        <f t="shared" si="255"/>
        <v>1</v>
      </c>
      <c r="G763" s="3">
        <f t="shared" si="256"/>
        <v>32</v>
      </c>
      <c r="H763" t="str">
        <f t="shared" si="257"/>
        <v>Weekday</v>
      </c>
      <c r="I763">
        <f t="shared" si="242"/>
        <v>5</v>
      </c>
      <c r="J763" t="str">
        <f t="shared" si="258"/>
        <v>February</v>
      </c>
      <c r="K763">
        <f t="shared" si="259"/>
        <v>2</v>
      </c>
      <c r="L763" s="2" t="str">
        <f t="shared" si="243"/>
        <v>N</v>
      </c>
      <c r="M763">
        <f t="shared" si="260"/>
        <v>1</v>
      </c>
      <c r="N763">
        <f t="shared" si="261"/>
        <v>2007</v>
      </c>
      <c r="O763" t="str">
        <f t="shared" si="244"/>
        <v>2007-02</v>
      </c>
      <c r="P763" t="str">
        <f t="shared" si="247"/>
        <v>2007Q1</v>
      </c>
      <c r="Q763">
        <f t="shared" si="248"/>
        <v>8</v>
      </c>
      <c r="R763">
        <f t="shared" si="249"/>
        <v>3</v>
      </c>
      <c r="S763">
        <f t="shared" si="250"/>
        <v>2007</v>
      </c>
      <c r="T763" t="str">
        <f t="shared" si="262"/>
        <v>FY2007-08</v>
      </c>
      <c r="U763" t="str">
        <f t="shared" si="251"/>
        <v>FY2007Q3</v>
      </c>
    </row>
    <row r="764" spans="1:21" x14ac:dyDescent="0.2">
      <c r="A764" t="str">
        <f t="shared" si="245"/>
        <v>20070202</v>
      </c>
      <c r="B764" s="2">
        <f t="shared" si="252"/>
        <v>39115</v>
      </c>
      <c r="C764" s="2" t="str">
        <f t="shared" si="246"/>
        <v>2007/02/02</v>
      </c>
      <c r="D764">
        <f t="shared" si="253"/>
        <v>6</v>
      </c>
      <c r="E764" t="str">
        <f t="shared" si="254"/>
        <v>Friday</v>
      </c>
      <c r="F764">
        <f t="shared" si="255"/>
        <v>2</v>
      </c>
      <c r="G764" s="3">
        <f t="shared" si="256"/>
        <v>33</v>
      </c>
      <c r="H764" t="str">
        <f t="shared" si="257"/>
        <v>Weekend</v>
      </c>
      <c r="I764">
        <f t="shared" si="242"/>
        <v>5</v>
      </c>
      <c r="J764" t="str">
        <f t="shared" si="258"/>
        <v>February</v>
      </c>
      <c r="K764">
        <f t="shared" si="259"/>
        <v>2</v>
      </c>
      <c r="L764" s="2" t="str">
        <f t="shared" si="243"/>
        <v>N</v>
      </c>
      <c r="M764">
        <f t="shared" si="260"/>
        <v>1</v>
      </c>
      <c r="N764">
        <f t="shared" si="261"/>
        <v>2007</v>
      </c>
      <c r="O764" t="str">
        <f t="shared" si="244"/>
        <v>2007-02</v>
      </c>
      <c r="P764" t="str">
        <f t="shared" si="247"/>
        <v>2007Q1</v>
      </c>
      <c r="Q764">
        <f t="shared" si="248"/>
        <v>8</v>
      </c>
      <c r="R764">
        <f t="shared" si="249"/>
        <v>3</v>
      </c>
      <c r="S764">
        <f t="shared" si="250"/>
        <v>2007</v>
      </c>
      <c r="T764" t="str">
        <f t="shared" si="262"/>
        <v>FY2007-08</v>
      </c>
      <c r="U764" t="str">
        <f t="shared" si="251"/>
        <v>FY2007Q3</v>
      </c>
    </row>
    <row r="765" spans="1:21" x14ac:dyDescent="0.2">
      <c r="A765" t="str">
        <f t="shared" si="245"/>
        <v>20070203</v>
      </c>
      <c r="B765" s="2">
        <f t="shared" si="252"/>
        <v>39116</v>
      </c>
      <c r="C765" s="2" t="str">
        <f t="shared" si="246"/>
        <v>2007/02/03</v>
      </c>
      <c r="D765">
        <f t="shared" si="253"/>
        <v>7</v>
      </c>
      <c r="E765" t="str">
        <f t="shared" si="254"/>
        <v>Saturday</v>
      </c>
      <c r="F765">
        <f t="shared" si="255"/>
        <v>3</v>
      </c>
      <c r="G765" s="3">
        <f t="shared" si="256"/>
        <v>34</v>
      </c>
      <c r="H765" t="str">
        <f t="shared" si="257"/>
        <v>Weekend</v>
      </c>
      <c r="I765">
        <f t="shared" si="242"/>
        <v>5</v>
      </c>
      <c r="J765" t="str">
        <f t="shared" si="258"/>
        <v>February</v>
      </c>
      <c r="K765">
        <f t="shared" si="259"/>
        <v>2</v>
      </c>
      <c r="L765" s="2" t="str">
        <f t="shared" si="243"/>
        <v>N</v>
      </c>
      <c r="M765">
        <f t="shared" si="260"/>
        <v>1</v>
      </c>
      <c r="N765">
        <f t="shared" si="261"/>
        <v>2007</v>
      </c>
      <c r="O765" t="str">
        <f t="shared" si="244"/>
        <v>2007-02</v>
      </c>
      <c r="P765" t="str">
        <f t="shared" si="247"/>
        <v>2007Q1</v>
      </c>
      <c r="Q765">
        <f t="shared" si="248"/>
        <v>8</v>
      </c>
      <c r="R765">
        <f t="shared" si="249"/>
        <v>3</v>
      </c>
      <c r="S765">
        <f t="shared" si="250"/>
        <v>2007</v>
      </c>
      <c r="T765" t="str">
        <f t="shared" si="262"/>
        <v>FY2007-08</v>
      </c>
      <c r="U765" t="str">
        <f t="shared" si="251"/>
        <v>FY2007Q3</v>
      </c>
    </row>
    <row r="766" spans="1:21" x14ac:dyDescent="0.2">
      <c r="A766" t="str">
        <f t="shared" si="245"/>
        <v>20070204</v>
      </c>
      <c r="B766" s="2">
        <f t="shared" si="252"/>
        <v>39117</v>
      </c>
      <c r="C766" s="2" t="str">
        <f t="shared" si="246"/>
        <v>2007/02/04</v>
      </c>
      <c r="D766">
        <f t="shared" si="253"/>
        <v>1</v>
      </c>
      <c r="E766" t="str">
        <f t="shared" si="254"/>
        <v>Sunday</v>
      </c>
      <c r="F766">
        <f t="shared" si="255"/>
        <v>4</v>
      </c>
      <c r="G766" s="3">
        <f t="shared" si="256"/>
        <v>35</v>
      </c>
      <c r="H766" t="str">
        <f t="shared" si="257"/>
        <v>Weekday</v>
      </c>
      <c r="I766">
        <f t="shared" si="242"/>
        <v>6</v>
      </c>
      <c r="J766" t="str">
        <f t="shared" si="258"/>
        <v>February</v>
      </c>
      <c r="K766">
        <f t="shared" si="259"/>
        <v>2</v>
      </c>
      <c r="L766" s="2" t="str">
        <f t="shared" si="243"/>
        <v>N</v>
      </c>
      <c r="M766">
        <f t="shared" si="260"/>
        <v>1</v>
      </c>
      <c r="N766">
        <f t="shared" si="261"/>
        <v>2007</v>
      </c>
      <c r="O766" t="str">
        <f t="shared" si="244"/>
        <v>2007-02</v>
      </c>
      <c r="P766" t="str">
        <f t="shared" si="247"/>
        <v>2007Q1</v>
      </c>
      <c r="Q766">
        <f t="shared" si="248"/>
        <v>8</v>
      </c>
      <c r="R766">
        <f t="shared" si="249"/>
        <v>3</v>
      </c>
      <c r="S766">
        <f t="shared" si="250"/>
        <v>2007</v>
      </c>
      <c r="T766" t="str">
        <f t="shared" si="262"/>
        <v>FY2007-08</v>
      </c>
      <c r="U766" t="str">
        <f t="shared" si="251"/>
        <v>FY2007Q3</v>
      </c>
    </row>
    <row r="767" spans="1:21" x14ac:dyDescent="0.2">
      <c r="A767" t="str">
        <f t="shared" si="245"/>
        <v>20070205</v>
      </c>
      <c r="B767" s="2">
        <f t="shared" si="252"/>
        <v>39118</v>
      </c>
      <c r="C767" s="2" t="str">
        <f t="shared" si="246"/>
        <v>2007/02/05</v>
      </c>
      <c r="D767">
        <f t="shared" si="253"/>
        <v>2</v>
      </c>
      <c r="E767" t="str">
        <f t="shared" si="254"/>
        <v>Monday</v>
      </c>
      <c r="F767">
        <f t="shared" si="255"/>
        <v>5</v>
      </c>
      <c r="G767" s="3">
        <f t="shared" si="256"/>
        <v>36</v>
      </c>
      <c r="H767" t="str">
        <f t="shared" si="257"/>
        <v>Weekday</v>
      </c>
      <c r="I767">
        <f t="shared" si="242"/>
        <v>6</v>
      </c>
      <c r="J767" t="str">
        <f t="shared" si="258"/>
        <v>February</v>
      </c>
      <c r="K767">
        <f t="shared" si="259"/>
        <v>2</v>
      </c>
      <c r="L767" s="2" t="str">
        <f t="shared" si="243"/>
        <v>N</v>
      </c>
      <c r="M767">
        <f t="shared" si="260"/>
        <v>1</v>
      </c>
      <c r="N767">
        <f t="shared" si="261"/>
        <v>2007</v>
      </c>
      <c r="O767" t="str">
        <f t="shared" si="244"/>
        <v>2007-02</v>
      </c>
      <c r="P767" t="str">
        <f t="shared" si="247"/>
        <v>2007Q1</v>
      </c>
      <c r="Q767">
        <f t="shared" si="248"/>
        <v>8</v>
      </c>
      <c r="R767">
        <f t="shared" si="249"/>
        <v>3</v>
      </c>
      <c r="S767">
        <f t="shared" si="250"/>
        <v>2007</v>
      </c>
      <c r="T767" t="str">
        <f t="shared" si="262"/>
        <v>FY2007-08</v>
      </c>
      <c r="U767" t="str">
        <f t="shared" si="251"/>
        <v>FY2007Q3</v>
      </c>
    </row>
    <row r="768" spans="1:21" x14ac:dyDescent="0.2">
      <c r="A768" t="str">
        <f t="shared" si="245"/>
        <v>20070206</v>
      </c>
      <c r="B768" s="2">
        <f t="shared" si="252"/>
        <v>39119</v>
      </c>
      <c r="C768" s="2" t="str">
        <f t="shared" si="246"/>
        <v>2007/02/06</v>
      </c>
      <c r="D768">
        <f t="shared" si="253"/>
        <v>3</v>
      </c>
      <c r="E768" t="str">
        <f t="shared" si="254"/>
        <v>Tuesday</v>
      </c>
      <c r="F768">
        <f t="shared" si="255"/>
        <v>6</v>
      </c>
      <c r="G768" s="3">
        <f t="shared" si="256"/>
        <v>37</v>
      </c>
      <c r="H768" t="str">
        <f t="shared" si="257"/>
        <v>Weekday</v>
      </c>
      <c r="I768">
        <f t="shared" si="242"/>
        <v>6</v>
      </c>
      <c r="J768" t="str">
        <f t="shared" si="258"/>
        <v>February</v>
      </c>
      <c r="K768">
        <f t="shared" si="259"/>
        <v>2</v>
      </c>
      <c r="L768" s="2" t="str">
        <f t="shared" si="243"/>
        <v>N</v>
      </c>
      <c r="M768">
        <f t="shared" si="260"/>
        <v>1</v>
      </c>
      <c r="N768">
        <f t="shared" si="261"/>
        <v>2007</v>
      </c>
      <c r="O768" t="str">
        <f t="shared" si="244"/>
        <v>2007-02</v>
      </c>
      <c r="P768" t="str">
        <f t="shared" si="247"/>
        <v>2007Q1</v>
      </c>
      <c r="Q768">
        <f t="shared" si="248"/>
        <v>8</v>
      </c>
      <c r="R768">
        <f t="shared" si="249"/>
        <v>3</v>
      </c>
      <c r="S768">
        <f t="shared" si="250"/>
        <v>2007</v>
      </c>
      <c r="T768" t="str">
        <f t="shared" si="262"/>
        <v>FY2007-08</v>
      </c>
      <c r="U768" t="str">
        <f t="shared" si="251"/>
        <v>FY2007Q3</v>
      </c>
    </row>
    <row r="769" spans="1:21" x14ac:dyDescent="0.2">
      <c r="A769" t="str">
        <f t="shared" si="245"/>
        <v>20070207</v>
      </c>
      <c r="B769" s="2">
        <f t="shared" si="252"/>
        <v>39120</v>
      </c>
      <c r="C769" s="2" t="str">
        <f t="shared" si="246"/>
        <v>2007/02/07</v>
      </c>
      <c r="D769">
        <f t="shared" si="253"/>
        <v>4</v>
      </c>
      <c r="E769" t="str">
        <f t="shared" si="254"/>
        <v>Wednesday</v>
      </c>
      <c r="F769">
        <f t="shared" si="255"/>
        <v>7</v>
      </c>
      <c r="G769" s="3">
        <f t="shared" si="256"/>
        <v>38</v>
      </c>
      <c r="H769" t="str">
        <f t="shared" si="257"/>
        <v>Weekday</v>
      </c>
      <c r="I769">
        <f t="shared" si="242"/>
        <v>6</v>
      </c>
      <c r="J769" t="str">
        <f t="shared" si="258"/>
        <v>February</v>
      </c>
      <c r="K769">
        <f t="shared" si="259"/>
        <v>2</v>
      </c>
      <c r="L769" s="2" t="str">
        <f t="shared" si="243"/>
        <v>N</v>
      </c>
      <c r="M769">
        <f t="shared" si="260"/>
        <v>1</v>
      </c>
      <c r="N769">
        <f t="shared" si="261"/>
        <v>2007</v>
      </c>
      <c r="O769" t="str">
        <f t="shared" si="244"/>
        <v>2007-02</v>
      </c>
      <c r="P769" t="str">
        <f t="shared" si="247"/>
        <v>2007Q1</v>
      </c>
      <c r="Q769">
        <f t="shared" si="248"/>
        <v>8</v>
      </c>
      <c r="R769">
        <f t="shared" si="249"/>
        <v>3</v>
      </c>
      <c r="S769">
        <f t="shared" si="250"/>
        <v>2007</v>
      </c>
      <c r="T769" t="str">
        <f t="shared" si="262"/>
        <v>FY2007-08</v>
      </c>
      <c r="U769" t="str">
        <f t="shared" si="251"/>
        <v>FY2007Q3</v>
      </c>
    </row>
    <row r="770" spans="1:21" x14ac:dyDescent="0.2">
      <c r="A770" t="str">
        <f t="shared" si="245"/>
        <v>20070208</v>
      </c>
      <c r="B770" s="2">
        <f t="shared" si="252"/>
        <v>39121</v>
      </c>
      <c r="C770" s="2" t="str">
        <f t="shared" si="246"/>
        <v>2007/02/08</v>
      </c>
      <c r="D770">
        <f t="shared" si="253"/>
        <v>5</v>
      </c>
      <c r="E770" t="str">
        <f t="shared" si="254"/>
        <v>Thursday</v>
      </c>
      <c r="F770">
        <f t="shared" si="255"/>
        <v>8</v>
      </c>
      <c r="G770" s="3">
        <f t="shared" si="256"/>
        <v>39</v>
      </c>
      <c r="H770" t="str">
        <f t="shared" si="257"/>
        <v>Weekday</v>
      </c>
      <c r="I770">
        <f t="shared" ref="I770:I833" si="263">WEEKNUM(C770,1)</f>
        <v>6</v>
      </c>
      <c r="J770" t="str">
        <f t="shared" si="258"/>
        <v>February</v>
      </c>
      <c r="K770">
        <f t="shared" si="259"/>
        <v>2</v>
      </c>
      <c r="L770" s="2" t="str">
        <f t="shared" ref="L770:L833" si="264">IF(B770=EOMONTH(B770,0),"Y","N")</f>
        <v>N</v>
      </c>
      <c r="M770">
        <f t="shared" si="260"/>
        <v>1</v>
      </c>
      <c r="N770">
        <f t="shared" si="261"/>
        <v>2007</v>
      </c>
      <c r="O770" t="str">
        <f t="shared" ref="O770:O833" si="265">N770&amp;"-"&amp;IF(K770&lt;10,"0","")&amp;K770</f>
        <v>2007-02</v>
      </c>
      <c r="P770" t="str">
        <f t="shared" si="247"/>
        <v>2007Q1</v>
      </c>
      <c r="Q770">
        <f t="shared" si="248"/>
        <v>8</v>
      </c>
      <c r="R770">
        <f t="shared" si="249"/>
        <v>3</v>
      </c>
      <c r="S770">
        <f t="shared" si="250"/>
        <v>2007</v>
      </c>
      <c r="T770" t="str">
        <f t="shared" si="262"/>
        <v>FY2007-08</v>
      </c>
      <c r="U770" t="str">
        <f t="shared" si="251"/>
        <v>FY2007Q3</v>
      </c>
    </row>
    <row r="771" spans="1:21" x14ac:dyDescent="0.2">
      <c r="A771" t="str">
        <f t="shared" ref="A771:A834" si="266">TEXT(B771,"yyyymmdd")</f>
        <v>20070209</v>
      </c>
      <c r="B771" s="2">
        <f t="shared" si="252"/>
        <v>39122</v>
      </c>
      <c r="C771" s="2" t="str">
        <f t="shared" ref="C771:C834" si="267">TEXT(B771,"yyyy/mm/dd")</f>
        <v>2007/02/09</v>
      </c>
      <c r="D771">
        <f t="shared" si="253"/>
        <v>6</v>
      </c>
      <c r="E771" t="str">
        <f t="shared" si="254"/>
        <v>Friday</v>
      </c>
      <c r="F771">
        <f t="shared" si="255"/>
        <v>9</v>
      </c>
      <c r="G771" s="3">
        <f t="shared" si="256"/>
        <v>40</v>
      </c>
      <c r="H771" t="str">
        <f t="shared" si="257"/>
        <v>Weekend</v>
      </c>
      <c r="I771">
        <f t="shared" si="263"/>
        <v>6</v>
      </c>
      <c r="J771" t="str">
        <f t="shared" si="258"/>
        <v>February</v>
      </c>
      <c r="K771">
        <f t="shared" si="259"/>
        <v>2</v>
      </c>
      <c r="L771" s="2" t="str">
        <f t="shared" si="264"/>
        <v>N</v>
      </c>
      <c r="M771">
        <f t="shared" si="260"/>
        <v>1</v>
      </c>
      <c r="N771">
        <f t="shared" si="261"/>
        <v>2007</v>
      </c>
      <c r="O771" t="str">
        <f t="shared" si="265"/>
        <v>2007-02</v>
      </c>
      <c r="P771" t="str">
        <f t="shared" ref="P771:P834" si="268">N771&amp;"Q"&amp;M771</f>
        <v>2007Q1</v>
      </c>
      <c r="Q771">
        <f t="shared" ref="Q771:Q834" si="269">IF(K771&lt;7,K771+6,K771-6)</f>
        <v>8</v>
      </c>
      <c r="R771">
        <f t="shared" ref="R771:R834" si="270">IF(Q771&lt;4,1,IF(Q771&lt;7,2,IF(Q771&lt;10,3,4)))</f>
        <v>3</v>
      </c>
      <c r="S771">
        <f t="shared" ref="S771:S834" si="271">IF(K771&lt;7,N771,N771+1)</f>
        <v>2007</v>
      </c>
      <c r="T771" t="str">
        <f t="shared" si="262"/>
        <v>FY2007-08</v>
      </c>
      <c r="U771" t="str">
        <f t="shared" ref="U771:U834" si="272">"FY"&amp;S771&amp;"Q"&amp;R771</f>
        <v>FY2007Q3</v>
      </c>
    </row>
    <row r="772" spans="1:21" x14ac:dyDescent="0.2">
      <c r="A772" t="str">
        <f t="shared" si="266"/>
        <v>20070210</v>
      </c>
      <c r="B772" s="2">
        <f t="shared" si="252"/>
        <v>39123</v>
      </c>
      <c r="C772" s="2" t="str">
        <f t="shared" si="267"/>
        <v>2007/02/10</v>
      </c>
      <c r="D772">
        <f t="shared" si="253"/>
        <v>7</v>
      </c>
      <c r="E772" t="str">
        <f t="shared" si="254"/>
        <v>Saturday</v>
      </c>
      <c r="F772">
        <f t="shared" si="255"/>
        <v>10</v>
      </c>
      <c r="G772" s="3">
        <f t="shared" si="256"/>
        <v>41</v>
      </c>
      <c r="H772" t="str">
        <f t="shared" si="257"/>
        <v>Weekend</v>
      </c>
      <c r="I772">
        <f t="shared" si="263"/>
        <v>6</v>
      </c>
      <c r="J772" t="str">
        <f t="shared" si="258"/>
        <v>February</v>
      </c>
      <c r="K772">
        <f t="shared" si="259"/>
        <v>2</v>
      </c>
      <c r="L772" s="2" t="str">
        <f t="shared" si="264"/>
        <v>N</v>
      </c>
      <c r="M772">
        <f t="shared" si="260"/>
        <v>1</v>
      </c>
      <c r="N772">
        <f t="shared" si="261"/>
        <v>2007</v>
      </c>
      <c r="O772" t="str">
        <f t="shared" si="265"/>
        <v>2007-02</v>
      </c>
      <c r="P772" t="str">
        <f t="shared" si="268"/>
        <v>2007Q1</v>
      </c>
      <c r="Q772">
        <f t="shared" si="269"/>
        <v>8</v>
      </c>
      <c r="R772">
        <f t="shared" si="270"/>
        <v>3</v>
      </c>
      <c r="S772">
        <f t="shared" si="271"/>
        <v>2007</v>
      </c>
      <c r="T772" t="str">
        <f t="shared" si="262"/>
        <v>FY2007-08</v>
      </c>
      <c r="U772" t="str">
        <f t="shared" si="272"/>
        <v>FY2007Q3</v>
      </c>
    </row>
    <row r="773" spans="1:21" x14ac:dyDescent="0.2">
      <c r="A773" t="str">
        <f t="shared" si="266"/>
        <v>20070211</v>
      </c>
      <c r="B773" s="2">
        <f t="shared" si="252"/>
        <v>39124</v>
      </c>
      <c r="C773" s="2" t="str">
        <f t="shared" si="267"/>
        <v>2007/02/11</v>
      </c>
      <c r="D773">
        <f t="shared" si="253"/>
        <v>1</v>
      </c>
      <c r="E773" t="str">
        <f t="shared" si="254"/>
        <v>Sunday</v>
      </c>
      <c r="F773">
        <f t="shared" si="255"/>
        <v>11</v>
      </c>
      <c r="G773" s="3">
        <f t="shared" si="256"/>
        <v>42</v>
      </c>
      <c r="H773" t="str">
        <f t="shared" si="257"/>
        <v>Weekday</v>
      </c>
      <c r="I773">
        <f t="shared" si="263"/>
        <v>7</v>
      </c>
      <c r="J773" t="str">
        <f t="shared" si="258"/>
        <v>February</v>
      </c>
      <c r="K773">
        <f t="shared" si="259"/>
        <v>2</v>
      </c>
      <c r="L773" s="2" t="str">
        <f t="shared" si="264"/>
        <v>N</v>
      </c>
      <c r="M773">
        <f t="shared" si="260"/>
        <v>1</v>
      </c>
      <c r="N773">
        <f t="shared" si="261"/>
        <v>2007</v>
      </c>
      <c r="O773" t="str">
        <f t="shared" si="265"/>
        <v>2007-02</v>
      </c>
      <c r="P773" t="str">
        <f t="shared" si="268"/>
        <v>2007Q1</v>
      </c>
      <c r="Q773">
        <f t="shared" si="269"/>
        <v>8</v>
      </c>
      <c r="R773">
        <f t="shared" si="270"/>
        <v>3</v>
      </c>
      <c r="S773">
        <f t="shared" si="271"/>
        <v>2007</v>
      </c>
      <c r="T773" t="str">
        <f t="shared" si="262"/>
        <v>FY2007-08</v>
      </c>
      <c r="U773" t="str">
        <f t="shared" si="272"/>
        <v>FY2007Q3</v>
      </c>
    </row>
    <row r="774" spans="1:21" x14ac:dyDescent="0.2">
      <c r="A774" t="str">
        <f t="shared" si="266"/>
        <v>20070212</v>
      </c>
      <c r="B774" s="2">
        <f t="shared" si="252"/>
        <v>39125</v>
      </c>
      <c r="C774" s="2" t="str">
        <f t="shared" si="267"/>
        <v>2007/02/12</v>
      </c>
      <c r="D774">
        <f t="shared" si="253"/>
        <v>2</v>
      </c>
      <c r="E774" t="str">
        <f t="shared" si="254"/>
        <v>Monday</v>
      </c>
      <c r="F774">
        <f t="shared" si="255"/>
        <v>12</v>
      </c>
      <c r="G774" s="3">
        <f t="shared" si="256"/>
        <v>43</v>
      </c>
      <c r="H774" t="str">
        <f t="shared" si="257"/>
        <v>Weekday</v>
      </c>
      <c r="I774">
        <f t="shared" si="263"/>
        <v>7</v>
      </c>
      <c r="J774" t="str">
        <f t="shared" si="258"/>
        <v>February</v>
      </c>
      <c r="K774">
        <f t="shared" si="259"/>
        <v>2</v>
      </c>
      <c r="L774" s="2" t="str">
        <f t="shared" si="264"/>
        <v>N</v>
      </c>
      <c r="M774">
        <f t="shared" si="260"/>
        <v>1</v>
      </c>
      <c r="N774">
        <f t="shared" si="261"/>
        <v>2007</v>
      </c>
      <c r="O774" t="str">
        <f t="shared" si="265"/>
        <v>2007-02</v>
      </c>
      <c r="P774" t="str">
        <f t="shared" si="268"/>
        <v>2007Q1</v>
      </c>
      <c r="Q774">
        <f t="shared" si="269"/>
        <v>8</v>
      </c>
      <c r="R774">
        <f t="shared" si="270"/>
        <v>3</v>
      </c>
      <c r="S774">
        <f t="shared" si="271"/>
        <v>2007</v>
      </c>
      <c r="T774" t="str">
        <f t="shared" si="262"/>
        <v>FY2007-08</v>
      </c>
      <c r="U774" t="str">
        <f t="shared" si="272"/>
        <v>FY2007Q3</v>
      </c>
    </row>
    <row r="775" spans="1:21" x14ac:dyDescent="0.2">
      <c r="A775" t="str">
        <f t="shared" si="266"/>
        <v>20070213</v>
      </c>
      <c r="B775" s="2">
        <f t="shared" si="252"/>
        <v>39126</v>
      </c>
      <c r="C775" s="2" t="str">
        <f t="shared" si="267"/>
        <v>2007/02/13</v>
      </c>
      <c r="D775">
        <f t="shared" si="253"/>
        <v>3</v>
      </c>
      <c r="E775" t="str">
        <f t="shared" si="254"/>
        <v>Tuesday</v>
      </c>
      <c r="F775">
        <f t="shared" si="255"/>
        <v>13</v>
      </c>
      <c r="G775" s="3">
        <f t="shared" si="256"/>
        <v>44</v>
      </c>
      <c r="H775" t="str">
        <f t="shared" si="257"/>
        <v>Weekday</v>
      </c>
      <c r="I775">
        <f t="shared" si="263"/>
        <v>7</v>
      </c>
      <c r="J775" t="str">
        <f t="shared" si="258"/>
        <v>February</v>
      </c>
      <c r="K775">
        <f t="shared" si="259"/>
        <v>2</v>
      </c>
      <c r="L775" s="2" t="str">
        <f t="shared" si="264"/>
        <v>N</v>
      </c>
      <c r="M775">
        <f t="shared" si="260"/>
        <v>1</v>
      </c>
      <c r="N775">
        <f t="shared" si="261"/>
        <v>2007</v>
      </c>
      <c r="O775" t="str">
        <f t="shared" si="265"/>
        <v>2007-02</v>
      </c>
      <c r="P775" t="str">
        <f t="shared" si="268"/>
        <v>2007Q1</v>
      </c>
      <c r="Q775">
        <f t="shared" si="269"/>
        <v>8</v>
      </c>
      <c r="R775">
        <f t="shared" si="270"/>
        <v>3</v>
      </c>
      <c r="S775">
        <f t="shared" si="271"/>
        <v>2007</v>
      </c>
      <c r="T775" t="str">
        <f t="shared" si="262"/>
        <v>FY2007-08</v>
      </c>
      <c r="U775" t="str">
        <f t="shared" si="272"/>
        <v>FY2007Q3</v>
      </c>
    </row>
    <row r="776" spans="1:21" x14ac:dyDescent="0.2">
      <c r="A776" t="str">
        <f t="shared" si="266"/>
        <v>20070214</v>
      </c>
      <c r="B776" s="2">
        <f t="shared" si="252"/>
        <v>39127</v>
      </c>
      <c r="C776" s="2" t="str">
        <f t="shared" si="267"/>
        <v>2007/02/14</v>
      </c>
      <c r="D776">
        <f t="shared" si="253"/>
        <v>4</v>
      </c>
      <c r="E776" t="str">
        <f t="shared" si="254"/>
        <v>Wednesday</v>
      </c>
      <c r="F776">
        <f t="shared" si="255"/>
        <v>14</v>
      </c>
      <c r="G776" s="3">
        <f t="shared" si="256"/>
        <v>45</v>
      </c>
      <c r="H776" t="str">
        <f t="shared" si="257"/>
        <v>Weekday</v>
      </c>
      <c r="I776">
        <f t="shared" si="263"/>
        <v>7</v>
      </c>
      <c r="J776" t="str">
        <f t="shared" si="258"/>
        <v>February</v>
      </c>
      <c r="K776">
        <f t="shared" si="259"/>
        <v>2</v>
      </c>
      <c r="L776" s="2" t="str">
        <f t="shared" si="264"/>
        <v>N</v>
      </c>
      <c r="M776">
        <f t="shared" si="260"/>
        <v>1</v>
      </c>
      <c r="N776">
        <f t="shared" si="261"/>
        <v>2007</v>
      </c>
      <c r="O776" t="str">
        <f t="shared" si="265"/>
        <v>2007-02</v>
      </c>
      <c r="P776" t="str">
        <f t="shared" si="268"/>
        <v>2007Q1</v>
      </c>
      <c r="Q776">
        <f t="shared" si="269"/>
        <v>8</v>
      </c>
      <c r="R776">
        <f t="shared" si="270"/>
        <v>3</v>
      </c>
      <c r="S776">
        <f t="shared" si="271"/>
        <v>2007</v>
      </c>
      <c r="T776" t="str">
        <f t="shared" si="262"/>
        <v>FY2007-08</v>
      </c>
      <c r="U776" t="str">
        <f t="shared" si="272"/>
        <v>FY2007Q3</v>
      </c>
    </row>
    <row r="777" spans="1:21" x14ac:dyDescent="0.2">
      <c r="A777" t="str">
        <f t="shared" si="266"/>
        <v>20070215</v>
      </c>
      <c r="B777" s="2">
        <f t="shared" si="252"/>
        <v>39128</v>
      </c>
      <c r="C777" s="2" t="str">
        <f t="shared" si="267"/>
        <v>2007/02/15</v>
      </c>
      <c r="D777">
        <f t="shared" si="253"/>
        <v>5</v>
      </c>
      <c r="E777" t="str">
        <f t="shared" si="254"/>
        <v>Thursday</v>
      </c>
      <c r="F777">
        <f t="shared" si="255"/>
        <v>15</v>
      </c>
      <c r="G777" s="3">
        <f t="shared" si="256"/>
        <v>46</v>
      </c>
      <c r="H777" t="str">
        <f t="shared" si="257"/>
        <v>Weekday</v>
      </c>
      <c r="I777">
        <f t="shared" si="263"/>
        <v>7</v>
      </c>
      <c r="J777" t="str">
        <f t="shared" si="258"/>
        <v>February</v>
      </c>
      <c r="K777">
        <f t="shared" si="259"/>
        <v>2</v>
      </c>
      <c r="L777" s="2" t="str">
        <f t="shared" si="264"/>
        <v>N</v>
      </c>
      <c r="M777">
        <f t="shared" si="260"/>
        <v>1</v>
      </c>
      <c r="N777">
        <f t="shared" si="261"/>
        <v>2007</v>
      </c>
      <c r="O777" t="str">
        <f t="shared" si="265"/>
        <v>2007-02</v>
      </c>
      <c r="P777" t="str">
        <f t="shared" si="268"/>
        <v>2007Q1</v>
      </c>
      <c r="Q777">
        <f t="shared" si="269"/>
        <v>8</v>
      </c>
      <c r="R777">
        <f t="shared" si="270"/>
        <v>3</v>
      </c>
      <c r="S777">
        <f t="shared" si="271"/>
        <v>2007</v>
      </c>
      <c r="T777" t="str">
        <f t="shared" si="262"/>
        <v>FY2007-08</v>
      </c>
      <c r="U777" t="str">
        <f t="shared" si="272"/>
        <v>FY2007Q3</v>
      </c>
    </row>
    <row r="778" spans="1:21" x14ac:dyDescent="0.2">
      <c r="A778" t="str">
        <f t="shared" si="266"/>
        <v>20070216</v>
      </c>
      <c r="B778" s="2">
        <f t="shared" si="252"/>
        <v>39129</v>
      </c>
      <c r="C778" s="2" t="str">
        <f t="shared" si="267"/>
        <v>2007/02/16</v>
      </c>
      <c r="D778">
        <f t="shared" si="253"/>
        <v>6</v>
      </c>
      <c r="E778" t="str">
        <f t="shared" si="254"/>
        <v>Friday</v>
      </c>
      <c r="F778">
        <f t="shared" si="255"/>
        <v>16</v>
      </c>
      <c r="G778" s="3">
        <f t="shared" si="256"/>
        <v>47</v>
      </c>
      <c r="H778" t="str">
        <f t="shared" si="257"/>
        <v>Weekend</v>
      </c>
      <c r="I778">
        <f t="shared" si="263"/>
        <v>7</v>
      </c>
      <c r="J778" t="str">
        <f t="shared" si="258"/>
        <v>February</v>
      </c>
      <c r="K778">
        <f t="shared" si="259"/>
        <v>2</v>
      </c>
      <c r="L778" s="2" t="str">
        <f t="shared" si="264"/>
        <v>N</v>
      </c>
      <c r="M778">
        <f t="shared" si="260"/>
        <v>1</v>
      </c>
      <c r="N778">
        <f t="shared" si="261"/>
        <v>2007</v>
      </c>
      <c r="O778" t="str">
        <f t="shared" si="265"/>
        <v>2007-02</v>
      </c>
      <c r="P778" t="str">
        <f t="shared" si="268"/>
        <v>2007Q1</v>
      </c>
      <c r="Q778">
        <f t="shared" si="269"/>
        <v>8</v>
      </c>
      <c r="R778">
        <f t="shared" si="270"/>
        <v>3</v>
      </c>
      <c r="S778">
        <f t="shared" si="271"/>
        <v>2007</v>
      </c>
      <c r="T778" t="str">
        <f t="shared" si="262"/>
        <v>FY2007-08</v>
      </c>
      <c r="U778" t="str">
        <f t="shared" si="272"/>
        <v>FY2007Q3</v>
      </c>
    </row>
    <row r="779" spans="1:21" x14ac:dyDescent="0.2">
      <c r="A779" t="str">
        <f t="shared" si="266"/>
        <v>20070217</v>
      </c>
      <c r="B779" s="2">
        <f t="shared" si="252"/>
        <v>39130</v>
      </c>
      <c r="C779" s="2" t="str">
        <f t="shared" si="267"/>
        <v>2007/02/17</v>
      </c>
      <c r="D779">
        <f t="shared" si="253"/>
        <v>7</v>
      </c>
      <c r="E779" t="str">
        <f t="shared" si="254"/>
        <v>Saturday</v>
      </c>
      <c r="F779">
        <f t="shared" si="255"/>
        <v>17</v>
      </c>
      <c r="G779" s="3">
        <f t="shared" si="256"/>
        <v>48</v>
      </c>
      <c r="H779" t="str">
        <f t="shared" si="257"/>
        <v>Weekend</v>
      </c>
      <c r="I779">
        <f t="shared" si="263"/>
        <v>7</v>
      </c>
      <c r="J779" t="str">
        <f t="shared" si="258"/>
        <v>February</v>
      </c>
      <c r="K779">
        <f t="shared" si="259"/>
        <v>2</v>
      </c>
      <c r="L779" s="2" t="str">
        <f t="shared" si="264"/>
        <v>N</v>
      </c>
      <c r="M779">
        <f t="shared" si="260"/>
        <v>1</v>
      </c>
      <c r="N779">
        <f t="shared" si="261"/>
        <v>2007</v>
      </c>
      <c r="O779" t="str">
        <f t="shared" si="265"/>
        <v>2007-02</v>
      </c>
      <c r="P779" t="str">
        <f t="shared" si="268"/>
        <v>2007Q1</v>
      </c>
      <c r="Q779">
        <f t="shared" si="269"/>
        <v>8</v>
      </c>
      <c r="R779">
        <f t="shared" si="270"/>
        <v>3</v>
      </c>
      <c r="S779">
        <f t="shared" si="271"/>
        <v>2007</v>
      </c>
      <c r="T779" t="str">
        <f t="shared" si="262"/>
        <v>FY2007-08</v>
      </c>
      <c r="U779" t="str">
        <f t="shared" si="272"/>
        <v>FY2007Q3</v>
      </c>
    </row>
    <row r="780" spans="1:21" x14ac:dyDescent="0.2">
      <c r="A780" t="str">
        <f t="shared" si="266"/>
        <v>20070218</v>
      </c>
      <c r="B780" s="2">
        <f t="shared" si="252"/>
        <v>39131</v>
      </c>
      <c r="C780" s="2" t="str">
        <f t="shared" si="267"/>
        <v>2007/02/18</v>
      </c>
      <c r="D780">
        <f t="shared" si="253"/>
        <v>1</v>
      </c>
      <c r="E780" t="str">
        <f t="shared" si="254"/>
        <v>Sunday</v>
      </c>
      <c r="F780">
        <f t="shared" si="255"/>
        <v>18</v>
      </c>
      <c r="G780" s="3">
        <f t="shared" si="256"/>
        <v>49</v>
      </c>
      <c r="H780" t="str">
        <f t="shared" si="257"/>
        <v>Weekday</v>
      </c>
      <c r="I780">
        <f t="shared" si="263"/>
        <v>8</v>
      </c>
      <c r="J780" t="str">
        <f t="shared" si="258"/>
        <v>February</v>
      </c>
      <c r="K780">
        <f t="shared" si="259"/>
        <v>2</v>
      </c>
      <c r="L780" s="2" t="str">
        <f t="shared" si="264"/>
        <v>N</v>
      </c>
      <c r="M780">
        <f t="shared" si="260"/>
        <v>1</v>
      </c>
      <c r="N780">
        <f t="shared" si="261"/>
        <v>2007</v>
      </c>
      <c r="O780" t="str">
        <f t="shared" si="265"/>
        <v>2007-02</v>
      </c>
      <c r="P780" t="str">
        <f t="shared" si="268"/>
        <v>2007Q1</v>
      </c>
      <c r="Q780">
        <f t="shared" si="269"/>
        <v>8</v>
      </c>
      <c r="R780">
        <f t="shared" si="270"/>
        <v>3</v>
      </c>
      <c r="S780">
        <f t="shared" si="271"/>
        <v>2007</v>
      </c>
      <c r="T780" t="str">
        <f t="shared" si="262"/>
        <v>FY2007-08</v>
      </c>
      <c r="U780" t="str">
        <f t="shared" si="272"/>
        <v>FY2007Q3</v>
      </c>
    </row>
    <row r="781" spans="1:21" x14ac:dyDescent="0.2">
      <c r="A781" t="str">
        <f t="shared" si="266"/>
        <v>20070219</v>
      </c>
      <c r="B781" s="2">
        <f t="shared" si="252"/>
        <v>39132</v>
      </c>
      <c r="C781" s="2" t="str">
        <f t="shared" si="267"/>
        <v>2007/02/19</v>
      </c>
      <c r="D781">
        <f t="shared" si="253"/>
        <v>2</v>
      </c>
      <c r="E781" t="str">
        <f t="shared" si="254"/>
        <v>Monday</v>
      </c>
      <c r="F781">
        <f t="shared" si="255"/>
        <v>19</v>
      </c>
      <c r="G781" s="3">
        <f t="shared" si="256"/>
        <v>50</v>
      </c>
      <c r="H781" t="str">
        <f t="shared" si="257"/>
        <v>Weekday</v>
      </c>
      <c r="I781">
        <f t="shared" si="263"/>
        <v>8</v>
      </c>
      <c r="J781" t="str">
        <f t="shared" si="258"/>
        <v>February</v>
      </c>
      <c r="K781">
        <f t="shared" si="259"/>
        <v>2</v>
      </c>
      <c r="L781" s="2" t="str">
        <f t="shared" si="264"/>
        <v>N</v>
      </c>
      <c r="M781">
        <f t="shared" si="260"/>
        <v>1</v>
      </c>
      <c r="N781">
        <f t="shared" si="261"/>
        <v>2007</v>
      </c>
      <c r="O781" t="str">
        <f t="shared" si="265"/>
        <v>2007-02</v>
      </c>
      <c r="P781" t="str">
        <f t="shared" si="268"/>
        <v>2007Q1</v>
      </c>
      <c r="Q781">
        <f t="shared" si="269"/>
        <v>8</v>
      </c>
      <c r="R781">
        <f t="shared" si="270"/>
        <v>3</v>
      </c>
      <c r="S781">
        <f t="shared" si="271"/>
        <v>2007</v>
      </c>
      <c r="T781" t="str">
        <f t="shared" si="262"/>
        <v>FY2007-08</v>
      </c>
      <c r="U781" t="str">
        <f t="shared" si="272"/>
        <v>FY2007Q3</v>
      </c>
    </row>
    <row r="782" spans="1:21" x14ac:dyDescent="0.2">
      <c r="A782" t="str">
        <f t="shared" si="266"/>
        <v>20070220</v>
      </c>
      <c r="B782" s="2">
        <f t="shared" si="252"/>
        <v>39133</v>
      </c>
      <c r="C782" s="2" t="str">
        <f t="shared" si="267"/>
        <v>2007/02/20</v>
      </c>
      <c r="D782">
        <f t="shared" si="253"/>
        <v>3</v>
      </c>
      <c r="E782" t="str">
        <f t="shared" si="254"/>
        <v>Tuesday</v>
      </c>
      <c r="F782">
        <f t="shared" si="255"/>
        <v>20</v>
      </c>
      <c r="G782" s="3">
        <f t="shared" si="256"/>
        <v>51</v>
      </c>
      <c r="H782" t="str">
        <f t="shared" si="257"/>
        <v>Weekday</v>
      </c>
      <c r="I782">
        <f t="shared" si="263"/>
        <v>8</v>
      </c>
      <c r="J782" t="str">
        <f t="shared" si="258"/>
        <v>February</v>
      </c>
      <c r="K782">
        <f t="shared" si="259"/>
        <v>2</v>
      </c>
      <c r="L782" s="2" t="str">
        <f t="shared" si="264"/>
        <v>N</v>
      </c>
      <c r="M782">
        <f t="shared" si="260"/>
        <v>1</v>
      </c>
      <c r="N782">
        <f t="shared" si="261"/>
        <v>2007</v>
      </c>
      <c r="O782" t="str">
        <f t="shared" si="265"/>
        <v>2007-02</v>
      </c>
      <c r="P782" t="str">
        <f t="shared" si="268"/>
        <v>2007Q1</v>
      </c>
      <c r="Q782">
        <f t="shared" si="269"/>
        <v>8</v>
      </c>
      <c r="R782">
        <f t="shared" si="270"/>
        <v>3</v>
      </c>
      <c r="S782">
        <f t="shared" si="271"/>
        <v>2007</v>
      </c>
      <c r="T782" t="str">
        <f t="shared" si="262"/>
        <v>FY2007-08</v>
      </c>
      <c r="U782" t="str">
        <f t="shared" si="272"/>
        <v>FY2007Q3</v>
      </c>
    </row>
    <row r="783" spans="1:21" x14ac:dyDescent="0.2">
      <c r="A783" t="str">
        <f t="shared" si="266"/>
        <v>20070221</v>
      </c>
      <c r="B783" s="2">
        <f t="shared" si="252"/>
        <v>39134</v>
      </c>
      <c r="C783" s="2" t="str">
        <f t="shared" si="267"/>
        <v>2007/02/21</v>
      </c>
      <c r="D783">
        <f t="shared" si="253"/>
        <v>4</v>
      </c>
      <c r="E783" t="str">
        <f t="shared" si="254"/>
        <v>Wednesday</v>
      </c>
      <c r="F783">
        <f t="shared" si="255"/>
        <v>21</v>
      </c>
      <c r="G783" s="3">
        <f t="shared" si="256"/>
        <v>52</v>
      </c>
      <c r="H783" t="str">
        <f t="shared" si="257"/>
        <v>Weekday</v>
      </c>
      <c r="I783">
        <f t="shared" si="263"/>
        <v>8</v>
      </c>
      <c r="J783" t="str">
        <f t="shared" si="258"/>
        <v>February</v>
      </c>
      <c r="K783">
        <f t="shared" si="259"/>
        <v>2</v>
      </c>
      <c r="L783" s="2" t="str">
        <f t="shared" si="264"/>
        <v>N</v>
      </c>
      <c r="M783">
        <f t="shared" si="260"/>
        <v>1</v>
      </c>
      <c r="N783">
        <f t="shared" si="261"/>
        <v>2007</v>
      </c>
      <c r="O783" t="str">
        <f t="shared" si="265"/>
        <v>2007-02</v>
      </c>
      <c r="P783" t="str">
        <f t="shared" si="268"/>
        <v>2007Q1</v>
      </c>
      <c r="Q783">
        <f t="shared" si="269"/>
        <v>8</v>
      </c>
      <c r="R783">
        <f t="shared" si="270"/>
        <v>3</v>
      </c>
      <c r="S783">
        <f t="shared" si="271"/>
        <v>2007</v>
      </c>
      <c r="T783" t="str">
        <f t="shared" si="262"/>
        <v>FY2007-08</v>
      </c>
      <c r="U783" t="str">
        <f t="shared" si="272"/>
        <v>FY2007Q3</v>
      </c>
    </row>
    <row r="784" spans="1:21" x14ac:dyDescent="0.2">
      <c r="A784" t="str">
        <f t="shared" si="266"/>
        <v>20070222</v>
      </c>
      <c r="B784" s="2">
        <f t="shared" si="252"/>
        <v>39135</v>
      </c>
      <c r="C784" s="2" t="str">
        <f t="shared" si="267"/>
        <v>2007/02/22</v>
      </c>
      <c r="D784">
        <f t="shared" si="253"/>
        <v>5</v>
      </c>
      <c r="E784" t="str">
        <f t="shared" si="254"/>
        <v>Thursday</v>
      </c>
      <c r="F784">
        <f t="shared" si="255"/>
        <v>22</v>
      </c>
      <c r="G784" s="3">
        <f t="shared" si="256"/>
        <v>53</v>
      </c>
      <c r="H784" t="str">
        <f t="shared" si="257"/>
        <v>Weekday</v>
      </c>
      <c r="I784">
        <f t="shared" si="263"/>
        <v>8</v>
      </c>
      <c r="J784" t="str">
        <f t="shared" si="258"/>
        <v>February</v>
      </c>
      <c r="K784">
        <f t="shared" si="259"/>
        <v>2</v>
      </c>
      <c r="L784" s="2" t="str">
        <f t="shared" si="264"/>
        <v>N</v>
      </c>
      <c r="M784">
        <f t="shared" si="260"/>
        <v>1</v>
      </c>
      <c r="N784">
        <f t="shared" si="261"/>
        <v>2007</v>
      </c>
      <c r="O784" t="str">
        <f t="shared" si="265"/>
        <v>2007-02</v>
      </c>
      <c r="P784" t="str">
        <f t="shared" si="268"/>
        <v>2007Q1</v>
      </c>
      <c r="Q784">
        <f t="shared" si="269"/>
        <v>8</v>
      </c>
      <c r="R784">
        <f t="shared" si="270"/>
        <v>3</v>
      </c>
      <c r="S784">
        <f t="shared" si="271"/>
        <v>2007</v>
      </c>
      <c r="T784" t="str">
        <f t="shared" si="262"/>
        <v>FY2007-08</v>
      </c>
      <c r="U784" t="str">
        <f t="shared" si="272"/>
        <v>FY2007Q3</v>
      </c>
    </row>
    <row r="785" spans="1:21" x14ac:dyDescent="0.2">
      <c r="A785" t="str">
        <f t="shared" si="266"/>
        <v>20070223</v>
      </c>
      <c r="B785" s="2">
        <f t="shared" si="252"/>
        <v>39136</v>
      </c>
      <c r="C785" s="2" t="str">
        <f t="shared" si="267"/>
        <v>2007/02/23</v>
      </c>
      <c r="D785">
        <f t="shared" si="253"/>
        <v>6</v>
      </c>
      <c r="E785" t="str">
        <f t="shared" si="254"/>
        <v>Friday</v>
      </c>
      <c r="F785">
        <f t="shared" si="255"/>
        <v>23</v>
      </c>
      <c r="G785" s="3">
        <f t="shared" si="256"/>
        <v>54</v>
      </c>
      <c r="H785" t="str">
        <f t="shared" si="257"/>
        <v>Weekend</v>
      </c>
      <c r="I785">
        <f t="shared" si="263"/>
        <v>8</v>
      </c>
      <c r="J785" t="str">
        <f t="shared" si="258"/>
        <v>February</v>
      </c>
      <c r="K785">
        <f t="shared" si="259"/>
        <v>2</v>
      </c>
      <c r="L785" s="2" t="str">
        <f t="shared" si="264"/>
        <v>N</v>
      </c>
      <c r="M785">
        <f t="shared" si="260"/>
        <v>1</v>
      </c>
      <c r="N785">
        <f t="shared" si="261"/>
        <v>2007</v>
      </c>
      <c r="O785" t="str">
        <f t="shared" si="265"/>
        <v>2007-02</v>
      </c>
      <c r="P785" t="str">
        <f t="shared" si="268"/>
        <v>2007Q1</v>
      </c>
      <c r="Q785">
        <f t="shared" si="269"/>
        <v>8</v>
      </c>
      <c r="R785">
        <f t="shared" si="270"/>
        <v>3</v>
      </c>
      <c r="S785">
        <f t="shared" si="271"/>
        <v>2007</v>
      </c>
      <c r="T785" t="str">
        <f t="shared" si="262"/>
        <v>FY2007-08</v>
      </c>
      <c r="U785" t="str">
        <f t="shared" si="272"/>
        <v>FY2007Q3</v>
      </c>
    </row>
    <row r="786" spans="1:21" x14ac:dyDescent="0.2">
      <c r="A786" t="str">
        <f t="shared" si="266"/>
        <v>20070224</v>
      </c>
      <c r="B786" s="2">
        <f t="shared" si="252"/>
        <v>39137</v>
      </c>
      <c r="C786" s="2" t="str">
        <f t="shared" si="267"/>
        <v>2007/02/24</v>
      </c>
      <c r="D786">
        <f t="shared" si="253"/>
        <v>7</v>
      </c>
      <c r="E786" t="str">
        <f t="shared" si="254"/>
        <v>Saturday</v>
      </c>
      <c r="F786">
        <f t="shared" si="255"/>
        <v>24</v>
      </c>
      <c r="G786" s="3">
        <f t="shared" si="256"/>
        <v>55</v>
      </c>
      <c r="H786" t="str">
        <f t="shared" si="257"/>
        <v>Weekend</v>
      </c>
      <c r="I786">
        <f t="shared" si="263"/>
        <v>8</v>
      </c>
      <c r="J786" t="str">
        <f t="shared" si="258"/>
        <v>February</v>
      </c>
      <c r="K786">
        <f t="shared" si="259"/>
        <v>2</v>
      </c>
      <c r="L786" s="2" t="str">
        <f t="shared" si="264"/>
        <v>N</v>
      </c>
      <c r="M786">
        <f t="shared" si="260"/>
        <v>1</v>
      </c>
      <c r="N786">
        <f t="shared" si="261"/>
        <v>2007</v>
      </c>
      <c r="O786" t="str">
        <f t="shared" si="265"/>
        <v>2007-02</v>
      </c>
      <c r="P786" t="str">
        <f t="shared" si="268"/>
        <v>2007Q1</v>
      </c>
      <c r="Q786">
        <f t="shared" si="269"/>
        <v>8</v>
      </c>
      <c r="R786">
        <f t="shared" si="270"/>
        <v>3</v>
      </c>
      <c r="S786">
        <f t="shared" si="271"/>
        <v>2007</v>
      </c>
      <c r="T786" t="str">
        <f t="shared" si="262"/>
        <v>FY2007-08</v>
      </c>
      <c r="U786" t="str">
        <f t="shared" si="272"/>
        <v>FY2007Q3</v>
      </c>
    </row>
    <row r="787" spans="1:21" x14ac:dyDescent="0.2">
      <c r="A787" t="str">
        <f t="shared" si="266"/>
        <v>20070225</v>
      </c>
      <c r="B787" s="2">
        <f t="shared" si="252"/>
        <v>39138</v>
      </c>
      <c r="C787" s="2" t="str">
        <f t="shared" si="267"/>
        <v>2007/02/25</v>
      </c>
      <c r="D787">
        <f t="shared" si="253"/>
        <v>1</v>
      </c>
      <c r="E787" t="str">
        <f t="shared" si="254"/>
        <v>Sunday</v>
      </c>
      <c r="F787">
        <f t="shared" si="255"/>
        <v>25</v>
      </c>
      <c r="G787" s="3">
        <f t="shared" si="256"/>
        <v>56</v>
      </c>
      <c r="H787" t="str">
        <f t="shared" si="257"/>
        <v>Weekday</v>
      </c>
      <c r="I787">
        <f t="shared" si="263"/>
        <v>9</v>
      </c>
      <c r="J787" t="str">
        <f t="shared" si="258"/>
        <v>February</v>
      </c>
      <c r="K787">
        <f t="shared" si="259"/>
        <v>2</v>
      </c>
      <c r="L787" s="2" t="str">
        <f t="shared" si="264"/>
        <v>N</v>
      </c>
      <c r="M787">
        <f t="shared" si="260"/>
        <v>1</v>
      </c>
      <c r="N787">
        <f t="shared" si="261"/>
        <v>2007</v>
      </c>
      <c r="O787" t="str">
        <f t="shared" si="265"/>
        <v>2007-02</v>
      </c>
      <c r="P787" t="str">
        <f t="shared" si="268"/>
        <v>2007Q1</v>
      </c>
      <c r="Q787">
        <f t="shared" si="269"/>
        <v>8</v>
      </c>
      <c r="R787">
        <f t="shared" si="270"/>
        <v>3</v>
      </c>
      <c r="S787">
        <f t="shared" si="271"/>
        <v>2007</v>
      </c>
      <c r="T787" t="str">
        <f t="shared" si="262"/>
        <v>FY2007-08</v>
      </c>
      <c r="U787" t="str">
        <f t="shared" si="272"/>
        <v>FY2007Q3</v>
      </c>
    </row>
    <row r="788" spans="1:21" x14ac:dyDescent="0.2">
      <c r="A788" t="str">
        <f t="shared" si="266"/>
        <v>20070226</v>
      </c>
      <c r="B788" s="2">
        <f t="shared" si="252"/>
        <v>39139</v>
      </c>
      <c r="C788" s="2" t="str">
        <f t="shared" si="267"/>
        <v>2007/02/26</v>
      </c>
      <c r="D788">
        <f t="shared" si="253"/>
        <v>2</v>
      </c>
      <c r="E788" t="str">
        <f t="shared" si="254"/>
        <v>Monday</v>
      </c>
      <c r="F788">
        <f t="shared" si="255"/>
        <v>26</v>
      </c>
      <c r="G788" s="3">
        <f t="shared" si="256"/>
        <v>57</v>
      </c>
      <c r="H788" t="str">
        <f t="shared" si="257"/>
        <v>Weekday</v>
      </c>
      <c r="I788">
        <f t="shared" si="263"/>
        <v>9</v>
      </c>
      <c r="J788" t="str">
        <f t="shared" si="258"/>
        <v>February</v>
      </c>
      <c r="K788">
        <f t="shared" si="259"/>
        <v>2</v>
      </c>
      <c r="L788" s="2" t="str">
        <f t="shared" si="264"/>
        <v>N</v>
      </c>
      <c r="M788">
        <f t="shared" si="260"/>
        <v>1</v>
      </c>
      <c r="N788">
        <f t="shared" si="261"/>
        <v>2007</v>
      </c>
      <c r="O788" t="str">
        <f t="shared" si="265"/>
        <v>2007-02</v>
      </c>
      <c r="P788" t="str">
        <f t="shared" si="268"/>
        <v>2007Q1</v>
      </c>
      <c r="Q788">
        <f t="shared" si="269"/>
        <v>8</v>
      </c>
      <c r="R788">
        <f t="shared" si="270"/>
        <v>3</v>
      </c>
      <c r="S788">
        <f t="shared" si="271"/>
        <v>2007</v>
      </c>
      <c r="T788" t="str">
        <f t="shared" si="262"/>
        <v>FY2007-08</v>
      </c>
      <c r="U788" t="str">
        <f t="shared" si="272"/>
        <v>FY2007Q3</v>
      </c>
    </row>
    <row r="789" spans="1:21" x14ac:dyDescent="0.2">
      <c r="A789" t="str">
        <f t="shared" si="266"/>
        <v>20070227</v>
      </c>
      <c r="B789" s="2">
        <f t="shared" si="252"/>
        <v>39140</v>
      </c>
      <c r="C789" s="2" t="str">
        <f t="shared" si="267"/>
        <v>2007/02/27</v>
      </c>
      <c r="D789">
        <f t="shared" si="253"/>
        <v>3</v>
      </c>
      <c r="E789" t="str">
        <f t="shared" si="254"/>
        <v>Tuesday</v>
      </c>
      <c r="F789">
        <f t="shared" si="255"/>
        <v>27</v>
      </c>
      <c r="G789" s="3">
        <f t="shared" si="256"/>
        <v>58</v>
      </c>
      <c r="H789" t="str">
        <f t="shared" si="257"/>
        <v>Weekday</v>
      </c>
      <c r="I789">
        <f t="shared" si="263"/>
        <v>9</v>
      </c>
      <c r="J789" t="str">
        <f t="shared" si="258"/>
        <v>February</v>
      </c>
      <c r="K789">
        <f t="shared" si="259"/>
        <v>2</v>
      </c>
      <c r="L789" s="2" t="str">
        <f t="shared" si="264"/>
        <v>N</v>
      </c>
      <c r="M789">
        <f t="shared" si="260"/>
        <v>1</v>
      </c>
      <c r="N789">
        <f t="shared" si="261"/>
        <v>2007</v>
      </c>
      <c r="O789" t="str">
        <f t="shared" si="265"/>
        <v>2007-02</v>
      </c>
      <c r="P789" t="str">
        <f t="shared" si="268"/>
        <v>2007Q1</v>
      </c>
      <c r="Q789">
        <f t="shared" si="269"/>
        <v>8</v>
      </c>
      <c r="R789">
        <f t="shared" si="270"/>
        <v>3</v>
      </c>
      <c r="S789">
        <f t="shared" si="271"/>
        <v>2007</v>
      </c>
      <c r="T789" t="str">
        <f t="shared" si="262"/>
        <v>FY2007-08</v>
      </c>
      <c r="U789" t="str">
        <f t="shared" si="272"/>
        <v>FY2007Q3</v>
      </c>
    </row>
    <row r="790" spans="1:21" x14ac:dyDescent="0.2">
      <c r="A790" t="str">
        <f t="shared" si="266"/>
        <v>20070228</v>
      </c>
      <c r="B790" s="2">
        <f t="shared" si="252"/>
        <v>39141</v>
      </c>
      <c r="C790" s="2" t="str">
        <f t="shared" si="267"/>
        <v>2007/02/28</v>
      </c>
      <c r="D790">
        <f t="shared" si="253"/>
        <v>4</v>
      </c>
      <c r="E790" t="str">
        <f t="shared" si="254"/>
        <v>Wednesday</v>
      </c>
      <c r="F790">
        <f t="shared" si="255"/>
        <v>28</v>
      </c>
      <c r="G790" s="3">
        <f t="shared" si="256"/>
        <v>59</v>
      </c>
      <c r="H790" t="str">
        <f t="shared" si="257"/>
        <v>Weekday</v>
      </c>
      <c r="I790">
        <f t="shared" si="263"/>
        <v>9</v>
      </c>
      <c r="J790" t="str">
        <f t="shared" si="258"/>
        <v>February</v>
      </c>
      <c r="K790">
        <f t="shared" si="259"/>
        <v>2</v>
      </c>
      <c r="L790" s="2" t="str">
        <f t="shared" si="264"/>
        <v>Y</v>
      </c>
      <c r="M790">
        <f t="shared" si="260"/>
        <v>1</v>
      </c>
      <c r="N790">
        <f t="shared" si="261"/>
        <v>2007</v>
      </c>
      <c r="O790" t="str">
        <f t="shared" si="265"/>
        <v>2007-02</v>
      </c>
      <c r="P790" t="str">
        <f t="shared" si="268"/>
        <v>2007Q1</v>
      </c>
      <c r="Q790">
        <f t="shared" si="269"/>
        <v>8</v>
      </c>
      <c r="R790">
        <f t="shared" si="270"/>
        <v>3</v>
      </c>
      <c r="S790">
        <f t="shared" si="271"/>
        <v>2007</v>
      </c>
      <c r="T790" t="str">
        <f t="shared" si="262"/>
        <v>FY2007-08</v>
      </c>
      <c r="U790" t="str">
        <f t="shared" si="272"/>
        <v>FY2007Q3</v>
      </c>
    </row>
    <row r="791" spans="1:21" x14ac:dyDescent="0.2">
      <c r="A791" t="str">
        <f t="shared" si="266"/>
        <v>20070301</v>
      </c>
      <c r="B791" s="2">
        <f t="shared" si="252"/>
        <v>39142</v>
      </c>
      <c r="C791" s="2" t="str">
        <f t="shared" si="267"/>
        <v>2007/03/01</v>
      </c>
      <c r="D791">
        <f t="shared" si="253"/>
        <v>5</v>
      </c>
      <c r="E791" t="str">
        <f t="shared" si="254"/>
        <v>Thursday</v>
      </c>
      <c r="F791">
        <f t="shared" si="255"/>
        <v>1</v>
      </c>
      <c r="G791" s="3">
        <f t="shared" si="256"/>
        <v>60</v>
      </c>
      <c r="H791" t="str">
        <f t="shared" si="257"/>
        <v>Weekday</v>
      </c>
      <c r="I791">
        <f t="shared" si="263"/>
        <v>9</v>
      </c>
      <c r="J791" t="str">
        <f t="shared" si="258"/>
        <v>March</v>
      </c>
      <c r="K791">
        <f t="shared" si="259"/>
        <v>3</v>
      </c>
      <c r="L791" s="2" t="str">
        <f t="shared" si="264"/>
        <v>N</v>
      </c>
      <c r="M791">
        <f t="shared" si="260"/>
        <v>1</v>
      </c>
      <c r="N791">
        <f t="shared" si="261"/>
        <v>2007</v>
      </c>
      <c r="O791" t="str">
        <f t="shared" si="265"/>
        <v>2007-03</v>
      </c>
      <c r="P791" t="str">
        <f t="shared" si="268"/>
        <v>2007Q1</v>
      </c>
      <c r="Q791">
        <f t="shared" si="269"/>
        <v>9</v>
      </c>
      <c r="R791">
        <f t="shared" si="270"/>
        <v>3</v>
      </c>
      <c r="S791">
        <f t="shared" si="271"/>
        <v>2007</v>
      </c>
      <c r="T791" t="str">
        <f t="shared" si="262"/>
        <v>FY2007-09</v>
      </c>
      <c r="U791" t="str">
        <f t="shared" si="272"/>
        <v>FY2007Q3</v>
      </c>
    </row>
    <row r="792" spans="1:21" x14ac:dyDescent="0.2">
      <c r="A792" t="str">
        <f t="shared" si="266"/>
        <v>20070302</v>
      </c>
      <c r="B792" s="2">
        <f t="shared" si="252"/>
        <v>39143</v>
      </c>
      <c r="C792" s="2" t="str">
        <f t="shared" si="267"/>
        <v>2007/03/02</v>
      </c>
      <c r="D792">
        <f t="shared" si="253"/>
        <v>6</v>
      </c>
      <c r="E792" t="str">
        <f t="shared" si="254"/>
        <v>Friday</v>
      </c>
      <c r="F792">
        <f t="shared" si="255"/>
        <v>2</v>
      </c>
      <c r="G792" s="3">
        <f t="shared" si="256"/>
        <v>61</v>
      </c>
      <c r="H792" t="str">
        <f t="shared" si="257"/>
        <v>Weekend</v>
      </c>
      <c r="I792">
        <f t="shared" si="263"/>
        <v>9</v>
      </c>
      <c r="J792" t="str">
        <f t="shared" si="258"/>
        <v>March</v>
      </c>
      <c r="K792">
        <f t="shared" si="259"/>
        <v>3</v>
      </c>
      <c r="L792" s="2" t="str">
        <f t="shared" si="264"/>
        <v>N</v>
      </c>
      <c r="M792">
        <f t="shared" si="260"/>
        <v>1</v>
      </c>
      <c r="N792">
        <f t="shared" si="261"/>
        <v>2007</v>
      </c>
      <c r="O792" t="str">
        <f t="shared" si="265"/>
        <v>2007-03</v>
      </c>
      <c r="P792" t="str">
        <f t="shared" si="268"/>
        <v>2007Q1</v>
      </c>
      <c r="Q792">
        <f t="shared" si="269"/>
        <v>9</v>
      </c>
      <c r="R792">
        <f t="shared" si="270"/>
        <v>3</v>
      </c>
      <c r="S792">
        <f t="shared" si="271"/>
        <v>2007</v>
      </c>
      <c r="T792" t="str">
        <f t="shared" si="262"/>
        <v>FY2007-09</v>
      </c>
      <c r="U792" t="str">
        <f t="shared" si="272"/>
        <v>FY2007Q3</v>
      </c>
    </row>
    <row r="793" spans="1:21" x14ac:dyDescent="0.2">
      <c r="A793" t="str">
        <f t="shared" si="266"/>
        <v>20070303</v>
      </c>
      <c r="B793" s="2">
        <f t="shared" si="252"/>
        <v>39144</v>
      </c>
      <c r="C793" s="2" t="str">
        <f t="shared" si="267"/>
        <v>2007/03/03</v>
      </c>
      <c r="D793">
        <f t="shared" si="253"/>
        <v>7</v>
      </c>
      <c r="E793" t="str">
        <f t="shared" si="254"/>
        <v>Saturday</v>
      </c>
      <c r="F793">
        <f t="shared" si="255"/>
        <v>3</v>
      </c>
      <c r="G793" s="3">
        <f t="shared" si="256"/>
        <v>62</v>
      </c>
      <c r="H793" t="str">
        <f t="shared" si="257"/>
        <v>Weekend</v>
      </c>
      <c r="I793">
        <f t="shared" si="263"/>
        <v>9</v>
      </c>
      <c r="J793" t="str">
        <f t="shared" si="258"/>
        <v>March</v>
      </c>
      <c r="K793">
        <f t="shared" si="259"/>
        <v>3</v>
      </c>
      <c r="L793" s="2" t="str">
        <f t="shared" si="264"/>
        <v>N</v>
      </c>
      <c r="M793">
        <f t="shared" si="260"/>
        <v>1</v>
      </c>
      <c r="N793">
        <f t="shared" si="261"/>
        <v>2007</v>
      </c>
      <c r="O793" t="str">
        <f t="shared" si="265"/>
        <v>2007-03</v>
      </c>
      <c r="P793" t="str">
        <f t="shared" si="268"/>
        <v>2007Q1</v>
      </c>
      <c r="Q793">
        <f t="shared" si="269"/>
        <v>9</v>
      </c>
      <c r="R793">
        <f t="shared" si="270"/>
        <v>3</v>
      </c>
      <c r="S793">
        <f t="shared" si="271"/>
        <v>2007</v>
      </c>
      <c r="T793" t="str">
        <f t="shared" si="262"/>
        <v>FY2007-09</v>
      </c>
      <c r="U793" t="str">
        <f t="shared" si="272"/>
        <v>FY2007Q3</v>
      </c>
    </row>
    <row r="794" spans="1:21" x14ac:dyDescent="0.2">
      <c r="A794" t="str">
        <f t="shared" si="266"/>
        <v>20070304</v>
      </c>
      <c r="B794" s="2">
        <f t="shared" ref="B794:B857" si="273">B793+1</f>
        <v>39145</v>
      </c>
      <c r="C794" s="2" t="str">
        <f t="shared" si="267"/>
        <v>2007/03/04</v>
      </c>
      <c r="D794">
        <f t="shared" ref="D794:D857" si="274">WEEKDAY(B794)</f>
        <v>1</v>
      </c>
      <c r="E794" t="str">
        <f t="shared" ref="E794:E857" si="275">TEXT(C794, "dddd")</f>
        <v>Sunday</v>
      </c>
      <c r="F794">
        <f t="shared" ref="F794:F857" si="276">DAY(B794)</f>
        <v>4</v>
      </c>
      <c r="G794" s="3">
        <f t="shared" ref="G794:G857" si="277">B794-DATEVALUE("1/1/"&amp;YEAR(B794))+1</f>
        <v>63</v>
      </c>
      <c r="H794" t="str">
        <f t="shared" ref="H794:H857" si="278">IF(D794&lt;6,"Weekday","Weekend")</f>
        <v>Weekday</v>
      </c>
      <c r="I794">
        <f t="shared" si="263"/>
        <v>10</v>
      </c>
      <c r="J794" t="str">
        <f t="shared" ref="J794:J857" si="279">TEXT(B794,"Mmmm")</f>
        <v>March</v>
      </c>
      <c r="K794">
        <f t="shared" ref="K794:K857" si="280">MONTH(B794)</f>
        <v>3</v>
      </c>
      <c r="L794" s="2" t="str">
        <f t="shared" si="264"/>
        <v>N</v>
      </c>
      <c r="M794">
        <f t="shared" ref="M794:M857" si="281">IF(K794&lt;4,1,IF(K794&lt;7,2,IF(K794&lt;10,3,4)))</f>
        <v>1</v>
      </c>
      <c r="N794">
        <f t="shared" ref="N794:N857" si="282">YEAR(B794)</f>
        <v>2007</v>
      </c>
      <c r="O794" t="str">
        <f t="shared" si="265"/>
        <v>2007-03</v>
      </c>
      <c r="P794" t="str">
        <f t="shared" si="268"/>
        <v>2007Q1</v>
      </c>
      <c r="Q794">
        <f t="shared" si="269"/>
        <v>9</v>
      </c>
      <c r="R794">
        <f t="shared" si="270"/>
        <v>3</v>
      </c>
      <c r="S794">
        <f t="shared" si="271"/>
        <v>2007</v>
      </c>
      <c r="T794" t="str">
        <f t="shared" si="262"/>
        <v>FY2007-09</v>
      </c>
      <c r="U794" t="str">
        <f t="shared" si="272"/>
        <v>FY2007Q3</v>
      </c>
    </row>
    <row r="795" spans="1:21" x14ac:dyDescent="0.2">
      <c r="A795" t="str">
        <f t="shared" si="266"/>
        <v>20070305</v>
      </c>
      <c r="B795" s="2">
        <f t="shared" si="273"/>
        <v>39146</v>
      </c>
      <c r="C795" s="2" t="str">
        <f t="shared" si="267"/>
        <v>2007/03/05</v>
      </c>
      <c r="D795">
        <f t="shared" si="274"/>
        <v>2</v>
      </c>
      <c r="E795" t="str">
        <f t="shared" si="275"/>
        <v>Monday</v>
      </c>
      <c r="F795">
        <f t="shared" si="276"/>
        <v>5</v>
      </c>
      <c r="G795" s="3">
        <f t="shared" si="277"/>
        <v>64</v>
      </c>
      <c r="H795" t="str">
        <f t="shared" si="278"/>
        <v>Weekday</v>
      </c>
      <c r="I795">
        <f t="shared" si="263"/>
        <v>10</v>
      </c>
      <c r="J795" t="str">
        <f t="shared" si="279"/>
        <v>March</v>
      </c>
      <c r="K795">
        <f t="shared" si="280"/>
        <v>3</v>
      </c>
      <c r="L795" s="2" t="str">
        <f t="shared" si="264"/>
        <v>N</v>
      </c>
      <c r="M795">
        <f t="shared" si="281"/>
        <v>1</v>
      </c>
      <c r="N795">
        <f t="shared" si="282"/>
        <v>2007</v>
      </c>
      <c r="O795" t="str">
        <f t="shared" si="265"/>
        <v>2007-03</v>
      </c>
      <c r="P795" t="str">
        <f t="shared" si="268"/>
        <v>2007Q1</v>
      </c>
      <c r="Q795">
        <f t="shared" si="269"/>
        <v>9</v>
      </c>
      <c r="R795">
        <f t="shared" si="270"/>
        <v>3</v>
      </c>
      <c r="S795">
        <f t="shared" si="271"/>
        <v>2007</v>
      </c>
      <c r="T795" t="str">
        <f t="shared" si="262"/>
        <v>FY2007-09</v>
      </c>
      <c r="U795" t="str">
        <f t="shared" si="272"/>
        <v>FY2007Q3</v>
      </c>
    </row>
    <row r="796" spans="1:21" x14ac:dyDescent="0.2">
      <c r="A796" t="str">
        <f t="shared" si="266"/>
        <v>20070306</v>
      </c>
      <c r="B796" s="2">
        <f t="shared" si="273"/>
        <v>39147</v>
      </c>
      <c r="C796" s="2" t="str">
        <f t="shared" si="267"/>
        <v>2007/03/06</v>
      </c>
      <c r="D796">
        <f t="shared" si="274"/>
        <v>3</v>
      </c>
      <c r="E796" t="str">
        <f t="shared" si="275"/>
        <v>Tuesday</v>
      </c>
      <c r="F796">
        <f t="shared" si="276"/>
        <v>6</v>
      </c>
      <c r="G796" s="3">
        <f t="shared" si="277"/>
        <v>65</v>
      </c>
      <c r="H796" t="str">
        <f t="shared" si="278"/>
        <v>Weekday</v>
      </c>
      <c r="I796">
        <f t="shared" si="263"/>
        <v>10</v>
      </c>
      <c r="J796" t="str">
        <f t="shared" si="279"/>
        <v>March</v>
      </c>
      <c r="K796">
        <f t="shared" si="280"/>
        <v>3</v>
      </c>
      <c r="L796" s="2" t="str">
        <f t="shared" si="264"/>
        <v>N</v>
      </c>
      <c r="M796">
        <f t="shared" si="281"/>
        <v>1</v>
      </c>
      <c r="N796">
        <f t="shared" si="282"/>
        <v>2007</v>
      </c>
      <c r="O796" t="str">
        <f t="shared" si="265"/>
        <v>2007-03</v>
      </c>
      <c r="P796" t="str">
        <f t="shared" si="268"/>
        <v>2007Q1</v>
      </c>
      <c r="Q796">
        <f t="shared" si="269"/>
        <v>9</v>
      </c>
      <c r="R796">
        <f t="shared" si="270"/>
        <v>3</v>
      </c>
      <c r="S796">
        <f t="shared" si="271"/>
        <v>2007</v>
      </c>
      <c r="T796" t="str">
        <f t="shared" si="262"/>
        <v>FY2007-09</v>
      </c>
      <c r="U796" t="str">
        <f t="shared" si="272"/>
        <v>FY2007Q3</v>
      </c>
    </row>
    <row r="797" spans="1:21" x14ac:dyDescent="0.2">
      <c r="A797" t="str">
        <f t="shared" si="266"/>
        <v>20070307</v>
      </c>
      <c r="B797" s="2">
        <f t="shared" si="273"/>
        <v>39148</v>
      </c>
      <c r="C797" s="2" t="str">
        <f t="shared" si="267"/>
        <v>2007/03/07</v>
      </c>
      <c r="D797">
        <f t="shared" si="274"/>
        <v>4</v>
      </c>
      <c r="E797" t="str">
        <f t="shared" si="275"/>
        <v>Wednesday</v>
      </c>
      <c r="F797">
        <f t="shared" si="276"/>
        <v>7</v>
      </c>
      <c r="G797" s="3">
        <f t="shared" si="277"/>
        <v>66</v>
      </c>
      <c r="H797" t="str">
        <f t="shared" si="278"/>
        <v>Weekday</v>
      </c>
      <c r="I797">
        <f t="shared" si="263"/>
        <v>10</v>
      </c>
      <c r="J797" t="str">
        <f t="shared" si="279"/>
        <v>March</v>
      </c>
      <c r="K797">
        <f t="shared" si="280"/>
        <v>3</v>
      </c>
      <c r="L797" s="2" t="str">
        <f t="shared" si="264"/>
        <v>N</v>
      </c>
      <c r="M797">
        <f t="shared" si="281"/>
        <v>1</v>
      </c>
      <c r="N797">
        <f t="shared" si="282"/>
        <v>2007</v>
      </c>
      <c r="O797" t="str">
        <f t="shared" si="265"/>
        <v>2007-03</v>
      </c>
      <c r="P797" t="str">
        <f t="shared" si="268"/>
        <v>2007Q1</v>
      </c>
      <c r="Q797">
        <f t="shared" si="269"/>
        <v>9</v>
      </c>
      <c r="R797">
        <f t="shared" si="270"/>
        <v>3</v>
      </c>
      <c r="S797">
        <f t="shared" si="271"/>
        <v>2007</v>
      </c>
      <c r="T797" t="str">
        <f t="shared" ref="T797:T860" si="283">"FY"&amp;S797&amp;"-"&amp;IF(Q797&lt;10,"0","")&amp;Q797</f>
        <v>FY2007-09</v>
      </c>
      <c r="U797" t="str">
        <f t="shared" si="272"/>
        <v>FY2007Q3</v>
      </c>
    </row>
    <row r="798" spans="1:21" x14ac:dyDescent="0.2">
      <c r="A798" t="str">
        <f t="shared" si="266"/>
        <v>20070308</v>
      </c>
      <c r="B798" s="2">
        <f t="shared" si="273"/>
        <v>39149</v>
      </c>
      <c r="C798" s="2" t="str">
        <f t="shared" si="267"/>
        <v>2007/03/08</v>
      </c>
      <c r="D798">
        <f t="shared" si="274"/>
        <v>5</v>
      </c>
      <c r="E798" t="str">
        <f t="shared" si="275"/>
        <v>Thursday</v>
      </c>
      <c r="F798">
        <f t="shared" si="276"/>
        <v>8</v>
      </c>
      <c r="G798" s="3">
        <f t="shared" si="277"/>
        <v>67</v>
      </c>
      <c r="H798" t="str">
        <f t="shared" si="278"/>
        <v>Weekday</v>
      </c>
      <c r="I798">
        <f t="shared" si="263"/>
        <v>10</v>
      </c>
      <c r="J798" t="str">
        <f t="shared" si="279"/>
        <v>March</v>
      </c>
      <c r="K798">
        <f t="shared" si="280"/>
        <v>3</v>
      </c>
      <c r="L798" s="2" t="str">
        <f t="shared" si="264"/>
        <v>N</v>
      </c>
      <c r="M798">
        <f t="shared" si="281"/>
        <v>1</v>
      </c>
      <c r="N798">
        <f t="shared" si="282"/>
        <v>2007</v>
      </c>
      <c r="O798" t="str">
        <f t="shared" si="265"/>
        <v>2007-03</v>
      </c>
      <c r="P798" t="str">
        <f t="shared" si="268"/>
        <v>2007Q1</v>
      </c>
      <c r="Q798">
        <f t="shared" si="269"/>
        <v>9</v>
      </c>
      <c r="R798">
        <f t="shared" si="270"/>
        <v>3</v>
      </c>
      <c r="S798">
        <f t="shared" si="271"/>
        <v>2007</v>
      </c>
      <c r="T798" t="str">
        <f t="shared" si="283"/>
        <v>FY2007-09</v>
      </c>
      <c r="U798" t="str">
        <f t="shared" si="272"/>
        <v>FY2007Q3</v>
      </c>
    </row>
    <row r="799" spans="1:21" x14ac:dyDescent="0.2">
      <c r="A799" t="str">
        <f t="shared" si="266"/>
        <v>20070309</v>
      </c>
      <c r="B799" s="2">
        <f t="shared" si="273"/>
        <v>39150</v>
      </c>
      <c r="C799" s="2" t="str">
        <f t="shared" si="267"/>
        <v>2007/03/09</v>
      </c>
      <c r="D799">
        <f t="shared" si="274"/>
        <v>6</v>
      </c>
      <c r="E799" t="str">
        <f t="shared" si="275"/>
        <v>Friday</v>
      </c>
      <c r="F799">
        <f t="shared" si="276"/>
        <v>9</v>
      </c>
      <c r="G799" s="3">
        <f t="shared" si="277"/>
        <v>68</v>
      </c>
      <c r="H799" t="str">
        <f t="shared" si="278"/>
        <v>Weekend</v>
      </c>
      <c r="I799">
        <f t="shared" si="263"/>
        <v>10</v>
      </c>
      <c r="J799" t="str">
        <f t="shared" si="279"/>
        <v>March</v>
      </c>
      <c r="K799">
        <f t="shared" si="280"/>
        <v>3</v>
      </c>
      <c r="L799" s="2" t="str">
        <f t="shared" si="264"/>
        <v>N</v>
      </c>
      <c r="M799">
        <f t="shared" si="281"/>
        <v>1</v>
      </c>
      <c r="N799">
        <f t="shared" si="282"/>
        <v>2007</v>
      </c>
      <c r="O799" t="str">
        <f t="shared" si="265"/>
        <v>2007-03</v>
      </c>
      <c r="P799" t="str">
        <f t="shared" si="268"/>
        <v>2007Q1</v>
      </c>
      <c r="Q799">
        <f t="shared" si="269"/>
        <v>9</v>
      </c>
      <c r="R799">
        <f t="shared" si="270"/>
        <v>3</v>
      </c>
      <c r="S799">
        <f t="shared" si="271"/>
        <v>2007</v>
      </c>
      <c r="T799" t="str">
        <f t="shared" si="283"/>
        <v>FY2007-09</v>
      </c>
      <c r="U799" t="str">
        <f t="shared" si="272"/>
        <v>FY2007Q3</v>
      </c>
    </row>
    <row r="800" spans="1:21" x14ac:dyDescent="0.2">
      <c r="A800" t="str">
        <f t="shared" si="266"/>
        <v>20070310</v>
      </c>
      <c r="B800" s="2">
        <f t="shared" si="273"/>
        <v>39151</v>
      </c>
      <c r="C800" s="2" t="str">
        <f t="shared" si="267"/>
        <v>2007/03/10</v>
      </c>
      <c r="D800">
        <f t="shared" si="274"/>
        <v>7</v>
      </c>
      <c r="E800" t="str">
        <f t="shared" si="275"/>
        <v>Saturday</v>
      </c>
      <c r="F800">
        <f t="shared" si="276"/>
        <v>10</v>
      </c>
      <c r="G800" s="3">
        <f t="shared" si="277"/>
        <v>69</v>
      </c>
      <c r="H800" t="str">
        <f t="shared" si="278"/>
        <v>Weekend</v>
      </c>
      <c r="I800">
        <f t="shared" si="263"/>
        <v>10</v>
      </c>
      <c r="J800" t="str">
        <f t="shared" si="279"/>
        <v>March</v>
      </c>
      <c r="K800">
        <f t="shared" si="280"/>
        <v>3</v>
      </c>
      <c r="L800" s="2" t="str">
        <f t="shared" si="264"/>
        <v>N</v>
      </c>
      <c r="M800">
        <f t="shared" si="281"/>
        <v>1</v>
      </c>
      <c r="N800">
        <f t="shared" si="282"/>
        <v>2007</v>
      </c>
      <c r="O800" t="str">
        <f t="shared" si="265"/>
        <v>2007-03</v>
      </c>
      <c r="P800" t="str">
        <f t="shared" si="268"/>
        <v>2007Q1</v>
      </c>
      <c r="Q800">
        <f t="shared" si="269"/>
        <v>9</v>
      </c>
      <c r="R800">
        <f t="shared" si="270"/>
        <v>3</v>
      </c>
      <c r="S800">
        <f t="shared" si="271"/>
        <v>2007</v>
      </c>
      <c r="T800" t="str">
        <f t="shared" si="283"/>
        <v>FY2007-09</v>
      </c>
      <c r="U800" t="str">
        <f t="shared" si="272"/>
        <v>FY2007Q3</v>
      </c>
    </row>
    <row r="801" spans="1:21" x14ac:dyDescent="0.2">
      <c r="A801" t="str">
        <f t="shared" si="266"/>
        <v>20070311</v>
      </c>
      <c r="B801" s="2">
        <f t="shared" si="273"/>
        <v>39152</v>
      </c>
      <c r="C801" s="2" t="str">
        <f t="shared" si="267"/>
        <v>2007/03/11</v>
      </c>
      <c r="D801">
        <f t="shared" si="274"/>
        <v>1</v>
      </c>
      <c r="E801" t="str">
        <f t="shared" si="275"/>
        <v>Sunday</v>
      </c>
      <c r="F801">
        <f t="shared" si="276"/>
        <v>11</v>
      </c>
      <c r="G801" s="3">
        <f t="shared" si="277"/>
        <v>70</v>
      </c>
      <c r="H801" t="str">
        <f t="shared" si="278"/>
        <v>Weekday</v>
      </c>
      <c r="I801">
        <f t="shared" si="263"/>
        <v>11</v>
      </c>
      <c r="J801" t="str">
        <f t="shared" si="279"/>
        <v>March</v>
      </c>
      <c r="K801">
        <f t="shared" si="280"/>
        <v>3</v>
      </c>
      <c r="L801" s="2" t="str">
        <f t="shared" si="264"/>
        <v>N</v>
      </c>
      <c r="M801">
        <f t="shared" si="281"/>
        <v>1</v>
      </c>
      <c r="N801">
        <f t="shared" si="282"/>
        <v>2007</v>
      </c>
      <c r="O801" t="str">
        <f t="shared" si="265"/>
        <v>2007-03</v>
      </c>
      <c r="P801" t="str">
        <f t="shared" si="268"/>
        <v>2007Q1</v>
      </c>
      <c r="Q801">
        <f t="shared" si="269"/>
        <v>9</v>
      </c>
      <c r="R801">
        <f t="shared" si="270"/>
        <v>3</v>
      </c>
      <c r="S801">
        <f t="shared" si="271"/>
        <v>2007</v>
      </c>
      <c r="T801" t="str">
        <f t="shared" si="283"/>
        <v>FY2007-09</v>
      </c>
      <c r="U801" t="str">
        <f t="shared" si="272"/>
        <v>FY2007Q3</v>
      </c>
    </row>
    <row r="802" spans="1:21" x14ac:dyDescent="0.2">
      <c r="A802" t="str">
        <f t="shared" si="266"/>
        <v>20070312</v>
      </c>
      <c r="B802" s="2">
        <f t="shared" si="273"/>
        <v>39153</v>
      </c>
      <c r="C802" s="2" t="str">
        <f t="shared" si="267"/>
        <v>2007/03/12</v>
      </c>
      <c r="D802">
        <f t="shared" si="274"/>
        <v>2</v>
      </c>
      <c r="E802" t="str">
        <f t="shared" si="275"/>
        <v>Monday</v>
      </c>
      <c r="F802">
        <f t="shared" si="276"/>
        <v>12</v>
      </c>
      <c r="G802" s="3">
        <f t="shared" si="277"/>
        <v>71</v>
      </c>
      <c r="H802" t="str">
        <f t="shared" si="278"/>
        <v>Weekday</v>
      </c>
      <c r="I802">
        <f t="shared" si="263"/>
        <v>11</v>
      </c>
      <c r="J802" t="str">
        <f t="shared" si="279"/>
        <v>March</v>
      </c>
      <c r="K802">
        <f t="shared" si="280"/>
        <v>3</v>
      </c>
      <c r="L802" s="2" t="str">
        <f t="shared" si="264"/>
        <v>N</v>
      </c>
      <c r="M802">
        <f t="shared" si="281"/>
        <v>1</v>
      </c>
      <c r="N802">
        <f t="shared" si="282"/>
        <v>2007</v>
      </c>
      <c r="O802" t="str">
        <f t="shared" si="265"/>
        <v>2007-03</v>
      </c>
      <c r="P802" t="str">
        <f t="shared" si="268"/>
        <v>2007Q1</v>
      </c>
      <c r="Q802">
        <f t="shared" si="269"/>
        <v>9</v>
      </c>
      <c r="R802">
        <f t="shared" si="270"/>
        <v>3</v>
      </c>
      <c r="S802">
        <f t="shared" si="271"/>
        <v>2007</v>
      </c>
      <c r="T802" t="str">
        <f t="shared" si="283"/>
        <v>FY2007-09</v>
      </c>
      <c r="U802" t="str">
        <f t="shared" si="272"/>
        <v>FY2007Q3</v>
      </c>
    </row>
    <row r="803" spans="1:21" x14ac:dyDescent="0.2">
      <c r="A803" t="str">
        <f t="shared" si="266"/>
        <v>20070313</v>
      </c>
      <c r="B803" s="2">
        <f t="shared" si="273"/>
        <v>39154</v>
      </c>
      <c r="C803" s="2" t="str">
        <f t="shared" si="267"/>
        <v>2007/03/13</v>
      </c>
      <c r="D803">
        <f t="shared" si="274"/>
        <v>3</v>
      </c>
      <c r="E803" t="str">
        <f t="shared" si="275"/>
        <v>Tuesday</v>
      </c>
      <c r="F803">
        <f t="shared" si="276"/>
        <v>13</v>
      </c>
      <c r="G803" s="3">
        <f t="shared" si="277"/>
        <v>72</v>
      </c>
      <c r="H803" t="str">
        <f t="shared" si="278"/>
        <v>Weekday</v>
      </c>
      <c r="I803">
        <f t="shared" si="263"/>
        <v>11</v>
      </c>
      <c r="J803" t="str">
        <f t="shared" si="279"/>
        <v>March</v>
      </c>
      <c r="K803">
        <f t="shared" si="280"/>
        <v>3</v>
      </c>
      <c r="L803" s="2" t="str">
        <f t="shared" si="264"/>
        <v>N</v>
      </c>
      <c r="M803">
        <f t="shared" si="281"/>
        <v>1</v>
      </c>
      <c r="N803">
        <f t="shared" si="282"/>
        <v>2007</v>
      </c>
      <c r="O803" t="str">
        <f t="shared" si="265"/>
        <v>2007-03</v>
      </c>
      <c r="P803" t="str">
        <f t="shared" si="268"/>
        <v>2007Q1</v>
      </c>
      <c r="Q803">
        <f t="shared" si="269"/>
        <v>9</v>
      </c>
      <c r="R803">
        <f t="shared" si="270"/>
        <v>3</v>
      </c>
      <c r="S803">
        <f t="shared" si="271"/>
        <v>2007</v>
      </c>
      <c r="T803" t="str">
        <f t="shared" si="283"/>
        <v>FY2007-09</v>
      </c>
      <c r="U803" t="str">
        <f t="shared" si="272"/>
        <v>FY2007Q3</v>
      </c>
    </row>
    <row r="804" spans="1:21" x14ac:dyDescent="0.2">
      <c r="A804" t="str">
        <f t="shared" si="266"/>
        <v>20070314</v>
      </c>
      <c r="B804" s="2">
        <f t="shared" si="273"/>
        <v>39155</v>
      </c>
      <c r="C804" s="2" t="str">
        <f t="shared" si="267"/>
        <v>2007/03/14</v>
      </c>
      <c r="D804">
        <f t="shared" si="274"/>
        <v>4</v>
      </c>
      <c r="E804" t="str">
        <f t="shared" si="275"/>
        <v>Wednesday</v>
      </c>
      <c r="F804">
        <f t="shared" si="276"/>
        <v>14</v>
      </c>
      <c r="G804" s="3">
        <f t="shared" si="277"/>
        <v>73</v>
      </c>
      <c r="H804" t="str">
        <f t="shared" si="278"/>
        <v>Weekday</v>
      </c>
      <c r="I804">
        <f t="shared" si="263"/>
        <v>11</v>
      </c>
      <c r="J804" t="str">
        <f t="shared" si="279"/>
        <v>March</v>
      </c>
      <c r="K804">
        <f t="shared" si="280"/>
        <v>3</v>
      </c>
      <c r="L804" s="2" t="str">
        <f t="shared" si="264"/>
        <v>N</v>
      </c>
      <c r="M804">
        <f t="shared" si="281"/>
        <v>1</v>
      </c>
      <c r="N804">
        <f t="shared" si="282"/>
        <v>2007</v>
      </c>
      <c r="O804" t="str">
        <f t="shared" si="265"/>
        <v>2007-03</v>
      </c>
      <c r="P804" t="str">
        <f t="shared" si="268"/>
        <v>2007Q1</v>
      </c>
      <c r="Q804">
        <f t="shared" si="269"/>
        <v>9</v>
      </c>
      <c r="R804">
        <f t="shared" si="270"/>
        <v>3</v>
      </c>
      <c r="S804">
        <f t="shared" si="271"/>
        <v>2007</v>
      </c>
      <c r="T804" t="str">
        <f t="shared" si="283"/>
        <v>FY2007-09</v>
      </c>
      <c r="U804" t="str">
        <f t="shared" si="272"/>
        <v>FY2007Q3</v>
      </c>
    </row>
    <row r="805" spans="1:21" x14ac:dyDescent="0.2">
      <c r="A805" t="str">
        <f t="shared" si="266"/>
        <v>20070315</v>
      </c>
      <c r="B805" s="2">
        <f t="shared" si="273"/>
        <v>39156</v>
      </c>
      <c r="C805" s="2" t="str">
        <f t="shared" si="267"/>
        <v>2007/03/15</v>
      </c>
      <c r="D805">
        <f t="shared" si="274"/>
        <v>5</v>
      </c>
      <c r="E805" t="str">
        <f t="shared" si="275"/>
        <v>Thursday</v>
      </c>
      <c r="F805">
        <f t="shared" si="276"/>
        <v>15</v>
      </c>
      <c r="G805" s="3">
        <f t="shared" si="277"/>
        <v>74</v>
      </c>
      <c r="H805" t="str">
        <f t="shared" si="278"/>
        <v>Weekday</v>
      </c>
      <c r="I805">
        <f t="shared" si="263"/>
        <v>11</v>
      </c>
      <c r="J805" t="str">
        <f t="shared" si="279"/>
        <v>March</v>
      </c>
      <c r="K805">
        <f t="shared" si="280"/>
        <v>3</v>
      </c>
      <c r="L805" s="2" t="str">
        <f t="shared" si="264"/>
        <v>N</v>
      </c>
      <c r="M805">
        <f t="shared" si="281"/>
        <v>1</v>
      </c>
      <c r="N805">
        <f t="shared" si="282"/>
        <v>2007</v>
      </c>
      <c r="O805" t="str">
        <f t="shared" si="265"/>
        <v>2007-03</v>
      </c>
      <c r="P805" t="str">
        <f t="shared" si="268"/>
        <v>2007Q1</v>
      </c>
      <c r="Q805">
        <f t="shared" si="269"/>
        <v>9</v>
      </c>
      <c r="R805">
        <f t="shared" si="270"/>
        <v>3</v>
      </c>
      <c r="S805">
        <f t="shared" si="271"/>
        <v>2007</v>
      </c>
      <c r="T805" t="str">
        <f t="shared" si="283"/>
        <v>FY2007-09</v>
      </c>
      <c r="U805" t="str">
        <f t="shared" si="272"/>
        <v>FY2007Q3</v>
      </c>
    </row>
    <row r="806" spans="1:21" x14ac:dyDescent="0.2">
      <c r="A806" t="str">
        <f t="shared" si="266"/>
        <v>20070316</v>
      </c>
      <c r="B806" s="2">
        <f t="shared" si="273"/>
        <v>39157</v>
      </c>
      <c r="C806" s="2" t="str">
        <f t="shared" si="267"/>
        <v>2007/03/16</v>
      </c>
      <c r="D806">
        <f t="shared" si="274"/>
        <v>6</v>
      </c>
      <c r="E806" t="str">
        <f t="shared" si="275"/>
        <v>Friday</v>
      </c>
      <c r="F806">
        <f t="shared" si="276"/>
        <v>16</v>
      </c>
      <c r="G806" s="3">
        <f t="shared" si="277"/>
        <v>75</v>
      </c>
      <c r="H806" t="str">
        <f t="shared" si="278"/>
        <v>Weekend</v>
      </c>
      <c r="I806">
        <f t="shared" si="263"/>
        <v>11</v>
      </c>
      <c r="J806" t="str">
        <f t="shared" si="279"/>
        <v>March</v>
      </c>
      <c r="K806">
        <f t="shared" si="280"/>
        <v>3</v>
      </c>
      <c r="L806" s="2" t="str">
        <f t="shared" si="264"/>
        <v>N</v>
      </c>
      <c r="M806">
        <f t="shared" si="281"/>
        <v>1</v>
      </c>
      <c r="N806">
        <f t="shared" si="282"/>
        <v>2007</v>
      </c>
      <c r="O806" t="str">
        <f t="shared" si="265"/>
        <v>2007-03</v>
      </c>
      <c r="P806" t="str">
        <f t="shared" si="268"/>
        <v>2007Q1</v>
      </c>
      <c r="Q806">
        <f t="shared" si="269"/>
        <v>9</v>
      </c>
      <c r="R806">
        <f t="shared" si="270"/>
        <v>3</v>
      </c>
      <c r="S806">
        <f t="shared" si="271"/>
        <v>2007</v>
      </c>
      <c r="T806" t="str">
        <f t="shared" si="283"/>
        <v>FY2007-09</v>
      </c>
      <c r="U806" t="str">
        <f t="shared" si="272"/>
        <v>FY2007Q3</v>
      </c>
    </row>
    <row r="807" spans="1:21" x14ac:dyDescent="0.2">
      <c r="A807" t="str">
        <f t="shared" si="266"/>
        <v>20070317</v>
      </c>
      <c r="B807" s="2">
        <f t="shared" si="273"/>
        <v>39158</v>
      </c>
      <c r="C807" s="2" t="str">
        <f t="shared" si="267"/>
        <v>2007/03/17</v>
      </c>
      <c r="D807">
        <f t="shared" si="274"/>
        <v>7</v>
      </c>
      <c r="E807" t="str">
        <f t="shared" si="275"/>
        <v>Saturday</v>
      </c>
      <c r="F807">
        <f t="shared" si="276"/>
        <v>17</v>
      </c>
      <c r="G807" s="3">
        <f t="shared" si="277"/>
        <v>76</v>
      </c>
      <c r="H807" t="str">
        <f t="shared" si="278"/>
        <v>Weekend</v>
      </c>
      <c r="I807">
        <f t="shared" si="263"/>
        <v>11</v>
      </c>
      <c r="J807" t="str">
        <f t="shared" si="279"/>
        <v>March</v>
      </c>
      <c r="K807">
        <f t="shared" si="280"/>
        <v>3</v>
      </c>
      <c r="L807" s="2" t="str">
        <f t="shared" si="264"/>
        <v>N</v>
      </c>
      <c r="M807">
        <f t="shared" si="281"/>
        <v>1</v>
      </c>
      <c r="N807">
        <f t="shared" si="282"/>
        <v>2007</v>
      </c>
      <c r="O807" t="str">
        <f t="shared" si="265"/>
        <v>2007-03</v>
      </c>
      <c r="P807" t="str">
        <f t="shared" si="268"/>
        <v>2007Q1</v>
      </c>
      <c r="Q807">
        <f t="shared" si="269"/>
        <v>9</v>
      </c>
      <c r="R807">
        <f t="shared" si="270"/>
        <v>3</v>
      </c>
      <c r="S807">
        <f t="shared" si="271"/>
        <v>2007</v>
      </c>
      <c r="T807" t="str">
        <f t="shared" si="283"/>
        <v>FY2007-09</v>
      </c>
      <c r="U807" t="str">
        <f t="shared" si="272"/>
        <v>FY2007Q3</v>
      </c>
    </row>
    <row r="808" spans="1:21" x14ac:dyDescent="0.2">
      <c r="A808" t="str">
        <f t="shared" si="266"/>
        <v>20070318</v>
      </c>
      <c r="B808" s="2">
        <f t="shared" si="273"/>
        <v>39159</v>
      </c>
      <c r="C808" s="2" t="str">
        <f t="shared" si="267"/>
        <v>2007/03/18</v>
      </c>
      <c r="D808">
        <f t="shared" si="274"/>
        <v>1</v>
      </c>
      <c r="E808" t="str">
        <f t="shared" si="275"/>
        <v>Sunday</v>
      </c>
      <c r="F808">
        <f t="shared" si="276"/>
        <v>18</v>
      </c>
      <c r="G808" s="3">
        <f t="shared" si="277"/>
        <v>77</v>
      </c>
      <c r="H808" t="str">
        <f t="shared" si="278"/>
        <v>Weekday</v>
      </c>
      <c r="I808">
        <f t="shared" si="263"/>
        <v>12</v>
      </c>
      <c r="J808" t="str">
        <f t="shared" si="279"/>
        <v>March</v>
      </c>
      <c r="K808">
        <f t="shared" si="280"/>
        <v>3</v>
      </c>
      <c r="L808" s="2" t="str">
        <f t="shared" si="264"/>
        <v>N</v>
      </c>
      <c r="M808">
        <f t="shared" si="281"/>
        <v>1</v>
      </c>
      <c r="N808">
        <f t="shared" si="282"/>
        <v>2007</v>
      </c>
      <c r="O808" t="str">
        <f t="shared" si="265"/>
        <v>2007-03</v>
      </c>
      <c r="P808" t="str">
        <f t="shared" si="268"/>
        <v>2007Q1</v>
      </c>
      <c r="Q808">
        <f t="shared" si="269"/>
        <v>9</v>
      </c>
      <c r="R808">
        <f t="shared" si="270"/>
        <v>3</v>
      </c>
      <c r="S808">
        <f t="shared" si="271"/>
        <v>2007</v>
      </c>
      <c r="T808" t="str">
        <f t="shared" si="283"/>
        <v>FY2007-09</v>
      </c>
      <c r="U808" t="str">
        <f t="shared" si="272"/>
        <v>FY2007Q3</v>
      </c>
    </row>
    <row r="809" spans="1:21" x14ac:dyDescent="0.2">
      <c r="A809" t="str">
        <f t="shared" si="266"/>
        <v>20070319</v>
      </c>
      <c r="B809" s="2">
        <f t="shared" si="273"/>
        <v>39160</v>
      </c>
      <c r="C809" s="2" t="str">
        <f t="shared" si="267"/>
        <v>2007/03/19</v>
      </c>
      <c r="D809">
        <f t="shared" si="274"/>
        <v>2</v>
      </c>
      <c r="E809" t="str">
        <f t="shared" si="275"/>
        <v>Monday</v>
      </c>
      <c r="F809">
        <f t="shared" si="276"/>
        <v>19</v>
      </c>
      <c r="G809" s="3">
        <f t="shared" si="277"/>
        <v>78</v>
      </c>
      <c r="H809" t="str">
        <f t="shared" si="278"/>
        <v>Weekday</v>
      </c>
      <c r="I809">
        <f t="shared" si="263"/>
        <v>12</v>
      </c>
      <c r="J809" t="str">
        <f t="shared" si="279"/>
        <v>March</v>
      </c>
      <c r="K809">
        <f t="shared" si="280"/>
        <v>3</v>
      </c>
      <c r="L809" s="2" t="str">
        <f t="shared" si="264"/>
        <v>N</v>
      </c>
      <c r="M809">
        <f t="shared" si="281"/>
        <v>1</v>
      </c>
      <c r="N809">
        <f t="shared" si="282"/>
        <v>2007</v>
      </c>
      <c r="O809" t="str">
        <f t="shared" si="265"/>
        <v>2007-03</v>
      </c>
      <c r="P809" t="str">
        <f t="shared" si="268"/>
        <v>2007Q1</v>
      </c>
      <c r="Q809">
        <f t="shared" si="269"/>
        <v>9</v>
      </c>
      <c r="R809">
        <f t="shared" si="270"/>
        <v>3</v>
      </c>
      <c r="S809">
        <f t="shared" si="271"/>
        <v>2007</v>
      </c>
      <c r="T809" t="str">
        <f t="shared" si="283"/>
        <v>FY2007-09</v>
      </c>
      <c r="U809" t="str">
        <f t="shared" si="272"/>
        <v>FY2007Q3</v>
      </c>
    </row>
    <row r="810" spans="1:21" x14ac:dyDescent="0.2">
      <c r="A810" t="str">
        <f t="shared" si="266"/>
        <v>20070320</v>
      </c>
      <c r="B810" s="2">
        <f t="shared" si="273"/>
        <v>39161</v>
      </c>
      <c r="C810" s="2" t="str">
        <f t="shared" si="267"/>
        <v>2007/03/20</v>
      </c>
      <c r="D810">
        <f t="shared" si="274"/>
        <v>3</v>
      </c>
      <c r="E810" t="str">
        <f t="shared" si="275"/>
        <v>Tuesday</v>
      </c>
      <c r="F810">
        <f t="shared" si="276"/>
        <v>20</v>
      </c>
      <c r="G810" s="3">
        <f t="shared" si="277"/>
        <v>79</v>
      </c>
      <c r="H810" t="str">
        <f t="shared" si="278"/>
        <v>Weekday</v>
      </c>
      <c r="I810">
        <f t="shared" si="263"/>
        <v>12</v>
      </c>
      <c r="J810" t="str">
        <f t="shared" si="279"/>
        <v>March</v>
      </c>
      <c r="K810">
        <f t="shared" si="280"/>
        <v>3</v>
      </c>
      <c r="L810" s="2" t="str">
        <f t="shared" si="264"/>
        <v>N</v>
      </c>
      <c r="M810">
        <f t="shared" si="281"/>
        <v>1</v>
      </c>
      <c r="N810">
        <f t="shared" si="282"/>
        <v>2007</v>
      </c>
      <c r="O810" t="str">
        <f t="shared" si="265"/>
        <v>2007-03</v>
      </c>
      <c r="P810" t="str">
        <f t="shared" si="268"/>
        <v>2007Q1</v>
      </c>
      <c r="Q810">
        <f t="shared" si="269"/>
        <v>9</v>
      </c>
      <c r="R810">
        <f t="shared" si="270"/>
        <v>3</v>
      </c>
      <c r="S810">
        <f t="shared" si="271"/>
        <v>2007</v>
      </c>
      <c r="T810" t="str">
        <f t="shared" si="283"/>
        <v>FY2007-09</v>
      </c>
      <c r="U810" t="str">
        <f t="shared" si="272"/>
        <v>FY2007Q3</v>
      </c>
    </row>
    <row r="811" spans="1:21" x14ac:dyDescent="0.2">
      <c r="A811" t="str">
        <f t="shared" si="266"/>
        <v>20070321</v>
      </c>
      <c r="B811" s="2">
        <f t="shared" si="273"/>
        <v>39162</v>
      </c>
      <c r="C811" s="2" t="str">
        <f t="shared" si="267"/>
        <v>2007/03/21</v>
      </c>
      <c r="D811">
        <f t="shared" si="274"/>
        <v>4</v>
      </c>
      <c r="E811" t="str">
        <f t="shared" si="275"/>
        <v>Wednesday</v>
      </c>
      <c r="F811">
        <f t="shared" si="276"/>
        <v>21</v>
      </c>
      <c r="G811" s="3">
        <f t="shared" si="277"/>
        <v>80</v>
      </c>
      <c r="H811" t="str">
        <f t="shared" si="278"/>
        <v>Weekday</v>
      </c>
      <c r="I811">
        <f t="shared" si="263"/>
        <v>12</v>
      </c>
      <c r="J811" t="str">
        <f t="shared" si="279"/>
        <v>March</v>
      </c>
      <c r="K811">
        <f t="shared" si="280"/>
        <v>3</v>
      </c>
      <c r="L811" s="2" t="str">
        <f t="shared" si="264"/>
        <v>N</v>
      </c>
      <c r="M811">
        <f t="shared" si="281"/>
        <v>1</v>
      </c>
      <c r="N811">
        <f t="shared" si="282"/>
        <v>2007</v>
      </c>
      <c r="O811" t="str">
        <f t="shared" si="265"/>
        <v>2007-03</v>
      </c>
      <c r="P811" t="str">
        <f t="shared" si="268"/>
        <v>2007Q1</v>
      </c>
      <c r="Q811">
        <f t="shared" si="269"/>
        <v>9</v>
      </c>
      <c r="R811">
        <f t="shared" si="270"/>
        <v>3</v>
      </c>
      <c r="S811">
        <f t="shared" si="271"/>
        <v>2007</v>
      </c>
      <c r="T811" t="str">
        <f t="shared" si="283"/>
        <v>FY2007-09</v>
      </c>
      <c r="U811" t="str">
        <f t="shared" si="272"/>
        <v>FY2007Q3</v>
      </c>
    </row>
    <row r="812" spans="1:21" x14ac:dyDescent="0.2">
      <c r="A812" t="str">
        <f t="shared" si="266"/>
        <v>20070322</v>
      </c>
      <c r="B812" s="2">
        <f t="shared" si="273"/>
        <v>39163</v>
      </c>
      <c r="C812" s="2" t="str">
        <f t="shared" si="267"/>
        <v>2007/03/22</v>
      </c>
      <c r="D812">
        <f t="shared" si="274"/>
        <v>5</v>
      </c>
      <c r="E812" t="str">
        <f t="shared" si="275"/>
        <v>Thursday</v>
      </c>
      <c r="F812">
        <f t="shared" si="276"/>
        <v>22</v>
      </c>
      <c r="G812" s="3">
        <f t="shared" si="277"/>
        <v>81</v>
      </c>
      <c r="H812" t="str">
        <f t="shared" si="278"/>
        <v>Weekday</v>
      </c>
      <c r="I812">
        <f t="shared" si="263"/>
        <v>12</v>
      </c>
      <c r="J812" t="str">
        <f t="shared" si="279"/>
        <v>March</v>
      </c>
      <c r="K812">
        <f t="shared" si="280"/>
        <v>3</v>
      </c>
      <c r="L812" s="2" t="str">
        <f t="shared" si="264"/>
        <v>N</v>
      </c>
      <c r="M812">
        <f t="shared" si="281"/>
        <v>1</v>
      </c>
      <c r="N812">
        <f t="shared" si="282"/>
        <v>2007</v>
      </c>
      <c r="O812" t="str">
        <f t="shared" si="265"/>
        <v>2007-03</v>
      </c>
      <c r="P812" t="str">
        <f t="shared" si="268"/>
        <v>2007Q1</v>
      </c>
      <c r="Q812">
        <f t="shared" si="269"/>
        <v>9</v>
      </c>
      <c r="R812">
        <f t="shared" si="270"/>
        <v>3</v>
      </c>
      <c r="S812">
        <f t="shared" si="271"/>
        <v>2007</v>
      </c>
      <c r="T812" t="str">
        <f t="shared" si="283"/>
        <v>FY2007-09</v>
      </c>
      <c r="U812" t="str">
        <f t="shared" si="272"/>
        <v>FY2007Q3</v>
      </c>
    </row>
    <row r="813" spans="1:21" x14ac:dyDescent="0.2">
      <c r="A813" t="str">
        <f t="shared" si="266"/>
        <v>20070323</v>
      </c>
      <c r="B813" s="2">
        <f t="shared" si="273"/>
        <v>39164</v>
      </c>
      <c r="C813" s="2" t="str">
        <f t="shared" si="267"/>
        <v>2007/03/23</v>
      </c>
      <c r="D813">
        <f t="shared" si="274"/>
        <v>6</v>
      </c>
      <c r="E813" t="str">
        <f t="shared" si="275"/>
        <v>Friday</v>
      </c>
      <c r="F813">
        <f t="shared" si="276"/>
        <v>23</v>
      </c>
      <c r="G813" s="3">
        <f t="shared" si="277"/>
        <v>82</v>
      </c>
      <c r="H813" t="str">
        <f t="shared" si="278"/>
        <v>Weekend</v>
      </c>
      <c r="I813">
        <f t="shared" si="263"/>
        <v>12</v>
      </c>
      <c r="J813" t="str">
        <f t="shared" si="279"/>
        <v>March</v>
      </c>
      <c r="K813">
        <f t="shared" si="280"/>
        <v>3</v>
      </c>
      <c r="L813" s="2" t="str">
        <f t="shared" si="264"/>
        <v>N</v>
      </c>
      <c r="M813">
        <f t="shared" si="281"/>
        <v>1</v>
      </c>
      <c r="N813">
        <f t="shared" si="282"/>
        <v>2007</v>
      </c>
      <c r="O813" t="str">
        <f t="shared" si="265"/>
        <v>2007-03</v>
      </c>
      <c r="P813" t="str">
        <f t="shared" si="268"/>
        <v>2007Q1</v>
      </c>
      <c r="Q813">
        <f t="shared" si="269"/>
        <v>9</v>
      </c>
      <c r="R813">
        <f t="shared" si="270"/>
        <v>3</v>
      </c>
      <c r="S813">
        <f t="shared" si="271"/>
        <v>2007</v>
      </c>
      <c r="T813" t="str">
        <f t="shared" si="283"/>
        <v>FY2007-09</v>
      </c>
      <c r="U813" t="str">
        <f t="shared" si="272"/>
        <v>FY2007Q3</v>
      </c>
    </row>
    <row r="814" spans="1:21" x14ac:dyDescent="0.2">
      <c r="A814" t="str">
        <f t="shared" si="266"/>
        <v>20070324</v>
      </c>
      <c r="B814" s="2">
        <f t="shared" si="273"/>
        <v>39165</v>
      </c>
      <c r="C814" s="2" t="str">
        <f t="shared" si="267"/>
        <v>2007/03/24</v>
      </c>
      <c r="D814">
        <f t="shared" si="274"/>
        <v>7</v>
      </c>
      <c r="E814" t="str">
        <f t="shared" si="275"/>
        <v>Saturday</v>
      </c>
      <c r="F814">
        <f t="shared" si="276"/>
        <v>24</v>
      </c>
      <c r="G814" s="3">
        <f t="shared" si="277"/>
        <v>83</v>
      </c>
      <c r="H814" t="str">
        <f t="shared" si="278"/>
        <v>Weekend</v>
      </c>
      <c r="I814">
        <f t="shared" si="263"/>
        <v>12</v>
      </c>
      <c r="J814" t="str">
        <f t="shared" si="279"/>
        <v>March</v>
      </c>
      <c r="K814">
        <f t="shared" si="280"/>
        <v>3</v>
      </c>
      <c r="L814" s="2" t="str">
        <f t="shared" si="264"/>
        <v>N</v>
      </c>
      <c r="M814">
        <f t="shared" si="281"/>
        <v>1</v>
      </c>
      <c r="N814">
        <f t="shared" si="282"/>
        <v>2007</v>
      </c>
      <c r="O814" t="str">
        <f t="shared" si="265"/>
        <v>2007-03</v>
      </c>
      <c r="P814" t="str">
        <f t="shared" si="268"/>
        <v>2007Q1</v>
      </c>
      <c r="Q814">
        <f t="shared" si="269"/>
        <v>9</v>
      </c>
      <c r="R814">
        <f t="shared" si="270"/>
        <v>3</v>
      </c>
      <c r="S814">
        <f t="shared" si="271"/>
        <v>2007</v>
      </c>
      <c r="T814" t="str">
        <f t="shared" si="283"/>
        <v>FY2007-09</v>
      </c>
      <c r="U814" t="str">
        <f t="shared" si="272"/>
        <v>FY2007Q3</v>
      </c>
    </row>
    <row r="815" spans="1:21" x14ac:dyDescent="0.2">
      <c r="A815" t="str">
        <f t="shared" si="266"/>
        <v>20070325</v>
      </c>
      <c r="B815" s="2">
        <f t="shared" si="273"/>
        <v>39166</v>
      </c>
      <c r="C815" s="2" t="str">
        <f t="shared" si="267"/>
        <v>2007/03/25</v>
      </c>
      <c r="D815">
        <f t="shared" si="274"/>
        <v>1</v>
      </c>
      <c r="E815" t="str">
        <f t="shared" si="275"/>
        <v>Sunday</v>
      </c>
      <c r="F815">
        <f t="shared" si="276"/>
        <v>25</v>
      </c>
      <c r="G815" s="3">
        <f t="shared" si="277"/>
        <v>84</v>
      </c>
      <c r="H815" t="str">
        <f t="shared" si="278"/>
        <v>Weekday</v>
      </c>
      <c r="I815">
        <f t="shared" si="263"/>
        <v>13</v>
      </c>
      <c r="J815" t="str">
        <f t="shared" si="279"/>
        <v>March</v>
      </c>
      <c r="K815">
        <f t="shared" si="280"/>
        <v>3</v>
      </c>
      <c r="L815" s="2" t="str">
        <f t="shared" si="264"/>
        <v>N</v>
      </c>
      <c r="M815">
        <f t="shared" si="281"/>
        <v>1</v>
      </c>
      <c r="N815">
        <f t="shared" si="282"/>
        <v>2007</v>
      </c>
      <c r="O815" t="str">
        <f t="shared" si="265"/>
        <v>2007-03</v>
      </c>
      <c r="P815" t="str">
        <f t="shared" si="268"/>
        <v>2007Q1</v>
      </c>
      <c r="Q815">
        <f t="shared" si="269"/>
        <v>9</v>
      </c>
      <c r="R815">
        <f t="shared" si="270"/>
        <v>3</v>
      </c>
      <c r="S815">
        <f t="shared" si="271"/>
        <v>2007</v>
      </c>
      <c r="T815" t="str">
        <f t="shared" si="283"/>
        <v>FY2007-09</v>
      </c>
      <c r="U815" t="str">
        <f t="shared" si="272"/>
        <v>FY2007Q3</v>
      </c>
    </row>
    <row r="816" spans="1:21" x14ac:dyDescent="0.2">
      <c r="A816" t="str">
        <f t="shared" si="266"/>
        <v>20070326</v>
      </c>
      <c r="B816" s="2">
        <f t="shared" si="273"/>
        <v>39167</v>
      </c>
      <c r="C816" s="2" t="str">
        <f t="shared" si="267"/>
        <v>2007/03/26</v>
      </c>
      <c r="D816">
        <f t="shared" si="274"/>
        <v>2</v>
      </c>
      <c r="E816" t="str">
        <f t="shared" si="275"/>
        <v>Monday</v>
      </c>
      <c r="F816">
        <f t="shared" si="276"/>
        <v>26</v>
      </c>
      <c r="G816" s="3">
        <f t="shared" si="277"/>
        <v>85</v>
      </c>
      <c r="H816" t="str">
        <f t="shared" si="278"/>
        <v>Weekday</v>
      </c>
      <c r="I816">
        <f t="shared" si="263"/>
        <v>13</v>
      </c>
      <c r="J816" t="str">
        <f t="shared" si="279"/>
        <v>March</v>
      </c>
      <c r="K816">
        <f t="shared" si="280"/>
        <v>3</v>
      </c>
      <c r="L816" s="2" t="str">
        <f t="shared" si="264"/>
        <v>N</v>
      </c>
      <c r="M816">
        <f t="shared" si="281"/>
        <v>1</v>
      </c>
      <c r="N816">
        <f t="shared" si="282"/>
        <v>2007</v>
      </c>
      <c r="O816" t="str">
        <f t="shared" si="265"/>
        <v>2007-03</v>
      </c>
      <c r="P816" t="str">
        <f t="shared" si="268"/>
        <v>2007Q1</v>
      </c>
      <c r="Q816">
        <f t="shared" si="269"/>
        <v>9</v>
      </c>
      <c r="R816">
        <f t="shared" si="270"/>
        <v>3</v>
      </c>
      <c r="S816">
        <f t="shared" si="271"/>
        <v>2007</v>
      </c>
      <c r="T816" t="str">
        <f t="shared" si="283"/>
        <v>FY2007-09</v>
      </c>
      <c r="U816" t="str">
        <f t="shared" si="272"/>
        <v>FY2007Q3</v>
      </c>
    </row>
    <row r="817" spans="1:21" x14ac:dyDescent="0.2">
      <c r="A817" t="str">
        <f t="shared" si="266"/>
        <v>20070327</v>
      </c>
      <c r="B817" s="2">
        <f t="shared" si="273"/>
        <v>39168</v>
      </c>
      <c r="C817" s="2" t="str">
        <f t="shared" si="267"/>
        <v>2007/03/27</v>
      </c>
      <c r="D817">
        <f t="shared" si="274"/>
        <v>3</v>
      </c>
      <c r="E817" t="str">
        <f t="shared" si="275"/>
        <v>Tuesday</v>
      </c>
      <c r="F817">
        <f t="shared" si="276"/>
        <v>27</v>
      </c>
      <c r="G817" s="3">
        <f t="shared" si="277"/>
        <v>86</v>
      </c>
      <c r="H817" t="str">
        <f t="shared" si="278"/>
        <v>Weekday</v>
      </c>
      <c r="I817">
        <f t="shared" si="263"/>
        <v>13</v>
      </c>
      <c r="J817" t="str">
        <f t="shared" si="279"/>
        <v>March</v>
      </c>
      <c r="K817">
        <f t="shared" si="280"/>
        <v>3</v>
      </c>
      <c r="L817" s="2" t="str">
        <f t="shared" si="264"/>
        <v>N</v>
      </c>
      <c r="M817">
        <f t="shared" si="281"/>
        <v>1</v>
      </c>
      <c r="N817">
        <f t="shared" si="282"/>
        <v>2007</v>
      </c>
      <c r="O817" t="str">
        <f t="shared" si="265"/>
        <v>2007-03</v>
      </c>
      <c r="P817" t="str">
        <f t="shared" si="268"/>
        <v>2007Q1</v>
      </c>
      <c r="Q817">
        <f t="shared" si="269"/>
        <v>9</v>
      </c>
      <c r="R817">
        <f t="shared" si="270"/>
        <v>3</v>
      </c>
      <c r="S817">
        <f t="shared" si="271"/>
        <v>2007</v>
      </c>
      <c r="T817" t="str">
        <f t="shared" si="283"/>
        <v>FY2007-09</v>
      </c>
      <c r="U817" t="str">
        <f t="shared" si="272"/>
        <v>FY2007Q3</v>
      </c>
    </row>
    <row r="818" spans="1:21" x14ac:dyDescent="0.2">
      <c r="A818" t="str">
        <f t="shared" si="266"/>
        <v>20070328</v>
      </c>
      <c r="B818" s="2">
        <f t="shared" si="273"/>
        <v>39169</v>
      </c>
      <c r="C818" s="2" t="str">
        <f t="shared" si="267"/>
        <v>2007/03/28</v>
      </c>
      <c r="D818">
        <f t="shared" si="274"/>
        <v>4</v>
      </c>
      <c r="E818" t="str">
        <f t="shared" si="275"/>
        <v>Wednesday</v>
      </c>
      <c r="F818">
        <f t="shared" si="276"/>
        <v>28</v>
      </c>
      <c r="G818" s="3">
        <f t="shared" si="277"/>
        <v>87</v>
      </c>
      <c r="H818" t="str">
        <f t="shared" si="278"/>
        <v>Weekday</v>
      </c>
      <c r="I818">
        <f t="shared" si="263"/>
        <v>13</v>
      </c>
      <c r="J818" t="str">
        <f t="shared" si="279"/>
        <v>March</v>
      </c>
      <c r="K818">
        <f t="shared" si="280"/>
        <v>3</v>
      </c>
      <c r="L818" s="2" t="str">
        <f t="shared" si="264"/>
        <v>N</v>
      </c>
      <c r="M818">
        <f t="shared" si="281"/>
        <v>1</v>
      </c>
      <c r="N818">
        <f t="shared" si="282"/>
        <v>2007</v>
      </c>
      <c r="O818" t="str">
        <f t="shared" si="265"/>
        <v>2007-03</v>
      </c>
      <c r="P818" t="str">
        <f t="shared" si="268"/>
        <v>2007Q1</v>
      </c>
      <c r="Q818">
        <f t="shared" si="269"/>
        <v>9</v>
      </c>
      <c r="R818">
        <f t="shared" si="270"/>
        <v>3</v>
      </c>
      <c r="S818">
        <f t="shared" si="271"/>
        <v>2007</v>
      </c>
      <c r="T818" t="str">
        <f t="shared" si="283"/>
        <v>FY2007-09</v>
      </c>
      <c r="U818" t="str">
        <f t="shared" si="272"/>
        <v>FY2007Q3</v>
      </c>
    </row>
    <row r="819" spans="1:21" x14ac:dyDescent="0.2">
      <c r="A819" t="str">
        <f t="shared" si="266"/>
        <v>20070329</v>
      </c>
      <c r="B819" s="2">
        <f t="shared" si="273"/>
        <v>39170</v>
      </c>
      <c r="C819" s="2" t="str">
        <f t="shared" si="267"/>
        <v>2007/03/29</v>
      </c>
      <c r="D819">
        <f t="shared" si="274"/>
        <v>5</v>
      </c>
      <c r="E819" t="str">
        <f t="shared" si="275"/>
        <v>Thursday</v>
      </c>
      <c r="F819">
        <f t="shared" si="276"/>
        <v>29</v>
      </c>
      <c r="G819" s="3">
        <f t="shared" si="277"/>
        <v>88</v>
      </c>
      <c r="H819" t="str">
        <f t="shared" si="278"/>
        <v>Weekday</v>
      </c>
      <c r="I819">
        <f t="shared" si="263"/>
        <v>13</v>
      </c>
      <c r="J819" t="str">
        <f t="shared" si="279"/>
        <v>March</v>
      </c>
      <c r="K819">
        <f t="shared" si="280"/>
        <v>3</v>
      </c>
      <c r="L819" s="2" t="str">
        <f t="shared" si="264"/>
        <v>N</v>
      </c>
      <c r="M819">
        <f t="shared" si="281"/>
        <v>1</v>
      </c>
      <c r="N819">
        <f t="shared" si="282"/>
        <v>2007</v>
      </c>
      <c r="O819" t="str">
        <f t="shared" si="265"/>
        <v>2007-03</v>
      </c>
      <c r="P819" t="str">
        <f t="shared" si="268"/>
        <v>2007Q1</v>
      </c>
      <c r="Q819">
        <f t="shared" si="269"/>
        <v>9</v>
      </c>
      <c r="R819">
        <f t="shared" si="270"/>
        <v>3</v>
      </c>
      <c r="S819">
        <f t="shared" si="271"/>
        <v>2007</v>
      </c>
      <c r="T819" t="str">
        <f t="shared" si="283"/>
        <v>FY2007-09</v>
      </c>
      <c r="U819" t="str">
        <f t="shared" si="272"/>
        <v>FY2007Q3</v>
      </c>
    </row>
    <row r="820" spans="1:21" x14ac:dyDescent="0.2">
      <c r="A820" t="str">
        <f t="shared" si="266"/>
        <v>20070330</v>
      </c>
      <c r="B820" s="2">
        <f t="shared" si="273"/>
        <v>39171</v>
      </c>
      <c r="C820" s="2" t="str">
        <f t="shared" si="267"/>
        <v>2007/03/30</v>
      </c>
      <c r="D820">
        <f t="shared" si="274"/>
        <v>6</v>
      </c>
      <c r="E820" t="str">
        <f t="shared" si="275"/>
        <v>Friday</v>
      </c>
      <c r="F820">
        <f t="shared" si="276"/>
        <v>30</v>
      </c>
      <c r="G820" s="3">
        <f t="shared" si="277"/>
        <v>89</v>
      </c>
      <c r="H820" t="str">
        <f t="shared" si="278"/>
        <v>Weekend</v>
      </c>
      <c r="I820">
        <f t="shared" si="263"/>
        <v>13</v>
      </c>
      <c r="J820" t="str">
        <f t="shared" si="279"/>
        <v>March</v>
      </c>
      <c r="K820">
        <f t="shared" si="280"/>
        <v>3</v>
      </c>
      <c r="L820" s="2" t="str">
        <f t="shared" si="264"/>
        <v>N</v>
      </c>
      <c r="M820">
        <f t="shared" si="281"/>
        <v>1</v>
      </c>
      <c r="N820">
        <f t="shared" si="282"/>
        <v>2007</v>
      </c>
      <c r="O820" t="str">
        <f t="shared" si="265"/>
        <v>2007-03</v>
      </c>
      <c r="P820" t="str">
        <f t="shared" si="268"/>
        <v>2007Q1</v>
      </c>
      <c r="Q820">
        <f t="shared" si="269"/>
        <v>9</v>
      </c>
      <c r="R820">
        <f t="shared" si="270"/>
        <v>3</v>
      </c>
      <c r="S820">
        <f t="shared" si="271"/>
        <v>2007</v>
      </c>
      <c r="T820" t="str">
        <f t="shared" si="283"/>
        <v>FY2007-09</v>
      </c>
      <c r="U820" t="str">
        <f t="shared" si="272"/>
        <v>FY2007Q3</v>
      </c>
    </row>
    <row r="821" spans="1:21" x14ac:dyDescent="0.2">
      <c r="A821" t="str">
        <f t="shared" si="266"/>
        <v>20070331</v>
      </c>
      <c r="B821" s="2">
        <f t="shared" si="273"/>
        <v>39172</v>
      </c>
      <c r="C821" s="2" t="str">
        <f t="shared" si="267"/>
        <v>2007/03/31</v>
      </c>
      <c r="D821">
        <f t="shared" si="274"/>
        <v>7</v>
      </c>
      <c r="E821" t="str">
        <f t="shared" si="275"/>
        <v>Saturday</v>
      </c>
      <c r="F821">
        <f t="shared" si="276"/>
        <v>31</v>
      </c>
      <c r="G821" s="3">
        <f t="shared" si="277"/>
        <v>90</v>
      </c>
      <c r="H821" t="str">
        <f t="shared" si="278"/>
        <v>Weekend</v>
      </c>
      <c r="I821">
        <f t="shared" si="263"/>
        <v>13</v>
      </c>
      <c r="J821" t="str">
        <f t="shared" si="279"/>
        <v>March</v>
      </c>
      <c r="K821">
        <f t="shared" si="280"/>
        <v>3</v>
      </c>
      <c r="L821" s="2" t="str">
        <f t="shared" si="264"/>
        <v>Y</v>
      </c>
      <c r="M821">
        <f t="shared" si="281"/>
        <v>1</v>
      </c>
      <c r="N821">
        <f t="shared" si="282"/>
        <v>2007</v>
      </c>
      <c r="O821" t="str">
        <f t="shared" si="265"/>
        <v>2007-03</v>
      </c>
      <c r="P821" t="str">
        <f t="shared" si="268"/>
        <v>2007Q1</v>
      </c>
      <c r="Q821">
        <f t="shared" si="269"/>
        <v>9</v>
      </c>
      <c r="R821">
        <f t="shared" si="270"/>
        <v>3</v>
      </c>
      <c r="S821">
        <f t="shared" si="271"/>
        <v>2007</v>
      </c>
      <c r="T821" t="str">
        <f t="shared" si="283"/>
        <v>FY2007-09</v>
      </c>
      <c r="U821" t="str">
        <f t="shared" si="272"/>
        <v>FY2007Q3</v>
      </c>
    </row>
    <row r="822" spans="1:21" x14ac:dyDescent="0.2">
      <c r="A822" t="str">
        <f t="shared" si="266"/>
        <v>20070401</v>
      </c>
      <c r="B822" s="2">
        <f t="shared" si="273"/>
        <v>39173</v>
      </c>
      <c r="C822" s="2" t="str">
        <f t="shared" si="267"/>
        <v>2007/04/01</v>
      </c>
      <c r="D822">
        <f t="shared" si="274"/>
        <v>1</v>
      </c>
      <c r="E822" t="str">
        <f t="shared" si="275"/>
        <v>Sunday</v>
      </c>
      <c r="F822">
        <f t="shared" si="276"/>
        <v>1</v>
      </c>
      <c r="G822" s="3">
        <f t="shared" si="277"/>
        <v>91</v>
      </c>
      <c r="H822" t="str">
        <f t="shared" si="278"/>
        <v>Weekday</v>
      </c>
      <c r="I822">
        <f t="shared" si="263"/>
        <v>14</v>
      </c>
      <c r="J822" t="str">
        <f t="shared" si="279"/>
        <v>April</v>
      </c>
      <c r="K822">
        <f t="shared" si="280"/>
        <v>4</v>
      </c>
      <c r="L822" s="2" t="str">
        <f t="shared" si="264"/>
        <v>N</v>
      </c>
      <c r="M822">
        <f t="shared" si="281"/>
        <v>2</v>
      </c>
      <c r="N822">
        <f t="shared" si="282"/>
        <v>2007</v>
      </c>
      <c r="O822" t="str">
        <f t="shared" si="265"/>
        <v>2007-04</v>
      </c>
      <c r="P822" t="str">
        <f t="shared" si="268"/>
        <v>2007Q2</v>
      </c>
      <c r="Q822">
        <f t="shared" si="269"/>
        <v>10</v>
      </c>
      <c r="R822">
        <f t="shared" si="270"/>
        <v>4</v>
      </c>
      <c r="S822">
        <f t="shared" si="271"/>
        <v>2007</v>
      </c>
      <c r="T822" t="str">
        <f t="shared" si="283"/>
        <v>FY2007-10</v>
      </c>
      <c r="U822" t="str">
        <f t="shared" si="272"/>
        <v>FY2007Q4</v>
      </c>
    </row>
    <row r="823" spans="1:21" x14ac:dyDescent="0.2">
      <c r="A823" t="str">
        <f t="shared" si="266"/>
        <v>20070402</v>
      </c>
      <c r="B823" s="2">
        <f t="shared" si="273"/>
        <v>39174</v>
      </c>
      <c r="C823" s="2" t="str">
        <f t="shared" si="267"/>
        <v>2007/04/02</v>
      </c>
      <c r="D823">
        <f t="shared" si="274"/>
        <v>2</v>
      </c>
      <c r="E823" t="str">
        <f t="shared" si="275"/>
        <v>Monday</v>
      </c>
      <c r="F823">
        <f t="shared" si="276"/>
        <v>2</v>
      </c>
      <c r="G823" s="3">
        <f t="shared" si="277"/>
        <v>92</v>
      </c>
      <c r="H823" t="str">
        <f t="shared" si="278"/>
        <v>Weekday</v>
      </c>
      <c r="I823">
        <f t="shared" si="263"/>
        <v>14</v>
      </c>
      <c r="J823" t="str">
        <f t="shared" si="279"/>
        <v>April</v>
      </c>
      <c r="K823">
        <f t="shared" si="280"/>
        <v>4</v>
      </c>
      <c r="L823" s="2" t="str">
        <f t="shared" si="264"/>
        <v>N</v>
      </c>
      <c r="M823">
        <f t="shared" si="281"/>
        <v>2</v>
      </c>
      <c r="N823">
        <f t="shared" si="282"/>
        <v>2007</v>
      </c>
      <c r="O823" t="str">
        <f t="shared" si="265"/>
        <v>2007-04</v>
      </c>
      <c r="P823" t="str">
        <f t="shared" si="268"/>
        <v>2007Q2</v>
      </c>
      <c r="Q823">
        <f t="shared" si="269"/>
        <v>10</v>
      </c>
      <c r="R823">
        <f t="shared" si="270"/>
        <v>4</v>
      </c>
      <c r="S823">
        <f t="shared" si="271"/>
        <v>2007</v>
      </c>
      <c r="T823" t="str">
        <f t="shared" si="283"/>
        <v>FY2007-10</v>
      </c>
      <c r="U823" t="str">
        <f t="shared" si="272"/>
        <v>FY2007Q4</v>
      </c>
    </row>
    <row r="824" spans="1:21" x14ac:dyDescent="0.2">
      <c r="A824" t="str">
        <f t="shared" si="266"/>
        <v>20070403</v>
      </c>
      <c r="B824" s="2">
        <f t="shared" si="273"/>
        <v>39175</v>
      </c>
      <c r="C824" s="2" t="str">
        <f t="shared" si="267"/>
        <v>2007/04/03</v>
      </c>
      <c r="D824">
        <f t="shared" si="274"/>
        <v>3</v>
      </c>
      <c r="E824" t="str">
        <f t="shared" si="275"/>
        <v>Tuesday</v>
      </c>
      <c r="F824">
        <f t="shared" si="276"/>
        <v>3</v>
      </c>
      <c r="G824" s="3">
        <f t="shared" si="277"/>
        <v>93</v>
      </c>
      <c r="H824" t="str">
        <f t="shared" si="278"/>
        <v>Weekday</v>
      </c>
      <c r="I824">
        <f t="shared" si="263"/>
        <v>14</v>
      </c>
      <c r="J824" t="str">
        <f t="shared" si="279"/>
        <v>April</v>
      </c>
      <c r="K824">
        <f t="shared" si="280"/>
        <v>4</v>
      </c>
      <c r="L824" s="2" t="str">
        <f t="shared" si="264"/>
        <v>N</v>
      </c>
      <c r="M824">
        <f t="shared" si="281"/>
        <v>2</v>
      </c>
      <c r="N824">
        <f t="shared" si="282"/>
        <v>2007</v>
      </c>
      <c r="O824" t="str">
        <f t="shared" si="265"/>
        <v>2007-04</v>
      </c>
      <c r="P824" t="str">
        <f t="shared" si="268"/>
        <v>2007Q2</v>
      </c>
      <c r="Q824">
        <f t="shared" si="269"/>
        <v>10</v>
      </c>
      <c r="R824">
        <f t="shared" si="270"/>
        <v>4</v>
      </c>
      <c r="S824">
        <f t="shared" si="271"/>
        <v>2007</v>
      </c>
      <c r="T824" t="str">
        <f t="shared" si="283"/>
        <v>FY2007-10</v>
      </c>
      <c r="U824" t="str">
        <f t="shared" si="272"/>
        <v>FY2007Q4</v>
      </c>
    </row>
    <row r="825" spans="1:21" x14ac:dyDescent="0.2">
      <c r="A825" t="str">
        <f t="shared" si="266"/>
        <v>20070404</v>
      </c>
      <c r="B825" s="2">
        <f t="shared" si="273"/>
        <v>39176</v>
      </c>
      <c r="C825" s="2" t="str">
        <f t="shared" si="267"/>
        <v>2007/04/04</v>
      </c>
      <c r="D825">
        <f t="shared" si="274"/>
        <v>4</v>
      </c>
      <c r="E825" t="str">
        <f t="shared" si="275"/>
        <v>Wednesday</v>
      </c>
      <c r="F825">
        <f t="shared" si="276"/>
        <v>4</v>
      </c>
      <c r="G825" s="3">
        <f t="shared" si="277"/>
        <v>94</v>
      </c>
      <c r="H825" t="str">
        <f t="shared" si="278"/>
        <v>Weekday</v>
      </c>
      <c r="I825">
        <f t="shared" si="263"/>
        <v>14</v>
      </c>
      <c r="J825" t="str">
        <f t="shared" si="279"/>
        <v>April</v>
      </c>
      <c r="K825">
        <f t="shared" si="280"/>
        <v>4</v>
      </c>
      <c r="L825" s="2" t="str">
        <f t="shared" si="264"/>
        <v>N</v>
      </c>
      <c r="M825">
        <f t="shared" si="281"/>
        <v>2</v>
      </c>
      <c r="N825">
        <f t="shared" si="282"/>
        <v>2007</v>
      </c>
      <c r="O825" t="str">
        <f t="shared" si="265"/>
        <v>2007-04</v>
      </c>
      <c r="P825" t="str">
        <f t="shared" si="268"/>
        <v>2007Q2</v>
      </c>
      <c r="Q825">
        <f t="shared" si="269"/>
        <v>10</v>
      </c>
      <c r="R825">
        <f t="shared" si="270"/>
        <v>4</v>
      </c>
      <c r="S825">
        <f t="shared" si="271"/>
        <v>2007</v>
      </c>
      <c r="T825" t="str">
        <f t="shared" si="283"/>
        <v>FY2007-10</v>
      </c>
      <c r="U825" t="str">
        <f t="shared" si="272"/>
        <v>FY2007Q4</v>
      </c>
    </row>
    <row r="826" spans="1:21" x14ac:dyDescent="0.2">
      <c r="A826" t="str">
        <f t="shared" si="266"/>
        <v>20070405</v>
      </c>
      <c r="B826" s="2">
        <f t="shared" si="273"/>
        <v>39177</v>
      </c>
      <c r="C826" s="2" t="str">
        <f t="shared" si="267"/>
        <v>2007/04/05</v>
      </c>
      <c r="D826">
        <f t="shared" si="274"/>
        <v>5</v>
      </c>
      <c r="E826" t="str">
        <f t="shared" si="275"/>
        <v>Thursday</v>
      </c>
      <c r="F826">
        <f t="shared" si="276"/>
        <v>5</v>
      </c>
      <c r="G826" s="3">
        <f t="shared" si="277"/>
        <v>95</v>
      </c>
      <c r="H826" t="str">
        <f t="shared" si="278"/>
        <v>Weekday</v>
      </c>
      <c r="I826">
        <f t="shared" si="263"/>
        <v>14</v>
      </c>
      <c r="J826" t="str">
        <f t="shared" si="279"/>
        <v>April</v>
      </c>
      <c r="K826">
        <f t="shared" si="280"/>
        <v>4</v>
      </c>
      <c r="L826" s="2" t="str">
        <f t="shared" si="264"/>
        <v>N</v>
      </c>
      <c r="M826">
        <f t="shared" si="281"/>
        <v>2</v>
      </c>
      <c r="N826">
        <f t="shared" si="282"/>
        <v>2007</v>
      </c>
      <c r="O826" t="str">
        <f t="shared" si="265"/>
        <v>2007-04</v>
      </c>
      <c r="P826" t="str">
        <f t="shared" si="268"/>
        <v>2007Q2</v>
      </c>
      <c r="Q826">
        <f t="shared" si="269"/>
        <v>10</v>
      </c>
      <c r="R826">
        <f t="shared" si="270"/>
        <v>4</v>
      </c>
      <c r="S826">
        <f t="shared" si="271"/>
        <v>2007</v>
      </c>
      <c r="T826" t="str">
        <f t="shared" si="283"/>
        <v>FY2007-10</v>
      </c>
      <c r="U826" t="str">
        <f t="shared" si="272"/>
        <v>FY2007Q4</v>
      </c>
    </row>
    <row r="827" spans="1:21" x14ac:dyDescent="0.2">
      <c r="A827" t="str">
        <f t="shared" si="266"/>
        <v>20070406</v>
      </c>
      <c r="B827" s="2">
        <f t="shared" si="273"/>
        <v>39178</v>
      </c>
      <c r="C827" s="2" t="str">
        <f t="shared" si="267"/>
        <v>2007/04/06</v>
      </c>
      <c r="D827">
        <f t="shared" si="274"/>
        <v>6</v>
      </c>
      <c r="E827" t="str">
        <f t="shared" si="275"/>
        <v>Friday</v>
      </c>
      <c r="F827">
        <f t="shared" si="276"/>
        <v>6</v>
      </c>
      <c r="G827" s="3">
        <f t="shared" si="277"/>
        <v>96</v>
      </c>
      <c r="H827" t="str">
        <f t="shared" si="278"/>
        <v>Weekend</v>
      </c>
      <c r="I827">
        <f t="shared" si="263"/>
        <v>14</v>
      </c>
      <c r="J827" t="str">
        <f t="shared" si="279"/>
        <v>April</v>
      </c>
      <c r="K827">
        <f t="shared" si="280"/>
        <v>4</v>
      </c>
      <c r="L827" s="2" t="str">
        <f t="shared" si="264"/>
        <v>N</v>
      </c>
      <c r="M827">
        <f t="shared" si="281"/>
        <v>2</v>
      </c>
      <c r="N827">
        <f t="shared" si="282"/>
        <v>2007</v>
      </c>
      <c r="O827" t="str">
        <f t="shared" si="265"/>
        <v>2007-04</v>
      </c>
      <c r="P827" t="str">
        <f t="shared" si="268"/>
        <v>2007Q2</v>
      </c>
      <c r="Q827">
        <f t="shared" si="269"/>
        <v>10</v>
      </c>
      <c r="R827">
        <f t="shared" si="270"/>
        <v>4</v>
      </c>
      <c r="S827">
        <f t="shared" si="271"/>
        <v>2007</v>
      </c>
      <c r="T827" t="str">
        <f t="shared" si="283"/>
        <v>FY2007-10</v>
      </c>
      <c r="U827" t="str">
        <f t="shared" si="272"/>
        <v>FY2007Q4</v>
      </c>
    </row>
    <row r="828" spans="1:21" x14ac:dyDescent="0.2">
      <c r="A828" t="str">
        <f t="shared" si="266"/>
        <v>20070407</v>
      </c>
      <c r="B828" s="2">
        <f t="shared" si="273"/>
        <v>39179</v>
      </c>
      <c r="C828" s="2" t="str">
        <f t="shared" si="267"/>
        <v>2007/04/07</v>
      </c>
      <c r="D828">
        <f t="shared" si="274"/>
        <v>7</v>
      </c>
      <c r="E828" t="str">
        <f t="shared" si="275"/>
        <v>Saturday</v>
      </c>
      <c r="F828">
        <f t="shared" si="276"/>
        <v>7</v>
      </c>
      <c r="G828" s="3">
        <f t="shared" si="277"/>
        <v>97</v>
      </c>
      <c r="H828" t="str">
        <f t="shared" si="278"/>
        <v>Weekend</v>
      </c>
      <c r="I828">
        <f t="shared" si="263"/>
        <v>14</v>
      </c>
      <c r="J828" t="str">
        <f t="shared" si="279"/>
        <v>April</v>
      </c>
      <c r="K828">
        <f t="shared" si="280"/>
        <v>4</v>
      </c>
      <c r="L828" s="2" t="str">
        <f t="shared" si="264"/>
        <v>N</v>
      </c>
      <c r="M828">
        <f t="shared" si="281"/>
        <v>2</v>
      </c>
      <c r="N828">
        <f t="shared" si="282"/>
        <v>2007</v>
      </c>
      <c r="O828" t="str">
        <f t="shared" si="265"/>
        <v>2007-04</v>
      </c>
      <c r="P828" t="str">
        <f t="shared" si="268"/>
        <v>2007Q2</v>
      </c>
      <c r="Q828">
        <f t="shared" si="269"/>
        <v>10</v>
      </c>
      <c r="R828">
        <f t="shared" si="270"/>
        <v>4</v>
      </c>
      <c r="S828">
        <f t="shared" si="271"/>
        <v>2007</v>
      </c>
      <c r="T828" t="str">
        <f t="shared" si="283"/>
        <v>FY2007-10</v>
      </c>
      <c r="U828" t="str">
        <f t="shared" si="272"/>
        <v>FY2007Q4</v>
      </c>
    </row>
    <row r="829" spans="1:21" x14ac:dyDescent="0.2">
      <c r="A829" t="str">
        <f t="shared" si="266"/>
        <v>20070408</v>
      </c>
      <c r="B829" s="2">
        <f t="shared" si="273"/>
        <v>39180</v>
      </c>
      <c r="C829" s="2" t="str">
        <f t="shared" si="267"/>
        <v>2007/04/08</v>
      </c>
      <c r="D829">
        <f t="shared" si="274"/>
        <v>1</v>
      </c>
      <c r="E829" t="str">
        <f t="shared" si="275"/>
        <v>Sunday</v>
      </c>
      <c r="F829">
        <f t="shared" si="276"/>
        <v>8</v>
      </c>
      <c r="G829" s="3">
        <f t="shared" si="277"/>
        <v>98</v>
      </c>
      <c r="H829" t="str">
        <f t="shared" si="278"/>
        <v>Weekday</v>
      </c>
      <c r="I829">
        <f t="shared" si="263"/>
        <v>15</v>
      </c>
      <c r="J829" t="str">
        <f t="shared" si="279"/>
        <v>April</v>
      </c>
      <c r="K829">
        <f t="shared" si="280"/>
        <v>4</v>
      </c>
      <c r="L829" s="2" t="str">
        <f t="shared" si="264"/>
        <v>N</v>
      </c>
      <c r="M829">
        <f t="shared" si="281"/>
        <v>2</v>
      </c>
      <c r="N829">
        <f t="shared" si="282"/>
        <v>2007</v>
      </c>
      <c r="O829" t="str">
        <f t="shared" si="265"/>
        <v>2007-04</v>
      </c>
      <c r="P829" t="str">
        <f t="shared" si="268"/>
        <v>2007Q2</v>
      </c>
      <c r="Q829">
        <f t="shared" si="269"/>
        <v>10</v>
      </c>
      <c r="R829">
        <f t="shared" si="270"/>
        <v>4</v>
      </c>
      <c r="S829">
        <f t="shared" si="271"/>
        <v>2007</v>
      </c>
      <c r="T829" t="str">
        <f t="shared" si="283"/>
        <v>FY2007-10</v>
      </c>
      <c r="U829" t="str">
        <f t="shared" si="272"/>
        <v>FY2007Q4</v>
      </c>
    </row>
    <row r="830" spans="1:21" x14ac:dyDescent="0.2">
      <c r="A830" t="str">
        <f t="shared" si="266"/>
        <v>20070409</v>
      </c>
      <c r="B830" s="2">
        <f t="shared" si="273"/>
        <v>39181</v>
      </c>
      <c r="C830" s="2" t="str">
        <f t="shared" si="267"/>
        <v>2007/04/09</v>
      </c>
      <c r="D830">
        <f t="shared" si="274"/>
        <v>2</v>
      </c>
      <c r="E830" t="str">
        <f t="shared" si="275"/>
        <v>Monday</v>
      </c>
      <c r="F830">
        <f t="shared" si="276"/>
        <v>9</v>
      </c>
      <c r="G830" s="3">
        <f t="shared" si="277"/>
        <v>99</v>
      </c>
      <c r="H830" t="str">
        <f t="shared" si="278"/>
        <v>Weekday</v>
      </c>
      <c r="I830">
        <f t="shared" si="263"/>
        <v>15</v>
      </c>
      <c r="J830" t="str">
        <f t="shared" si="279"/>
        <v>April</v>
      </c>
      <c r="K830">
        <f t="shared" si="280"/>
        <v>4</v>
      </c>
      <c r="L830" s="2" t="str">
        <f t="shared" si="264"/>
        <v>N</v>
      </c>
      <c r="M830">
        <f t="shared" si="281"/>
        <v>2</v>
      </c>
      <c r="N830">
        <f t="shared" si="282"/>
        <v>2007</v>
      </c>
      <c r="O830" t="str">
        <f t="shared" si="265"/>
        <v>2007-04</v>
      </c>
      <c r="P830" t="str">
        <f t="shared" si="268"/>
        <v>2007Q2</v>
      </c>
      <c r="Q830">
        <f t="shared" si="269"/>
        <v>10</v>
      </c>
      <c r="R830">
        <f t="shared" si="270"/>
        <v>4</v>
      </c>
      <c r="S830">
        <f t="shared" si="271"/>
        <v>2007</v>
      </c>
      <c r="T830" t="str">
        <f t="shared" si="283"/>
        <v>FY2007-10</v>
      </c>
      <c r="U830" t="str">
        <f t="shared" si="272"/>
        <v>FY2007Q4</v>
      </c>
    </row>
    <row r="831" spans="1:21" x14ac:dyDescent="0.2">
      <c r="A831" t="str">
        <f t="shared" si="266"/>
        <v>20070410</v>
      </c>
      <c r="B831" s="2">
        <f t="shared" si="273"/>
        <v>39182</v>
      </c>
      <c r="C831" s="2" t="str">
        <f t="shared" si="267"/>
        <v>2007/04/10</v>
      </c>
      <c r="D831">
        <f t="shared" si="274"/>
        <v>3</v>
      </c>
      <c r="E831" t="str">
        <f t="shared" si="275"/>
        <v>Tuesday</v>
      </c>
      <c r="F831">
        <f t="shared" si="276"/>
        <v>10</v>
      </c>
      <c r="G831" s="3">
        <f t="shared" si="277"/>
        <v>100</v>
      </c>
      <c r="H831" t="str">
        <f t="shared" si="278"/>
        <v>Weekday</v>
      </c>
      <c r="I831">
        <f t="shared" si="263"/>
        <v>15</v>
      </c>
      <c r="J831" t="str">
        <f t="shared" si="279"/>
        <v>April</v>
      </c>
      <c r="K831">
        <f t="shared" si="280"/>
        <v>4</v>
      </c>
      <c r="L831" s="2" t="str">
        <f t="shared" si="264"/>
        <v>N</v>
      </c>
      <c r="M831">
        <f t="shared" si="281"/>
        <v>2</v>
      </c>
      <c r="N831">
        <f t="shared" si="282"/>
        <v>2007</v>
      </c>
      <c r="O831" t="str">
        <f t="shared" si="265"/>
        <v>2007-04</v>
      </c>
      <c r="P831" t="str">
        <f t="shared" si="268"/>
        <v>2007Q2</v>
      </c>
      <c r="Q831">
        <f t="shared" si="269"/>
        <v>10</v>
      </c>
      <c r="R831">
        <f t="shared" si="270"/>
        <v>4</v>
      </c>
      <c r="S831">
        <f t="shared" si="271"/>
        <v>2007</v>
      </c>
      <c r="T831" t="str">
        <f t="shared" si="283"/>
        <v>FY2007-10</v>
      </c>
      <c r="U831" t="str">
        <f t="shared" si="272"/>
        <v>FY2007Q4</v>
      </c>
    </row>
    <row r="832" spans="1:21" x14ac:dyDescent="0.2">
      <c r="A832" t="str">
        <f t="shared" si="266"/>
        <v>20070411</v>
      </c>
      <c r="B832" s="2">
        <f t="shared" si="273"/>
        <v>39183</v>
      </c>
      <c r="C832" s="2" t="str">
        <f t="shared" si="267"/>
        <v>2007/04/11</v>
      </c>
      <c r="D832">
        <f t="shared" si="274"/>
        <v>4</v>
      </c>
      <c r="E832" t="str">
        <f t="shared" si="275"/>
        <v>Wednesday</v>
      </c>
      <c r="F832">
        <f t="shared" si="276"/>
        <v>11</v>
      </c>
      <c r="G832" s="3">
        <f t="shared" si="277"/>
        <v>101</v>
      </c>
      <c r="H832" t="str">
        <f t="shared" si="278"/>
        <v>Weekday</v>
      </c>
      <c r="I832">
        <f t="shared" si="263"/>
        <v>15</v>
      </c>
      <c r="J832" t="str">
        <f t="shared" si="279"/>
        <v>April</v>
      </c>
      <c r="K832">
        <f t="shared" si="280"/>
        <v>4</v>
      </c>
      <c r="L832" s="2" t="str">
        <f t="shared" si="264"/>
        <v>N</v>
      </c>
      <c r="M832">
        <f t="shared" si="281"/>
        <v>2</v>
      </c>
      <c r="N832">
        <f t="shared" si="282"/>
        <v>2007</v>
      </c>
      <c r="O832" t="str">
        <f t="shared" si="265"/>
        <v>2007-04</v>
      </c>
      <c r="P832" t="str">
        <f t="shared" si="268"/>
        <v>2007Q2</v>
      </c>
      <c r="Q832">
        <f t="shared" si="269"/>
        <v>10</v>
      </c>
      <c r="R832">
        <f t="shared" si="270"/>
        <v>4</v>
      </c>
      <c r="S832">
        <f t="shared" si="271"/>
        <v>2007</v>
      </c>
      <c r="T832" t="str">
        <f t="shared" si="283"/>
        <v>FY2007-10</v>
      </c>
      <c r="U832" t="str">
        <f t="shared" si="272"/>
        <v>FY2007Q4</v>
      </c>
    </row>
    <row r="833" spans="1:21" x14ac:dyDescent="0.2">
      <c r="A833" t="str">
        <f t="shared" si="266"/>
        <v>20070412</v>
      </c>
      <c r="B833" s="2">
        <f t="shared" si="273"/>
        <v>39184</v>
      </c>
      <c r="C833" s="2" t="str">
        <f t="shared" si="267"/>
        <v>2007/04/12</v>
      </c>
      <c r="D833">
        <f t="shared" si="274"/>
        <v>5</v>
      </c>
      <c r="E833" t="str">
        <f t="shared" si="275"/>
        <v>Thursday</v>
      </c>
      <c r="F833">
        <f t="shared" si="276"/>
        <v>12</v>
      </c>
      <c r="G833" s="3">
        <f t="shared" si="277"/>
        <v>102</v>
      </c>
      <c r="H833" t="str">
        <f t="shared" si="278"/>
        <v>Weekday</v>
      </c>
      <c r="I833">
        <f t="shared" si="263"/>
        <v>15</v>
      </c>
      <c r="J833" t="str">
        <f t="shared" si="279"/>
        <v>April</v>
      </c>
      <c r="K833">
        <f t="shared" si="280"/>
        <v>4</v>
      </c>
      <c r="L833" s="2" t="str">
        <f t="shared" si="264"/>
        <v>N</v>
      </c>
      <c r="M833">
        <f t="shared" si="281"/>
        <v>2</v>
      </c>
      <c r="N833">
        <f t="shared" si="282"/>
        <v>2007</v>
      </c>
      <c r="O833" t="str">
        <f t="shared" si="265"/>
        <v>2007-04</v>
      </c>
      <c r="P833" t="str">
        <f t="shared" si="268"/>
        <v>2007Q2</v>
      </c>
      <c r="Q833">
        <f t="shared" si="269"/>
        <v>10</v>
      </c>
      <c r="R833">
        <f t="shared" si="270"/>
        <v>4</v>
      </c>
      <c r="S833">
        <f t="shared" si="271"/>
        <v>2007</v>
      </c>
      <c r="T833" t="str">
        <f t="shared" si="283"/>
        <v>FY2007-10</v>
      </c>
      <c r="U833" t="str">
        <f t="shared" si="272"/>
        <v>FY2007Q4</v>
      </c>
    </row>
    <row r="834" spans="1:21" x14ac:dyDescent="0.2">
      <c r="A834" t="str">
        <f t="shared" si="266"/>
        <v>20070413</v>
      </c>
      <c r="B834" s="2">
        <f t="shared" si="273"/>
        <v>39185</v>
      </c>
      <c r="C834" s="2" t="str">
        <f t="shared" si="267"/>
        <v>2007/04/13</v>
      </c>
      <c r="D834">
        <f t="shared" si="274"/>
        <v>6</v>
      </c>
      <c r="E834" t="str">
        <f t="shared" si="275"/>
        <v>Friday</v>
      </c>
      <c r="F834">
        <f t="shared" si="276"/>
        <v>13</v>
      </c>
      <c r="G834" s="3">
        <f t="shared" si="277"/>
        <v>103</v>
      </c>
      <c r="H834" t="str">
        <f t="shared" si="278"/>
        <v>Weekend</v>
      </c>
      <c r="I834">
        <f t="shared" ref="I834:I897" si="284">WEEKNUM(C834,1)</f>
        <v>15</v>
      </c>
      <c r="J834" t="str">
        <f t="shared" si="279"/>
        <v>April</v>
      </c>
      <c r="K834">
        <f t="shared" si="280"/>
        <v>4</v>
      </c>
      <c r="L834" s="2" t="str">
        <f t="shared" ref="L834:L897" si="285">IF(B834=EOMONTH(B834,0),"Y","N")</f>
        <v>N</v>
      </c>
      <c r="M834">
        <f t="shared" si="281"/>
        <v>2</v>
      </c>
      <c r="N834">
        <f t="shared" si="282"/>
        <v>2007</v>
      </c>
      <c r="O834" t="str">
        <f t="shared" ref="O834:O897" si="286">N834&amp;"-"&amp;IF(K834&lt;10,"0","")&amp;K834</f>
        <v>2007-04</v>
      </c>
      <c r="P834" t="str">
        <f t="shared" si="268"/>
        <v>2007Q2</v>
      </c>
      <c r="Q834">
        <f t="shared" si="269"/>
        <v>10</v>
      </c>
      <c r="R834">
        <f t="shared" si="270"/>
        <v>4</v>
      </c>
      <c r="S834">
        <f t="shared" si="271"/>
        <v>2007</v>
      </c>
      <c r="T834" t="str">
        <f t="shared" si="283"/>
        <v>FY2007-10</v>
      </c>
      <c r="U834" t="str">
        <f t="shared" si="272"/>
        <v>FY2007Q4</v>
      </c>
    </row>
    <row r="835" spans="1:21" x14ac:dyDescent="0.2">
      <c r="A835" t="str">
        <f t="shared" ref="A835:A898" si="287">TEXT(B835,"yyyymmdd")</f>
        <v>20070414</v>
      </c>
      <c r="B835" s="2">
        <f t="shared" si="273"/>
        <v>39186</v>
      </c>
      <c r="C835" s="2" t="str">
        <f t="shared" ref="C835:C898" si="288">TEXT(B835,"yyyy/mm/dd")</f>
        <v>2007/04/14</v>
      </c>
      <c r="D835">
        <f t="shared" si="274"/>
        <v>7</v>
      </c>
      <c r="E835" t="str">
        <f t="shared" si="275"/>
        <v>Saturday</v>
      </c>
      <c r="F835">
        <f t="shared" si="276"/>
        <v>14</v>
      </c>
      <c r="G835" s="3">
        <f t="shared" si="277"/>
        <v>104</v>
      </c>
      <c r="H835" t="str">
        <f t="shared" si="278"/>
        <v>Weekend</v>
      </c>
      <c r="I835">
        <f t="shared" si="284"/>
        <v>15</v>
      </c>
      <c r="J835" t="str">
        <f t="shared" si="279"/>
        <v>April</v>
      </c>
      <c r="K835">
        <f t="shared" si="280"/>
        <v>4</v>
      </c>
      <c r="L835" s="2" t="str">
        <f t="shared" si="285"/>
        <v>N</v>
      </c>
      <c r="M835">
        <f t="shared" si="281"/>
        <v>2</v>
      </c>
      <c r="N835">
        <f t="shared" si="282"/>
        <v>2007</v>
      </c>
      <c r="O835" t="str">
        <f t="shared" si="286"/>
        <v>2007-04</v>
      </c>
      <c r="P835" t="str">
        <f t="shared" ref="P835:P898" si="289">N835&amp;"Q"&amp;M835</f>
        <v>2007Q2</v>
      </c>
      <c r="Q835">
        <f t="shared" ref="Q835:Q898" si="290">IF(K835&lt;7,K835+6,K835-6)</f>
        <v>10</v>
      </c>
      <c r="R835">
        <f t="shared" ref="R835:R898" si="291">IF(Q835&lt;4,1,IF(Q835&lt;7,2,IF(Q835&lt;10,3,4)))</f>
        <v>4</v>
      </c>
      <c r="S835">
        <f t="shared" ref="S835:S898" si="292">IF(K835&lt;7,N835,N835+1)</f>
        <v>2007</v>
      </c>
      <c r="T835" t="str">
        <f t="shared" si="283"/>
        <v>FY2007-10</v>
      </c>
      <c r="U835" t="str">
        <f t="shared" ref="U835:U898" si="293">"FY"&amp;S835&amp;"Q"&amp;R835</f>
        <v>FY2007Q4</v>
      </c>
    </row>
    <row r="836" spans="1:21" x14ac:dyDescent="0.2">
      <c r="A836" t="str">
        <f t="shared" si="287"/>
        <v>20070415</v>
      </c>
      <c r="B836" s="2">
        <f t="shared" si="273"/>
        <v>39187</v>
      </c>
      <c r="C836" s="2" t="str">
        <f t="shared" si="288"/>
        <v>2007/04/15</v>
      </c>
      <c r="D836">
        <f t="shared" si="274"/>
        <v>1</v>
      </c>
      <c r="E836" t="str">
        <f t="shared" si="275"/>
        <v>Sunday</v>
      </c>
      <c r="F836">
        <f t="shared" si="276"/>
        <v>15</v>
      </c>
      <c r="G836" s="3">
        <f t="shared" si="277"/>
        <v>105</v>
      </c>
      <c r="H836" t="str">
        <f t="shared" si="278"/>
        <v>Weekday</v>
      </c>
      <c r="I836">
        <f t="shared" si="284"/>
        <v>16</v>
      </c>
      <c r="J836" t="str">
        <f t="shared" si="279"/>
        <v>April</v>
      </c>
      <c r="K836">
        <f t="shared" si="280"/>
        <v>4</v>
      </c>
      <c r="L836" s="2" t="str">
        <f t="shared" si="285"/>
        <v>N</v>
      </c>
      <c r="M836">
        <f t="shared" si="281"/>
        <v>2</v>
      </c>
      <c r="N836">
        <f t="shared" si="282"/>
        <v>2007</v>
      </c>
      <c r="O836" t="str">
        <f t="shared" si="286"/>
        <v>2007-04</v>
      </c>
      <c r="P836" t="str">
        <f t="shared" si="289"/>
        <v>2007Q2</v>
      </c>
      <c r="Q836">
        <f t="shared" si="290"/>
        <v>10</v>
      </c>
      <c r="R836">
        <f t="shared" si="291"/>
        <v>4</v>
      </c>
      <c r="S836">
        <f t="shared" si="292"/>
        <v>2007</v>
      </c>
      <c r="T836" t="str">
        <f t="shared" si="283"/>
        <v>FY2007-10</v>
      </c>
      <c r="U836" t="str">
        <f t="shared" si="293"/>
        <v>FY2007Q4</v>
      </c>
    </row>
    <row r="837" spans="1:21" x14ac:dyDescent="0.2">
      <c r="A837" t="str">
        <f t="shared" si="287"/>
        <v>20070416</v>
      </c>
      <c r="B837" s="2">
        <f t="shared" si="273"/>
        <v>39188</v>
      </c>
      <c r="C837" s="2" t="str">
        <f t="shared" si="288"/>
        <v>2007/04/16</v>
      </c>
      <c r="D837">
        <f t="shared" si="274"/>
        <v>2</v>
      </c>
      <c r="E837" t="str">
        <f t="shared" si="275"/>
        <v>Monday</v>
      </c>
      <c r="F837">
        <f t="shared" si="276"/>
        <v>16</v>
      </c>
      <c r="G837" s="3">
        <f t="shared" si="277"/>
        <v>106</v>
      </c>
      <c r="H837" t="str">
        <f t="shared" si="278"/>
        <v>Weekday</v>
      </c>
      <c r="I837">
        <f t="shared" si="284"/>
        <v>16</v>
      </c>
      <c r="J837" t="str">
        <f t="shared" si="279"/>
        <v>April</v>
      </c>
      <c r="K837">
        <f t="shared" si="280"/>
        <v>4</v>
      </c>
      <c r="L837" s="2" t="str">
        <f t="shared" si="285"/>
        <v>N</v>
      </c>
      <c r="M837">
        <f t="shared" si="281"/>
        <v>2</v>
      </c>
      <c r="N837">
        <f t="shared" si="282"/>
        <v>2007</v>
      </c>
      <c r="O837" t="str">
        <f t="shared" si="286"/>
        <v>2007-04</v>
      </c>
      <c r="P837" t="str">
        <f t="shared" si="289"/>
        <v>2007Q2</v>
      </c>
      <c r="Q837">
        <f t="shared" si="290"/>
        <v>10</v>
      </c>
      <c r="R837">
        <f t="shared" si="291"/>
        <v>4</v>
      </c>
      <c r="S837">
        <f t="shared" si="292"/>
        <v>2007</v>
      </c>
      <c r="T837" t="str">
        <f t="shared" si="283"/>
        <v>FY2007-10</v>
      </c>
      <c r="U837" t="str">
        <f t="shared" si="293"/>
        <v>FY2007Q4</v>
      </c>
    </row>
    <row r="838" spans="1:21" x14ac:dyDescent="0.2">
      <c r="A838" t="str">
        <f t="shared" si="287"/>
        <v>20070417</v>
      </c>
      <c r="B838" s="2">
        <f t="shared" si="273"/>
        <v>39189</v>
      </c>
      <c r="C838" s="2" t="str">
        <f t="shared" si="288"/>
        <v>2007/04/17</v>
      </c>
      <c r="D838">
        <f t="shared" si="274"/>
        <v>3</v>
      </c>
      <c r="E838" t="str">
        <f t="shared" si="275"/>
        <v>Tuesday</v>
      </c>
      <c r="F838">
        <f t="shared" si="276"/>
        <v>17</v>
      </c>
      <c r="G838" s="3">
        <f t="shared" si="277"/>
        <v>107</v>
      </c>
      <c r="H838" t="str">
        <f t="shared" si="278"/>
        <v>Weekday</v>
      </c>
      <c r="I838">
        <f t="shared" si="284"/>
        <v>16</v>
      </c>
      <c r="J838" t="str">
        <f t="shared" si="279"/>
        <v>April</v>
      </c>
      <c r="K838">
        <f t="shared" si="280"/>
        <v>4</v>
      </c>
      <c r="L838" s="2" t="str">
        <f t="shared" si="285"/>
        <v>N</v>
      </c>
      <c r="M838">
        <f t="shared" si="281"/>
        <v>2</v>
      </c>
      <c r="N838">
        <f t="shared" si="282"/>
        <v>2007</v>
      </c>
      <c r="O838" t="str">
        <f t="shared" si="286"/>
        <v>2007-04</v>
      </c>
      <c r="P838" t="str">
        <f t="shared" si="289"/>
        <v>2007Q2</v>
      </c>
      <c r="Q838">
        <f t="shared" si="290"/>
        <v>10</v>
      </c>
      <c r="R838">
        <f t="shared" si="291"/>
        <v>4</v>
      </c>
      <c r="S838">
        <f t="shared" si="292"/>
        <v>2007</v>
      </c>
      <c r="T838" t="str">
        <f t="shared" si="283"/>
        <v>FY2007-10</v>
      </c>
      <c r="U838" t="str">
        <f t="shared" si="293"/>
        <v>FY2007Q4</v>
      </c>
    </row>
    <row r="839" spans="1:21" x14ac:dyDescent="0.2">
      <c r="A839" t="str">
        <f t="shared" si="287"/>
        <v>20070418</v>
      </c>
      <c r="B839" s="2">
        <f t="shared" si="273"/>
        <v>39190</v>
      </c>
      <c r="C839" s="2" t="str">
        <f t="shared" si="288"/>
        <v>2007/04/18</v>
      </c>
      <c r="D839">
        <f t="shared" si="274"/>
        <v>4</v>
      </c>
      <c r="E839" t="str">
        <f t="shared" si="275"/>
        <v>Wednesday</v>
      </c>
      <c r="F839">
        <f t="shared" si="276"/>
        <v>18</v>
      </c>
      <c r="G839" s="3">
        <f t="shared" si="277"/>
        <v>108</v>
      </c>
      <c r="H839" t="str">
        <f t="shared" si="278"/>
        <v>Weekday</v>
      </c>
      <c r="I839">
        <f t="shared" si="284"/>
        <v>16</v>
      </c>
      <c r="J839" t="str">
        <f t="shared" si="279"/>
        <v>April</v>
      </c>
      <c r="K839">
        <f t="shared" si="280"/>
        <v>4</v>
      </c>
      <c r="L839" s="2" t="str">
        <f t="shared" si="285"/>
        <v>N</v>
      </c>
      <c r="M839">
        <f t="shared" si="281"/>
        <v>2</v>
      </c>
      <c r="N839">
        <f t="shared" si="282"/>
        <v>2007</v>
      </c>
      <c r="O839" t="str">
        <f t="shared" si="286"/>
        <v>2007-04</v>
      </c>
      <c r="P839" t="str">
        <f t="shared" si="289"/>
        <v>2007Q2</v>
      </c>
      <c r="Q839">
        <f t="shared" si="290"/>
        <v>10</v>
      </c>
      <c r="R839">
        <f t="shared" si="291"/>
        <v>4</v>
      </c>
      <c r="S839">
        <f t="shared" si="292"/>
        <v>2007</v>
      </c>
      <c r="T839" t="str">
        <f t="shared" si="283"/>
        <v>FY2007-10</v>
      </c>
      <c r="U839" t="str">
        <f t="shared" si="293"/>
        <v>FY2007Q4</v>
      </c>
    </row>
    <row r="840" spans="1:21" x14ac:dyDescent="0.2">
      <c r="A840" t="str">
        <f t="shared" si="287"/>
        <v>20070419</v>
      </c>
      <c r="B840" s="2">
        <f t="shared" si="273"/>
        <v>39191</v>
      </c>
      <c r="C840" s="2" t="str">
        <f t="shared" si="288"/>
        <v>2007/04/19</v>
      </c>
      <c r="D840">
        <f t="shared" si="274"/>
        <v>5</v>
      </c>
      <c r="E840" t="str">
        <f t="shared" si="275"/>
        <v>Thursday</v>
      </c>
      <c r="F840">
        <f t="shared" si="276"/>
        <v>19</v>
      </c>
      <c r="G840" s="3">
        <f t="shared" si="277"/>
        <v>109</v>
      </c>
      <c r="H840" t="str">
        <f t="shared" si="278"/>
        <v>Weekday</v>
      </c>
      <c r="I840">
        <f t="shared" si="284"/>
        <v>16</v>
      </c>
      <c r="J840" t="str">
        <f t="shared" si="279"/>
        <v>April</v>
      </c>
      <c r="K840">
        <f t="shared" si="280"/>
        <v>4</v>
      </c>
      <c r="L840" s="2" t="str">
        <f t="shared" si="285"/>
        <v>N</v>
      </c>
      <c r="M840">
        <f t="shared" si="281"/>
        <v>2</v>
      </c>
      <c r="N840">
        <f t="shared" si="282"/>
        <v>2007</v>
      </c>
      <c r="O840" t="str">
        <f t="shared" si="286"/>
        <v>2007-04</v>
      </c>
      <c r="P840" t="str">
        <f t="shared" si="289"/>
        <v>2007Q2</v>
      </c>
      <c r="Q840">
        <f t="shared" si="290"/>
        <v>10</v>
      </c>
      <c r="R840">
        <f t="shared" si="291"/>
        <v>4</v>
      </c>
      <c r="S840">
        <f t="shared" si="292"/>
        <v>2007</v>
      </c>
      <c r="T840" t="str">
        <f t="shared" si="283"/>
        <v>FY2007-10</v>
      </c>
      <c r="U840" t="str">
        <f t="shared" si="293"/>
        <v>FY2007Q4</v>
      </c>
    </row>
    <row r="841" spans="1:21" x14ac:dyDescent="0.2">
      <c r="A841" t="str">
        <f t="shared" si="287"/>
        <v>20070420</v>
      </c>
      <c r="B841" s="2">
        <f t="shared" si="273"/>
        <v>39192</v>
      </c>
      <c r="C841" s="2" t="str">
        <f t="shared" si="288"/>
        <v>2007/04/20</v>
      </c>
      <c r="D841">
        <f t="shared" si="274"/>
        <v>6</v>
      </c>
      <c r="E841" t="str">
        <f t="shared" si="275"/>
        <v>Friday</v>
      </c>
      <c r="F841">
        <f t="shared" si="276"/>
        <v>20</v>
      </c>
      <c r="G841" s="3">
        <f t="shared" si="277"/>
        <v>110</v>
      </c>
      <c r="H841" t="str">
        <f t="shared" si="278"/>
        <v>Weekend</v>
      </c>
      <c r="I841">
        <f t="shared" si="284"/>
        <v>16</v>
      </c>
      <c r="J841" t="str">
        <f t="shared" si="279"/>
        <v>April</v>
      </c>
      <c r="K841">
        <f t="shared" si="280"/>
        <v>4</v>
      </c>
      <c r="L841" s="2" t="str">
        <f t="shared" si="285"/>
        <v>N</v>
      </c>
      <c r="M841">
        <f t="shared" si="281"/>
        <v>2</v>
      </c>
      <c r="N841">
        <f t="shared" si="282"/>
        <v>2007</v>
      </c>
      <c r="O841" t="str">
        <f t="shared" si="286"/>
        <v>2007-04</v>
      </c>
      <c r="P841" t="str">
        <f t="shared" si="289"/>
        <v>2007Q2</v>
      </c>
      <c r="Q841">
        <f t="shared" si="290"/>
        <v>10</v>
      </c>
      <c r="R841">
        <f t="shared" si="291"/>
        <v>4</v>
      </c>
      <c r="S841">
        <f t="shared" si="292"/>
        <v>2007</v>
      </c>
      <c r="T841" t="str">
        <f t="shared" si="283"/>
        <v>FY2007-10</v>
      </c>
      <c r="U841" t="str">
        <f t="shared" si="293"/>
        <v>FY2007Q4</v>
      </c>
    </row>
    <row r="842" spans="1:21" x14ac:dyDescent="0.2">
      <c r="A842" t="str">
        <f t="shared" si="287"/>
        <v>20070421</v>
      </c>
      <c r="B842" s="2">
        <f t="shared" si="273"/>
        <v>39193</v>
      </c>
      <c r="C842" s="2" t="str">
        <f t="shared" si="288"/>
        <v>2007/04/21</v>
      </c>
      <c r="D842">
        <f t="shared" si="274"/>
        <v>7</v>
      </c>
      <c r="E842" t="str">
        <f t="shared" si="275"/>
        <v>Saturday</v>
      </c>
      <c r="F842">
        <f t="shared" si="276"/>
        <v>21</v>
      </c>
      <c r="G842" s="3">
        <f t="shared" si="277"/>
        <v>111</v>
      </c>
      <c r="H842" t="str">
        <f t="shared" si="278"/>
        <v>Weekend</v>
      </c>
      <c r="I842">
        <f t="shared" si="284"/>
        <v>16</v>
      </c>
      <c r="J842" t="str">
        <f t="shared" si="279"/>
        <v>April</v>
      </c>
      <c r="K842">
        <f t="shared" si="280"/>
        <v>4</v>
      </c>
      <c r="L842" s="2" t="str">
        <f t="shared" si="285"/>
        <v>N</v>
      </c>
      <c r="M842">
        <f t="shared" si="281"/>
        <v>2</v>
      </c>
      <c r="N842">
        <f t="shared" si="282"/>
        <v>2007</v>
      </c>
      <c r="O842" t="str">
        <f t="shared" si="286"/>
        <v>2007-04</v>
      </c>
      <c r="P842" t="str">
        <f t="shared" si="289"/>
        <v>2007Q2</v>
      </c>
      <c r="Q842">
        <f t="shared" si="290"/>
        <v>10</v>
      </c>
      <c r="R842">
        <f t="shared" si="291"/>
        <v>4</v>
      </c>
      <c r="S842">
        <f t="shared" si="292"/>
        <v>2007</v>
      </c>
      <c r="T842" t="str">
        <f t="shared" si="283"/>
        <v>FY2007-10</v>
      </c>
      <c r="U842" t="str">
        <f t="shared" si="293"/>
        <v>FY2007Q4</v>
      </c>
    </row>
    <row r="843" spans="1:21" x14ac:dyDescent="0.2">
      <c r="A843" t="str">
        <f t="shared" si="287"/>
        <v>20070422</v>
      </c>
      <c r="B843" s="2">
        <f t="shared" si="273"/>
        <v>39194</v>
      </c>
      <c r="C843" s="2" t="str">
        <f t="shared" si="288"/>
        <v>2007/04/22</v>
      </c>
      <c r="D843">
        <f t="shared" si="274"/>
        <v>1</v>
      </c>
      <c r="E843" t="str">
        <f t="shared" si="275"/>
        <v>Sunday</v>
      </c>
      <c r="F843">
        <f t="shared" si="276"/>
        <v>22</v>
      </c>
      <c r="G843" s="3">
        <f t="shared" si="277"/>
        <v>112</v>
      </c>
      <c r="H843" t="str">
        <f t="shared" si="278"/>
        <v>Weekday</v>
      </c>
      <c r="I843">
        <f t="shared" si="284"/>
        <v>17</v>
      </c>
      <c r="J843" t="str">
        <f t="shared" si="279"/>
        <v>April</v>
      </c>
      <c r="K843">
        <f t="shared" si="280"/>
        <v>4</v>
      </c>
      <c r="L843" s="2" t="str">
        <f t="shared" si="285"/>
        <v>N</v>
      </c>
      <c r="M843">
        <f t="shared" si="281"/>
        <v>2</v>
      </c>
      <c r="N843">
        <f t="shared" si="282"/>
        <v>2007</v>
      </c>
      <c r="O843" t="str">
        <f t="shared" si="286"/>
        <v>2007-04</v>
      </c>
      <c r="P843" t="str">
        <f t="shared" si="289"/>
        <v>2007Q2</v>
      </c>
      <c r="Q843">
        <f t="shared" si="290"/>
        <v>10</v>
      </c>
      <c r="R843">
        <f t="shared" si="291"/>
        <v>4</v>
      </c>
      <c r="S843">
        <f t="shared" si="292"/>
        <v>2007</v>
      </c>
      <c r="T843" t="str">
        <f t="shared" si="283"/>
        <v>FY2007-10</v>
      </c>
      <c r="U843" t="str">
        <f t="shared" si="293"/>
        <v>FY2007Q4</v>
      </c>
    </row>
    <row r="844" spans="1:21" x14ac:dyDescent="0.2">
      <c r="A844" t="str">
        <f t="shared" si="287"/>
        <v>20070423</v>
      </c>
      <c r="B844" s="2">
        <f t="shared" si="273"/>
        <v>39195</v>
      </c>
      <c r="C844" s="2" t="str">
        <f t="shared" si="288"/>
        <v>2007/04/23</v>
      </c>
      <c r="D844">
        <f t="shared" si="274"/>
        <v>2</v>
      </c>
      <c r="E844" t="str">
        <f t="shared" si="275"/>
        <v>Monday</v>
      </c>
      <c r="F844">
        <f t="shared" si="276"/>
        <v>23</v>
      </c>
      <c r="G844" s="3">
        <f t="shared" si="277"/>
        <v>113</v>
      </c>
      <c r="H844" t="str">
        <f t="shared" si="278"/>
        <v>Weekday</v>
      </c>
      <c r="I844">
        <f t="shared" si="284"/>
        <v>17</v>
      </c>
      <c r="J844" t="str">
        <f t="shared" si="279"/>
        <v>April</v>
      </c>
      <c r="K844">
        <f t="shared" si="280"/>
        <v>4</v>
      </c>
      <c r="L844" s="2" t="str">
        <f t="shared" si="285"/>
        <v>N</v>
      </c>
      <c r="M844">
        <f t="shared" si="281"/>
        <v>2</v>
      </c>
      <c r="N844">
        <f t="shared" si="282"/>
        <v>2007</v>
      </c>
      <c r="O844" t="str">
        <f t="shared" si="286"/>
        <v>2007-04</v>
      </c>
      <c r="P844" t="str">
        <f t="shared" si="289"/>
        <v>2007Q2</v>
      </c>
      <c r="Q844">
        <f t="shared" si="290"/>
        <v>10</v>
      </c>
      <c r="R844">
        <f t="shared" si="291"/>
        <v>4</v>
      </c>
      <c r="S844">
        <f t="shared" si="292"/>
        <v>2007</v>
      </c>
      <c r="T844" t="str">
        <f t="shared" si="283"/>
        <v>FY2007-10</v>
      </c>
      <c r="U844" t="str">
        <f t="shared" si="293"/>
        <v>FY2007Q4</v>
      </c>
    </row>
    <row r="845" spans="1:21" x14ac:dyDescent="0.2">
      <c r="A845" t="str">
        <f t="shared" si="287"/>
        <v>20070424</v>
      </c>
      <c r="B845" s="2">
        <f t="shared" si="273"/>
        <v>39196</v>
      </c>
      <c r="C845" s="2" t="str">
        <f t="shared" si="288"/>
        <v>2007/04/24</v>
      </c>
      <c r="D845">
        <f t="shared" si="274"/>
        <v>3</v>
      </c>
      <c r="E845" t="str">
        <f t="shared" si="275"/>
        <v>Tuesday</v>
      </c>
      <c r="F845">
        <f t="shared" si="276"/>
        <v>24</v>
      </c>
      <c r="G845" s="3">
        <f t="shared" si="277"/>
        <v>114</v>
      </c>
      <c r="H845" t="str">
        <f t="shared" si="278"/>
        <v>Weekday</v>
      </c>
      <c r="I845">
        <f t="shared" si="284"/>
        <v>17</v>
      </c>
      <c r="J845" t="str">
        <f t="shared" si="279"/>
        <v>April</v>
      </c>
      <c r="K845">
        <f t="shared" si="280"/>
        <v>4</v>
      </c>
      <c r="L845" s="2" t="str">
        <f t="shared" si="285"/>
        <v>N</v>
      </c>
      <c r="M845">
        <f t="shared" si="281"/>
        <v>2</v>
      </c>
      <c r="N845">
        <f t="shared" si="282"/>
        <v>2007</v>
      </c>
      <c r="O845" t="str">
        <f t="shared" si="286"/>
        <v>2007-04</v>
      </c>
      <c r="P845" t="str">
        <f t="shared" si="289"/>
        <v>2007Q2</v>
      </c>
      <c r="Q845">
        <f t="shared" si="290"/>
        <v>10</v>
      </c>
      <c r="R845">
        <f t="shared" si="291"/>
        <v>4</v>
      </c>
      <c r="S845">
        <f t="shared" si="292"/>
        <v>2007</v>
      </c>
      <c r="T845" t="str">
        <f t="shared" si="283"/>
        <v>FY2007-10</v>
      </c>
      <c r="U845" t="str">
        <f t="shared" si="293"/>
        <v>FY2007Q4</v>
      </c>
    </row>
    <row r="846" spans="1:21" x14ac:dyDescent="0.2">
      <c r="A846" t="str">
        <f t="shared" si="287"/>
        <v>20070425</v>
      </c>
      <c r="B846" s="2">
        <f t="shared" si="273"/>
        <v>39197</v>
      </c>
      <c r="C846" s="2" t="str">
        <f t="shared" si="288"/>
        <v>2007/04/25</v>
      </c>
      <c r="D846">
        <f t="shared" si="274"/>
        <v>4</v>
      </c>
      <c r="E846" t="str">
        <f t="shared" si="275"/>
        <v>Wednesday</v>
      </c>
      <c r="F846">
        <f t="shared" si="276"/>
        <v>25</v>
      </c>
      <c r="G846" s="3">
        <f t="shared" si="277"/>
        <v>115</v>
      </c>
      <c r="H846" t="str">
        <f t="shared" si="278"/>
        <v>Weekday</v>
      </c>
      <c r="I846">
        <f t="shared" si="284"/>
        <v>17</v>
      </c>
      <c r="J846" t="str">
        <f t="shared" si="279"/>
        <v>April</v>
      </c>
      <c r="K846">
        <f t="shared" si="280"/>
        <v>4</v>
      </c>
      <c r="L846" s="2" t="str">
        <f t="shared" si="285"/>
        <v>N</v>
      </c>
      <c r="M846">
        <f t="shared" si="281"/>
        <v>2</v>
      </c>
      <c r="N846">
        <f t="shared" si="282"/>
        <v>2007</v>
      </c>
      <c r="O846" t="str">
        <f t="shared" si="286"/>
        <v>2007-04</v>
      </c>
      <c r="P846" t="str">
        <f t="shared" si="289"/>
        <v>2007Q2</v>
      </c>
      <c r="Q846">
        <f t="shared" si="290"/>
        <v>10</v>
      </c>
      <c r="R846">
        <f t="shared" si="291"/>
        <v>4</v>
      </c>
      <c r="S846">
        <f t="shared" si="292"/>
        <v>2007</v>
      </c>
      <c r="T846" t="str">
        <f t="shared" si="283"/>
        <v>FY2007-10</v>
      </c>
      <c r="U846" t="str">
        <f t="shared" si="293"/>
        <v>FY2007Q4</v>
      </c>
    </row>
    <row r="847" spans="1:21" x14ac:dyDescent="0.2">
      <c r="A847" t="str">
        <f t="shared" si="287"/>
        <v>20070426</v>
      </c>
      <c r="B847" s="2">
        <f t="shared" si="273"/>
        <v>39198</v>
      </c>
      <c r="C847" s="2" t="str">
        <f t="shared" si="288"/>
        <v>2007/04/26</v>
      </c>
      <c r="D847">
        <f t="shared" si="274"/>
        <v>5</v>
      </c>
      <c r="E847" t="str">
        <f t="shared" si="275"/>
        <v>Thursday</v>
      </c>
      <c r="F847">
        <f t="shared" si="276"/>
        <v>26</v>
      </c>
      <c r="G847" s="3">
        <f t="shared" si="277"/>
        <v>116</v>
      </c>
      <c r="H847" t="str">
        <f t="shared" si="278"/>
        <v>Weekday</v>
      </c>
      <c r="I847">
        <f t="shared" si="284"/>
        <v>17</v>
      </c>
      <c r="J847" t="str">
        <f t="shared" si="279"/>
        <v>April</v>
      </c>
      <c r="K847">
        <f t="shared" si="280"/>
        <v>4</v>
      </c>
      <c r="L847" s="2" t="str">
        <f t="shared" si="285"/>
        <v>N</v>
      </c>
      <c r="M847">
        <f t="shared" si="281"/>
        <v>2</v>
      </c>
      <c r="N847">
        <f t="shared" si="282"/>
        <v>2007</v>
      </c>
      <c r="O847" t="str">
        <f t="shared" si="286"/>
        <v>2007-04</v>
      </c>
      <c r="P847" t="str">
        <f t="shared" si="289"/>
        <v>2007Q2</v>
      </c>
      <c r="Q847">
        <f t="shared" si="290"/>
        <v>10</v>
      </c>
      <c r="R847">
        <f t="shared" si="291"/>
        <v>4</v>
      </c>
      <c r="S847">
        <f t="shared" si="292"/>
        <v>2007</v>
      </c>
      <c r="T847" t="str">
        <f t="shared" si="283"/>
        <v>FY2007-10</v>
      </c>
      <c r="U847" t="str">
        <f t="shared" si="293"/>
        <v>FY2007Q4</v>
      </c>
    </row>
    <row r="848" spans="1:21" x14ac:dyDescent="0.2">
      <c r="A848" t="str">
        <f t="shared" si="287"/>
        <v>20070427</v>
      </c>
      <c r="B848" s="2">
        <f t="shared" si="273"/>
        <v>39199</v>
      </c>
      <c r="C848" s="2" t="str">
        <f t="shared" si="288"/>
        <v>2007/04/27</v>
      </c>
      <c r="D848">
        <f t="shared" si="274"/>
        <v>6</v>
      </c>
      <c r="E848" t="str">
        <f t="shared" si="275"/>
        <v>Friday</v>
      </c>
      <c r="F848">
        <f t="shared" si="276"/>
        <v>27</v>
      </c>
      <c r="G848" s="3">
        <f t="shared" si="277"/>
        <v>117</v>
      </c>
      <c r="H848" t="str">
        <f t="shared" si="278"/>
        <v>Weekend</v>
      </c>
      <c r="I848">
        <f t="shared" si="284"/>
        <v>17</v>
      </c>
      <c r="J848" t="str">
        <f t="shared" si="279"/>
        <v>April</v>
      </c>
      <c r="K848">
        <f t="shared" si="280"/>
        <v>4</v>
      </c>
      <c r="L848" s="2" t="str">
        <f t="shared" si="285"/>
        <v>N</v>
      </c>
      <c r="M848">
        <f t="shared" si="281"/>
        <v>2</v>
      </c>
      <c r="N848">
        <f t="shared" si="282"/>
        <v>2007</v>
      </c>
      <c r="O848" t="str">
        <f t="shared" si="286"/>
        <v>2007-04</v>
      </c>
      <c r="P848" t="str">
        <f t="shared" si="289"/>
        <v>2007Q2</v>
      </c>
      <c r="Q848">
        <f t="shared" si="290"/>
        <v>10</v>
      </c>
      <c r="R848">
        <f t="shared" si="291"/>
        <v>4</v>
      </c>
      <c r="S848">
        <f t="shared" si="292"/>
        <v>2007</v>
      </c>
      <c r="T848" t="str">
        <f t="shared" si="283"/>
        <v>FY2007-10</v>
      </c>
      <c r="U848" t="str">
        <f t="shared" si="293"/>
        <v>FY2007Q4</v>
      </c>
    </row>
    <row r="849" spans="1:21" x14ac:dyDescent="0.2">
      <c r="A849" t="str">
        <f t="shared" si="287"/>
        <v>20070428</v>
      </c>
      <c r="B849" s="2">
        <f t="shared" si="273"/>
        <v>39200</v>
      </c>
      <c r="C849" s="2" t="str">
        <f t="shared" si="288"/>
        <v>2007/04/28</v>
      </c>
      <c r="D849">
        <f t="shared" si="274"/>
        <v>7</v>
      </c>
      <c r="E849" t="str">
        <f t="shared" si="275"/>
        <v>Saturday</v>
      </c>
      <c r="F849">
        <f t="shared" si="276"/>
        <v>28</v>
      </c>
      <c r="G849" s="3">
        <f t="shared" si="277"/>
        <v>118</v>
      </c>
      <c r="H849" t="str">
        <f t="shared" si="278"/>
        <v>Weekend</v>
      </c>
      <c r="I849">
        <f t="shared" si="284"/>
        <v>17</v>
      </c>
      <c r="J849" t="str">
        <f t="shared" si="279"/>
        <v>April</v>
      </c>
      <c r="K849">
        <f t="shared" si="280"/>
        <v>4</v>
      </c>
      <c r="L849" s="2" t="str">
        <f t="shared" si="285"/>
        <v>N</v>
      </c>
      <c r="M849">
        <f t="shared" si="281"/>
        <v>2</v>
      </c>
      <c r="N849">
        <f t="shared" si="282"/>
        <v>2007</v>
      </c>
      <c r="O849" t="str">
        <f t="shared" si="286"/>
        <v>2007-04</v>
      </c>
      <c r="P849" t="str">
        <f t="shared" si="289"/>
        <v>2007Q2</v>
      </c>
      <c r="Q849">
        <f t="shared" si="290"/>
        <v>10</v>
      </c>
      <c r="R849">
        <f t="shared" si="291"/>
        <v>4</v>
      </c>
      <c r="S849">
        <f t="shared" si="292"/>
        <v>2007</v>
      </c>
      <c r="T849" t="str">
        <f t="shared" si="283"/>
        <v>FY2007-10</v>
      </c>
      <c r="U849" t="str">
        <f t="shared" si="293"/>
        <v>FY2007Q4</v>
      </c>
    </row>
    <row r="850" spans="1:21" x14ac:dyDescent="0.2">
      <c r="A850" t="str">
        <f t="shared" si="287"/>
        <v>20070429</v>
      </c>
      <c r="B850" s="2">
        <f t="shared" si="273"/>
        <v>39201</v>
      </c>
      <c r="C850" s="2" t="str">
        <f t="shared" si="288"/>
        <v>2007/04/29</v>
      </c>
      <c r="D850">
        <f t="shared" si="274"/>
        <v>1</v>
      </c>
      <c r="E850" t="str">
        <f t="shared" si="275"/>
        <v>Sunday</v>
      </c>
      <c r="F850">
        <f t="shared" si="276"/>
        <v>29</v>
      </c>
      <c r="G850" s="3">
        <f t="shared" si="277"/>
        <v>119</v>
      </c>
      <c r="H850" t="str">
        <f t="shared" si="278"/>
        <v>Weekday</v>
      </c>
      <c r="I850">
        <f t="shared" si="284"/>
        <v>18</v>
      </c>
      <c r="J850" t="str">
        <f t="shared" si="279"/>
        <v>April</v>
      </c>
      <c r="K850">
        <f t="shared" si="280"/>
        <v>4</v>
      </c>
      <c r="L850" s="2" t="str">
        <f t="shared" si="285"/>
        <v>N</v>
      </c>
      <c r="M850">
        <f t="shared" si="281"/>
        <v>2</v>
      </c>
      <c r="N850">
        <f t="shared" si="282"/>
        <v>2007</v>
      </c>
      <c r="O850" t="str">
        <f t="shared" si="286"/>
        <v>2007-04</v>
      </c>
      <c r="P850" t="str">
        <f t="shared" si="289"/>
        <v>2007Q2</v>
      </c>
      <c r="Q850">
        <f t="shared" si="290"/>
        <v>10</v>
      </c>
      <c r="R850">
        <f t="shared" si="291"/>
        <v>4</v>
      </c>
      <c r="S850">
        <f t="shared" si="292"/>
        <v>2007</v>
      </c>
      <c r="T850" t="str">
        <f t="shared" si="283"/>
        <v>FY2007-10</v>
      </c>
      <c r="U850" t="str">
        <f t="shared" si="293"/>
        <v>FY2007Q4</v>
      </c>
    </row>
    <row r="851" spans="1:21" x14ac:dyDescent="0.2">
      <c r="A851" t="str">
        <f t="shared" si="287"/>
        <v>20070430</v>
      </c>
      <c r="B851" s="2">
        <f t="shared" si="273"/>
        <v>39202</v>
      </c>
      <c r="C851" s="2" t="str">
        <f t="shared" si="288"/>
        <v>2007/04/30</v>
      </c>
      <c r="D851">
        <f t="shared" si="274"/>
        <v>2</v>
      </c>
      <c r="E851" t="str">
        <f t="shared" si="275"/>
        <v>Monday</v>
      </c>
      <c r="F851">
        <f t="shared" si="276"/>
        <v>30</v>
      </c>
      <c r="G851" s="3">
        <f t="shared" si="277"/>
        <v>120</v>
      </c>
      <c r="H851" t="str">
        <f t="shared" si="278"/>
        <v>Weekday</v>
      </c>
      <c r="I851">
        <f t="shared" si="284"/>
        <v>18</v>
      </c>
      <c r="J851" t="str">
        <f t="shared" si="279"/>
        <v>April</v>
      </c>
      <c r="K851">
        <f t="shared" si="280"/>
        <v>4</v>
      </c>
      <c r="L851" s="2" t="str">
        <f t="shared" si="285"/>
        <v>Y</v>
      </c>
      <c r="M851">
        <f t="shared" si="281"/>
        <v>2</v>
      </c>
      <c r="N851">
        <f t="shared" si="282"/>
        <v>2007</v>
      </c>
      <c r="O851" t="str">
        <f t="shared" si="286"/>
        <v>2007-04</v>
      </c>
      <c r="P851" t="str">
        <f t="shared" si="289"/>
        <v>2007Q2</v>
      </c>
      <c r="Q851">
        <f t="shared" si="290"/>
        <v>10</v>
      </c>
      <c r="R851">
        <f t="shared" si="291"/>
        <v>4</v>
      </c>
      <c r="S851">
        <f t="shared" si="292"/>
        <v>2007</v>
      </c>
      <c r="T851" t="str">
        <f t="shared" si="283"/>
        <v>FY2007-10</v>
      </c>
      <c r="U851" t="str">
        <f t="shared" si="293"/>
        <v>FY2007Q4</v>
      </c>
    </row>
    <row r="852" spans="1:21" x14ac:dyDescent="0.2">
      <c r="A852" t="str">
        <f t="shared" si="287"/>
        <v>20070501</v>
      </c>
      <c r="B852" s="2">
        <f t="shared" si="273"/>
        <v>39203</v>
      </c>
      <c r="C852" s="2" t="str">
        <f t="shared" si="288"/>
        <v>2007/05/01</v>
      </c>
      <c r="D852">
        <f t="shared" si="274"/>
        <v>3</v>
      </c>
      <c r="E852" t="str">
        <f t="shared" si="275"/>
        <v>Tuesday</v>
      </c>
      <c r="F852">
        <f t="shared" si="276"/>
        <v>1</v>
      </c>
      <c r="G852" s="3">
        <f t="shared" si="277"/>
        <v>121</v>
      </c>
      <c r="H852" t="str">
        <f t="shared" si="278"/>
        <v>Weekday</v>
      </c>
      <c r="I852">
        <f t="shared" si="284"/>
        <v>18</v>
      </c>
      <c r="J852" t="str">
        <f t="shared" si="279"/>
        <v>May</v>
      </c>
      <c r="K852">
        <f t="shared" si="280"/>
        <v>5</v>
      </c>
      <c r="L852" s="2" t="str">
        <f t="shared" si="285"/>
        <v>N</v>
      </c>
      <c r="M852">
        <f t="shared" si="281"/>
        <v>2</v>
      </c>
      <c r="N852">
        <f t="shared" si="282"/>
        <v>2007</v>
      </c>
      <c r="O852" t="str">
        <f t="shared" si="286"/>
        <v>2007-05</v>
      </c>
      <c r="P852" t="str">
        <f t="shared" si="289"/>
        <v>2007Q2</v>
      </c>
      <c r="Q852">
        <f t="shared" si="290"/>
        <v>11</v>
      </c>
      <c r="R852">
        <f t="shared" si="291"/>
        <v>4</v>
      </c>
      <c r="S852">
        <f t="shared" si="292"/>
        <v>2007</v>
      </c>
      <c r="T852" t="str">
        <f t="shared" si="283"/>
        <v>FY2007-11</v>
      </c>
      <c r="U852" t="str">
        <f t="shared" si="293"/>
        <v>FY2007Q4</v>
      </c>
    </row>
    <row r="853" spans="1:21" x14ac:dyDescent="0.2">
      <c r="A853" t="str">
        <f t="shared" si="287"/>
        <v>20070502</v>
      </c>
      <c r="B853" s="2">
        <f t="shared" si="273"/>
        <v>39204</v>
      </c>
      <c r="C853" s="2" t="str">
        <f t="shared" si="288"/>
        <v>2007/05/02</v>
      </c>
      <c r="D853">
        <f t="shared" si="274"/>
        <v>4</v>
      </c>
      <c r="E853" t="str">
        <f t="shared" si="275"/>
        <v>Wednesday</v>
      </c>
      <c r="F853">
        <f t="shared" si="276"/>
        <v>2</v>
      </c>
      <c r="G853" s="3">
        <f t="shared" si="277"/>
        <v>122</v>
      </c>
      <c r="H853" t="str">
        <f t="shared" si="278"/>
        <v>Weekday</v>
      </c>
      <c r="I853">
        <f t="shared" si="284"/>
        <v>18</v>
      </c>
      <c r="J853" t="str">
        <f t="shared" si="279"/>
        <v>May</v>
      </c>
      <c r="K853">
        <f t="shared" si="280"/>
        <v>5</v>
      </c>
      <c r="L853" s="2" t="str">
        <f t="shared" si="285"/>
        <v>N</v>
      </c>
      <c r="M853">
        <f t="shared" si="281"/>
        <v>2</v>
      </c>
      <c r="N853">
        <f t="shared" si="282"/>
        <v>2007</v>
      </c>
      <c r="O853" t="str">
        <f t="shared" si="286"/>
        <v>2007-05</v>
      </c>
      <c r="P853" t="str">
        <f t="shared" si="289"/>
        <v>2007Q2</v>
      </c>
      <c r="Q853">
        <f t="shared" si="290"/>
        <v>11</v>
      </c>
      <c r="R853">
        <f t="shared" si="291"/>
        <v>4</v>
      </c>
      <c r="S853">
        <f t="shared" si="292"/>
        <v>2007</v>
      </c>
      <c r="T853" t="str">
        <f t="shared" si="283"/>
        <v>FY2007-11</v>
      </c>
      <c r="U853" t="str">
        <f t="shared" si="293"/>
        <v>FY2007Q4</v>
      </c>
    </row>
    <row r="854" spans="1:21" x14ac:dyDescent="0.2">
      <c r="A854" t="str">
        <f t="shared" si="287"/>
        <v>20070503</v>
      </c>
      <c r="B854" s="2">
        <f t="shared" si="273"/>
        <v>39205</v>
      </c>
      <c r="C854" s="2" t="str">
        <f t="shared" si="288"/>
        <v>2007/05/03</v>
      </c>
      <c r="D854">
        <f t="shared" si="274"/>
        <v>5</v>
      </c>
      <c r="E854" t="str">
        <f t="shared" si="275"/>
        <v>Thursday</v>
      </c>
      <c r="F854">
        <f t="shared" si="276"/>
        <v>3</v>
      </c>
      <c r="G854" s="3">
        <f t="shared" si="277"/>
        <v>123</v>
      </c>
      <c r="H854" t="str">
        <f t="shared" si="278"/>
        <v>Weekday</v>
      </c>
      <c r="I854">
        <f t="shared" si="284"/>
        <v>18</v>
      </c>
      <c r="J854" t="str">
        <f t="shared" si="279"/>
        <v>May</v>
      </c>
      <c r="K854">
        <f t="shared" si="280"/>
        <v>5</v>
      </c>
      <c r="L854" s="2" t="str">
        <f t="shared" si="285"/>
        <v>N</v>
      </c>
      <c r="M854">
        <f t="shared" si="281"/>
        <v>2</v>
      </c>
      <c r="N854">
        <f t="shared" si="282"/>
        <v>2007</v>
      </c>
      <c r="O854" t="str">
        <f t="shared" si="286"/>
        <v>2007-05</v>
      </c>
      <c r="P854" t="str">
        <f t="shared" si="289"/>
        <v>2007Q2</v>
      </c>
      <c r="Q854">
        <f t="shared" si="290"/>
        <v>11</v>
      </c>
      <c r="R854">
        <f t="shared" si="291"/>
        <v>4</v>
      </c>
      <c r="S854">
        <f t="shared" si="292"/>
        <v>2007</v>
      </c>
      <c r="T854" t="str">
        <f t="shared" si="283"/>
        <v>FY2007-11</v>
      </c>
      <c r="U854" t="str">
        <f t="shared" si="293"/>
        <v>FY2007Q4</v>
      </c>
    </row>
    <row r="855" spans="1:21" x14ac:dyDescent="0.2">
      <c r="A855" t="str">
        <f t="shared" si="287"/>
        <v>20070504</v>
      </c>
      <c r="B855" s="2">
        <f t="shared" si="273"/>
        <v>39206</v>
      </c>
      <c r="C855" s="2" t="str">
        <f t="shared" si="288"/>
        <v>2007/05/04</v>
      </c>
      <c r="D855">
        <f t="shared" si="274"/>
        <v>6</v>
      </c>
      <c r="E855" t="str">
        <f t="shared" si="275"/>
        <v>Friday</v>
      </c>
      <c r="F855">
        <f t="shared" si="276"/>
        <v>4</v>
      </c>
      <c r="G855" s="3">
        <f t="shared" si="277"/>
        <v>124</v>
      </c>
      <c r="H855" t="str">
        <f t="shared" si="278"/>
        <v>Weekend</v>
      </c>
      <c r="I855">
        <f t="shared" si="284"/>
        <v>18</v>
      </c>
      <c r="J855" t="str">
        <f t="shared" si="279"/>
        <v>May</v>
      </c>
      <c r="K855">
        <f t="shared" si="280"/>
        <v>5</v>
      </c>
      <c r="L855" s="2" t="str">
        <f t="shared" si="285"/>
        <v>N</v>
      </c>
      <c r="M855">
        <f t="shared" si="281"/>
        <v>2</v>
      </c>
      <c r="N855">
        <f t="shared" si="282"/>
        <v>2007</v>
      </c>
      <c r="O855" t="str">
        <f t="shared" si="286"/>
        <v>2007-05</v>
      </c>
      <c r="P855" t="str">
        <f t="shared" si="289"/>
        <v>2007Q2</v>
      </c>
      <c r="Q855">
        <f t="shared" si="290"/>
        <v>11</v>
      </c>
      <c r="R855">
        <f t="shared" si="291"/>
        <v>4</v>
      </c>
      <c r="S855">
        <f t="shared" si="292"/>
        <v>2007</v>
      </c>
      <c r="T855" t="str">
        <f t="shared" si="283"/>
        <v>FY2007-11</v>
      </c>
      <c r="U855" t="str">
        <f t="shared" si="293"/>
        <v>FY2007Q4</v>
      </c>
    </row>
    <row r="856" spans="1:21" x14ac:dyDescent="0.2">
      <c r="A856" t="str">
        <f t="shared" si="287"/>
        <v>20070505</v>
      </c>
      <c r="B856" s="2">
        <f t="shared" si="273"/>
        <v>39207</v>
      </c>
      <c r="C856" s="2" t="str">
        <f t="shared" si="288"/>
        <v>2007/05/05</v>
      </c>
      <c r="D856">
        <f t="shared" si="274"/>
        <v>7</v>
      </c>
      <c r="E856" t="str">
        <f t="shared" si="275"/>
        <v>Saturday</v>
      </c>
      <c r="F856">
        <f t="shared" si="276"/>
        <v>5</v>
      </c>
      <c r="G856" s="3">
        <f t="shared" si="277"/>
        <v>125</v>
      </c>
      <c r="H856" t="str">
        <f t="shared" si="278"/>
        <v>Weekend</v>
      </c>
      <c r="I856">
        <f t="shared" si="284"/>
        <v>18</v>
      </c>
      <c r="J856" t="str">
        <f t="shared" si="279"/>
        <v>May</v>
      </c>
      <c r="K856">
        <f t="shared" si="280"/>
        <v>5</v>
      </c>
      <c r="L856" s="2" t="str">
        <f t="shared" si="285"/>
        <v>N</v>
      </c>
      <c r="M856">
        <f t="shared" si="281"/>
        <v>2</v>
      </c>
      <c r="N856">
        <f t="shared" si="282"/>
        <v>2007</v>
      </c>
      <c r="O856" t="str">
        <f t="shared" si="286"/>
        <v>2007-05</v>
      </c>
      <c r="P856" t="str">
        <f t="shared" si="289"/>
        <v>2007Q2</v>
      </c>
      <c r="Q856">
        <f t="shared" si="290"/>
        <v>11</v>
      </c>
      <c r="R856">
        <f t="shared" si="291"/>
        <v>4</v>
      </c>
      <c r="S856">
        <f t="shared" si="292"/>
        <v>2007</v>
      </c>
      <c r="T856" t="str">
        <f t="shared" si="283"/>
        <v>FY2007-11</v>
      </c>
      <c r="U856" t="str">
        <f t="shared" si="293"/>
        <v>FY2007Q4</v>
      </c>
    </row>
    <row r="857" spans="1:21" x14ac:dyDescent="0.2">
      <c r="A857" t="str">
        <f t="shared" si="287"/>
        <v>20070506</v>
      </c>
      <c r="B857" s="2">
        <f t="shared" si="273"/>
        <v>39208</v>
      </c>
      <c r="C857" s="2" t="str">
        <f t="shared" si="288"/>
        <v>2007/05/06</v>
      </c>
      <c r="D857">
        <f t="shared" si="274"/>
        <v>1</v>
      </c>
      <c r="E857" t="str">
        <f t="shared" si="275"/>
        <v>Sunday</v>
      </c>
      <c r="F857">
        <f t="shared" si="276"/>
        <v>6</v>
      </c>
      <c r="G857" s="3">
        <f t="shared" si="277"/>
        <v>126</v>
      </c>
      <c r="H857" t="str">
        <f t="shared" si="278"/>
        <v>Weekday</v>
      </c>
      <c r="I857">
        <f t="shared" si="284"/>
        <v>19</v>
      </c>
      <c r="J857" t="str">
        <f t="shared" si="279"/>
        <v>May</v>
      </c>
      <c r="K857">
        <f t="shared" si="280"/>
        <v>5</v>
      </c>
      <c r="L857" s="2" t="str">
        <f t="shared" si="285"/>
        <v>N</v>
      </c>
      <c r="M857">
        <f t="shared" si="281"/>
        <v>2</v>
      </c>
      <c r="N857">
        <f t="shared" si="282"/>
        <v>2007</v>
      </c>
      <c r="O857" t="str">
        <f t="shared" si="286"/>
        <v>2007-05</v>
      </c>
      <c r="P857" t="str">
        <f t="shared" si="289"/>
        <v>2007Q2</v>
      </c>
      <c r="Q857">
        <f t="shared" si="290"/>
        <v>11</v>
      </c>
      <c r="R857">
        <f t="shared" si="291"/>
        <v>4</v>
      </c>
      <c r="S857">
        <f t="shared" si="292"/>
        <v>2007</v>
      </c>
      <c r="T857" t="str">
        <f t="shared" si="283"/>
        <v>FY2007-11</v>
      </c>
      <c r="U857" t="str">
        <f t="shared" si="293"/>
        <v>FY2007Q4</v>
      </c>
    </row>
    <row r="858" spans="1:21" x14ac:dyDescent="0.2">
      <c r="A858" t="str">
        <f t="shared" si="287"/>
        <v>20070507</v>
      </c>
      <c r="B858" s="2">
        <f t="shared" ref="B858:B921" si="294">B857+1</f>
        <v>39209</v>
      </c>
      <c r="C858" s="2" t="str">
        <f t="shared" si="288"/>
        <v>2007/05/07</v>
      </c>
      <c r="D858">
        <f t="shared" ref="D858:D921" si="295">WEEKDAY(B858)</f>
        <v>2</v>
      </c>
      <c r="E858" t="str">
        <f t="shared" ref="E858:E921" si="296">TEXT(C858, "dddd")</f>
        <v>Monday</v>
      </c>
      <c r="F858">
        <f t="shared" ref="F858:F921" si="297">DAY(B858)</f>
        <v>7</v>
      </c>
      <c r="G858" s="3">
        <f t="shared" ref="G858:G921" si="298">B858-DATEVALUE("1/1/"&amp;YEAR(B858))+1</f>
        <v>127</v>
      </c>
      <c r="H858" t="str">
        <f t="shared" ref="H858:H921" si="299">IF(D858&lt;6,"Weekday","Weekend")</f>
        <v>Weekday</v>
      </c>
      <c r="I858">
        <f t="shared" si="284"/>
        <v>19</v>
      </c>
      <c r="J858" t="str">
        <f t="shared" ref="J858:J921" si="300">TEXT(B858,"Mmmm")</f>
        <v>May</v>
      </c>
      <c r="K858">
        <f t="shared" ref="K858:K921" si="301">MONTH(B858)</f>
        <v>5</v>
      </c>
      <c r="L858" s="2" t="str">
        <f t="shared" si="285"/>
        <v>N</v>
      </c>
      <c r="M858">
        <f t="shared" ref="M858:M921" si="302">IF(K858&lt;4,1,IF(K858&lt;7,2,IF(K858&lt;10,3,4)))</f>
        <v>2</v>
      </c>
      <c r="N858">
        <f t="shared" ref="N858:N921" si="303">YEAR(B858)</f>
        <v>2007</v>
      </c>
      <c r="O858" t="str">
        <f t="shared" si="286"/>
        <v>2007-05</v>
      </c>
      <c r="P858" t="str">
        <f t="shared" si="289"/>
        <v>2007Q2</v>
      </c>
      <c r="Q858">
        <f t="shared" si="290"/>
        <v>11</v>
      </c>
      <c r="R858">
        <f t="shared" si="291"/>
        <v>4</v>
      </c>
      <c r="S858">
        <f t="shared" si="292"/>
        <v>2007</v>
      </c>
      <c r="T858" t="str">
        <f t="shared" si="283"/>
        <v>FY2007-11</v>
      </c>
      <c r="U858" t="str">
        <f t="shared" si="293"/>
        <v>FY2007Q4</v>
      </c>
    </row>
    <row r="859" spans="1:21" x14ac:dyDescent="0.2">
      <c r="A859" t="str">
        <f t="shared" si="287"/>
        <v>20070508</v>
      </c>
      <c r="B859" s="2">
        <f t="shared" si="294"/>
        <v>39210</v>
      </c>
      <c r="C859" s="2" t="str">
        <f t="shared" si="288"/>
        <v>2007/05/08</v>
      </c>
      <c r="D859">
        <f t="shared" si="295"/>
        <v>3</v>
      </c>
      <c r="E859" t="str">
        <f t="shared" si="296"/>
        <v>Tuesday</v>
      </c>
      <c r="F859">
        <f t="shared" si="297"/>
        <v>8</v>
      </c>
      <c r="G859" s="3">
        <f t="shared" si="298"/>
        <v>128</v>
      </c>
      <c r="H859" t="str">
        <f t="shared" si="299"/>
        <v>Weekday</v>
      </c>
      <c r="I859">
        <f t="shared" si="284"/>
        <v>19</v>
      </c>
      <c r="J859" t="str">
        <f t="shared" si="300"/>
        <v>May</v>
      </c>
      <c r="K859">
        <f t="shared" si="301"/>
        <v>5</v>
      </c>
      <c r="L859" s="2" t="str">
        <f t="shared" si="285"/>
        <v>N</v>
      </c>
      <c r="M859">
        <f t="shared" si="302"/>
        <v>2</v>
      </c>
      <c r="N859">
        <f t="shared" si="303"/>
        <v>2007</v>
      </c>
      <c r="O859" t="str">
        <f t="shared" si="286"/>
        <v>2007-05</v>
      </c>
      <c r="P859" t="str">
        <f t="shared" si="289"/>
        <v>2007Q2</v>
      </c>
      <c r="Q859">
        <f t="shared" si="290"/>
        <v>11</v>
      </c>
      <c r="R859">
        <f t="shared" si="291"/>
        <v>4</v>
      </c>
      <c r="S859">
        <f t="shared" si="292"/>
        <v>2007</v>
      </c>
      <c r="T859" t="str">
        <f t="shared" si="283"/>
        <v>FY2007-11</v>
      </c>
      <c r="U859" t="str">
        <f t="shared" si="293"/>
        <v>FY2007Q4</v>
      </c>
    </row>
    <row r="860" spans="1:21" x14ac:dyDescent="0.2">
      <c r="A860" t="str">
        <f t="shared" si="287"/>
        <v>20070509</v>
      </c>
      <c r="B860" s="2">
        <f t="shared" si="294"/>
        <v>39211</v>
      </c>
      <c r="C860" s="2" t="str">
        <f t="shared" si="288"/>
        <v>2007/05/09</v>
      </c>
      <c r="D860">
        <f t="shared" si="295"/>
        <v>4</v>
      </c>
      <c r="E860" t="str">
        <f t="shared" si="296"/>
        <v>Wednesday</v>
      </c>
      <c r="F860">
        <f t="shared" si="297"/>
        <v>9</v>
      </c>
      <c r="G860" s="3">
        <f t="shared" si="298"/>
        <v>129</v>
      </c>
      <c r="H860" t="str">
        <f t="shared" si="299"/>
        <v>Weekday</v>
      </c>
      <c r="I860">
        <f t="shared" si="284"/>
        <v>19</v>
      </c>
      <c r="J860" t="str">
        <f t="shared" si="300"/>
        <v>May</v>
      </c>
      <c r="K860">
        <f t="shared" si="301"/>
        <v>5</v>
      </c>
      <c r="L860" s="2" t="str">
        <f t="shared" si="285"/>
        <v>N</v>
      </c>
      <c r="M860">
        <f t="shared" si="302"/>
        <v>2</v>
      </c>
      <c r="N860">
        <f t="shared" si="303"/>
        <v>2007</v>
      </c>
      <c r="O860" t="str">
        <f t="shared" si="286"/>
        <v>2007-05</v>
      </c>
      <c r="P860" t="str">
        <f t="shared" si="289"/>
        <v>2007Q2</v>
      </c>
      <c r="Q860">
        <f t="shared" si="290"/>
        <v>11</v>
      </c>
      <c r="R860">
        <f t="shared" si="291"/>
        <v>4</v>
      </c>
      <c r="S860">
        <f t="shared" si="292"/>
        <v>2007</v>
      </c>
      <c r="T860" t="str">
        <f t="shared" si="283"/>
        <v>FY2007-11</v>
      </c>
      <c r="U860" t="str">
        <f t="shared" si="293"/>
        <v>FY2007Q4</v>
      </c>
    </row>
    <row r="861" spans="1:21" x14ac:dyDescent="0.2">
      <c r="A861" t="str">
        <f t="shared" si="287"/>
        <v>20070510</v>
      </c>
      <c r="B861" s="2">
        <f t="shared" si="294"/>
        <v>39212</v>
      </c>
      <c r="C861" s="2" t="str">
        <f t="shared" si="288"/>
        <v>2007/05/10</v>
      </c>
      <c r="D861">
        <f t="shared" si="295"/>
        <v>5</v>
      </c>
      <c r="E861" t="str">
        <f t="shared" si="296"/>
        <v>Thursday</v>
      </c>
      <c r="F861">
        <f t="shared" si="297"/>
        <v>10</v>
      </c>
      <c r="G861" s="3">
        <f t="shared" si="298"/>
        <v>130</v>
      </c>
      <c r="H861" t="str">
        <f t="shared" si="299"/>
        <v>Weekday</v>
      </c>
      <c r="I861">
        <f t="shared" si="284"/>
        <v>19</v>
      </c>
      <c r="J861" t="str">
        <f t="shared" si="300"/>
        <v>May</v>
      </c>
      <c r="K861">
        <f t="shared" si="301"/>
        <v>5</v>
      </c>
      <c r="L861" s="2" t="str">
        <f t="shared" si="285"/>
        <v>N</v>
      </c>
      <c r="M861">
        <f t="shared" si="302"/>
        <v>2</v>
      </c>
      <c r="N861">
        <f t="shared" si="303"/>
        <v>2007</v>
      </c>
      <c r="O861" t="str">
        <f t="shared" si="286"/>
        <v>2007-05</v>
      </c>
      <c r="P861" t="str">
        <f t="shared" si="289"/>
        <v>2007Q2</v>
      </c>
      <c r="Q861">
        <f t="shared" si="290"/>
        <v>11</v>
      </c>
      <c r="R861">
        <f t="shared" si="291"/>
        <v>4</v>
      </c>
      <c r="S861">
        <f t="shared" si="292"/>
        <v>2007</v>
      </c>
      <c r="T861" t="str">
        <f t="shared" ref="T861:T924" si="304">"FY"&amp;S861&amp;"-"&amp;IF(Q861&lt;10,"0","")&amp;Q861</f>
        <v>FY2007-11</v>
      </c>
      <c r="U861" t="str">
        <f t="shared" si="293"/>
        <v>FY2007Q4</v>
      </c>
    </row>
    <row r="862" spans="1:21" x14ac:dyDescent="0.2">
      <c r="A862" t="str">
        <f t="shared" si="287"/>
        <v>20070511</v>
      </c>
      <c r="B862" s="2">
        <f t="shared" si="294"/>
        <v>39213</v>
      </c>
      <c r="C862" s="2" t="str">
        <f t="shared" si="288"/>
        <v>2007/05/11</v>
      </c>
      <c r="D862">
        <f t="shared" si="295"/>
        <v>6</v>
      </c>
      <c r="E862" t="str">
        <f t="shared" si="296"/>
        <v>Friday</v>
      </c>
      <c r="F862">
        <f t="shared" si="297"/>
        <v>11</v>
      </c>
      <c r="G862" s="3">
        <f t="shared" si="298"/>
        <v>131</v>
      </c>
      <c r="H862" t="str">
        <f t="shared" si="299"/>
        <v>Weekend</v>
      </c>
      <c r="I862">
        <f t="shared" si="284"/>
        <v>19</v>
      </c>
      <c r="J862" t="str">
        <f t="shared" si="300"/>
        <v>May</v>
      </c>
      <c r="K862">
        <f t="shared" si="301"/>
        <v>5</v>
      </c>
      <c r="L862" s="2" t="str">
        <f t="shared" si="285"/>
        <v>N</v>
      </c>
      <c r="M862">
        <f t="shared" si="302"/>
        <v>2</v>
      </c>
      <c r="N862">
        <f t="shared" si="303"/>
        <v>2007</v>
      </c>
      <c r="O862" t="str">
        <f t="shared" si="286"/>
        <v>2007-05</v>
      </c>
      <c r="P862" t="str">
        <f t="shared" si="289"/>
        <v>2007Q2</v>
      </c>
      <c r="Q862">
        <f t="shared" si="290"/>
        <v>11</v>
      </c>
      <c r="R862">
        <f t="shared" si="291"/>
        <v>4</v>
      </c>
      <c r="S862">
        <f t="shared" si="292"/>
        <v>2007</v>
      </c>
      <c r="T862" t="str">
        <f t="shared" si="304"/>
        <v>FY2007-11</v>
      </c>
      <c r="U862" t="str">
        <f t="shared" si="293"/>
        <v>FY2007Q4</v>
      </c>
    </row>
    <row r="863" spans="1:21" x14ac:dyDescent="0.2">
      <c r="A863" t="str">
        <f t="shared" si="287"/>
        <v>20070512</v>
      </c>
      <c r="B863" s="2">
        <f t="shared" si="294"/>
        <v>39214</v>
      </c>
      <c r="C863" s="2" t="str">
        <f t="shared" si="288"/>
        <v>2007/05/12</v>
      </c>
      <c r="D863">
        <f t="shared" si="295"/>
        <v>7</v>
      </c>
      <c r="E863" t="str">
        <f t="shared" si="296"/>
        <v>Saturday</v>
      </c>
      <c r="F863">
        <f t="shared" si="297"/>
        <v>12</v>
      </c>
      <c r="G863" s="3">
        <f t="shared" si="298"/>
        <v>132</v>
      </c>
      <c r="H863" t="str">
        <f t="shared" si="299"/>
        <v>Weekend</v>
      </c>
      <c r="I863">
        <f t="shared" si="284"/>
        <v>19</v>
      </c>
      <c r="J863" t="str">
        <f t="shared" si="300"/>
        <v>May</v>
      </c>
      <c r="K863">
        <f t="shared" si="301"/>
        <v>5</v>
      </c>
      <c r="L863" s="2" t="str">
        <f t="shared" si="285"/>
        <v>N</v>
      </c>
      <c r="M863">
        <f t="shared" si="302"/>
        <v>2</v>
      </c>
      <c r="N863">
        <f t="shared" si="303"/>
        <v>2007</v>
      </c>
      <c r="O863" t="str">
        <f t="shared" si="286"/>
        <v>2007-05</v>
      </c>
      <c r="P863" t="str">
        <f t="shared" si="289"/>
        <v>2007Q2</v>
      </c>
      <c r="Q863">
        <f t="shared" si="290"/>
        <v>11</v>
      </c>
      <c r="R863">
        <f t="shared" si="291"/>
        <v>4</v>
      </c>
      <c r="S863">
        <f t="shared" si="292"/>
        <v>2007</v>
      </c>
      <c r="T863" t="str">
        <f t="shared" si="304"/>
        <v>FY2007-11</v>
      </c>
      <c r="U863" t="str">
        <f t="shared" si="293"/>
        <v>FY2007Q4</v>
      </c>
    </row>
    <row r="864" spans="1:21" x14ac:dyDescent="0.2">
      <c r="A864" t="str">
        <f t="shared" si="287"/>
        <v>20070513</v>
      </c>
      <c r="B864" s="2">
        <f t="shared" si="294"/>
        <v>39215</v>
      </c>
      <c r="C864" s="2" t="str">
        <f t="shared" si="288"/>
        <v>2007/05/13</v>
      </c>
      <c r="D864">
        <f t="shared" si="295"/>
        <v>1</v>
      </c>
      <c r="E864" t="str">
        <f t="shared" si="296"/>
        <v>Sunday</v>
      </c>
      <c r="F864">
        <f t="shared" si="297"/>
        <v>13</v>
      </c>
      <c r="G864" s="3">
        <f t="shared" si="298"/>
        <v>133</v>
      </c>
      <c r="H864" t="str">
        <f t="shared" si="299"/>
        <v>Weekday</v>
      </c>
      <c r="I864">
        <f t="shared" si="284"/>
        <v>20</v>
      </c>
      <c r="J864" t="str">
        <f t="shared" si="300"/>
        <v>May</v>
      </c>
      <c r="K864">
        <f t="shared" si="301"/>
        <v>5</v>
      </c>
      <c r="L864" s="2" t="str">
        <f t="shared" si="285"/>
        <v>N</v>
      </c>
      <c r="M864">
        <f t="shared" si="302"/>
        <v>2</v>
      </c>
      <c r="N864">
        <f t="shared" si="303"/>
        <v>2007</v>
      </c>
      <c r="O864" t="str">
        <f t="shared" si="286"/>
        <v>2007-05</v>
      </c>
      <c r="P864" t="str">
        <f t="shared" si="289"/>
        <v>2007Q2</v>
      </c>
      <c r="Q864">
        <f t="shared" si="290"/>
        <v>11</v>
      </c>
      <c r="R864">
        <f t="shared" si="291"/>
        <v>4</v>
      </c>
      <c r="S864">
        <f t="shared" si="292"/>
        <v>2007</v>
      </c>
      <c r="T864" t="str">
        <f t="shared" si="304"/>
        <v>FY2007-11</v>
      </c>
      <c r="U864" t="str">
        <f t="shared" si="293"/>
        <v>FY2007Q4</v>
      </c>
    </row>
    <row r="865" spans="1:21" x14ac:dyDescent="0.2">
      <c r="A865" t="str">
        <f t="shared" si="287"/>
        <v>20070514</v>
      </c>
      <c r="B865" s="2">
        <f t="shared" si="294"/>
        <v>39216</v>
      </c>
      <c r="C865" s="2" t="str">
        <f t="shared" si="288"/>
        <v>2007/05/14</v>
      </c>
      <c r="D865">
        <f t="shared" si="295"/>
        <v>2</v>
      </c>
      <c r="E865" t="str">
        <f t="shared" si="296"/>
        <v>Monday</v>
      </c>
      <c r="F865">
        <f t="shared" si="297"/>
        <v>14</v>
      </c>
      <c r="G865" s="3">
        <f t="shared" si="298"/>
        <v>134</v>
      </c>
      <c r="H865" t="str">
        <f t="shared" si="299"/>
        <v>Weekday</v>
      </c>
      <c r="I865">
        <f t="shared" si="284"/>
        <v>20</v>
      </c>
      <c r="J865" t="str">
        <f t="shared" si="300"/>
        <v>May</v>
      </c>
      <c r="K865">
        <f t="shared" si="301"/>
        <v>5</v>
      </c>
      <c r="L865" s="2" t="str">
        <f t="shared" si="285"/>
        <v>N</v>
      </c>
      <c r="M865">
        <f t="shared" si="302"/>
        <v>2</v>
      </c>
      <c r="N865">
        <f t="shared" si="303"/>
        <v>2007</v>
      </c>
      <c r="O865" t="str">
        <f t="shared" si="286"/>
        <v>2007-05</v>
      </c>
      <c r="P865" t="str">
        <f t="shared" si="289"/>
        <v>2007Q2</v>
      </c>
      <c r="Q865">
        <f t="shared" si="290"/>
        <v>11</v>
      </c>
      <c r="R865">
        <f t="shared" si="291"/>
        <v>4</v>
      </c>
      <c r="S865">
        <f t="shared" si="292"/>
        <v>2007</v>
      </c>
      <c r="T865" t="str">
        <f t="shared" si="304"/>
        <v>FY2007-11</v>
      </c>
      <c r="U865" t="str">
        <f t="shared" si="293"/>
        <v>FY2007Q4</v>
      </c>
    </row>
    <row r="866" spans="1:21" x14ac:dyDescent="0.2">
      <c r="A866" t="str">
        <f t="shared" si="287"/>
        <v>20070515</v>
      </c>
      <c r="B866" s="2">
        <f t="shared" si="294"/>
        <v>39217</v>
      </c>
      <c r="C866" s="2" t="str">
        <f t="shared" si="288"/>
        <v>2007/05/15</v>
      </c>
      <c r="D866">
        <f t="shared" si="295"/>
        <v>3</v>
      </c>
      <c r="E866" t="str">
        <f t="shared" si="296"/>
        <v>Tuesday</v>
      </c>
      <c r="F866">
        <f t="shared" si="297"/>
        <v>15</v>
      </c>
      <c r="G866" s="3">
        <f t="shared" si="298"/>
        <v>135</v>
      </c>
      <c r="H866" t="str">
        <f t="shared" si="299"/>
        <v>Weekday</v>
      </c>
      <c r="I866">
        <f t="shared" si="284"/>
        <v>20</v>
      </c>
      <c r="J866" t="str">
        <f t="shared" si="300"/>
        <v>May</v>
      </c>
      <c r="K866">
        <f t="shared" si="301"/>
        <v>5</v>
      </c>
      <c r="L866" s="2" t="str">
        <f t="shared" si="285"/>
        <v>N</v>
      </c>
      <c r="M866">
        <f t="shared" si="302"/>
        <v>2</v>
      </c>
      <c r="N866">
        <f t="shared" si="303"/>
        <v>2007</v>
      </c>
      <c r="O866" t="str">
        <f t="shared" si="286"/>
        <v>2007-05</v>
      </c>
      <c r="P866" t="str">
        <f t="shared" si="289"/>
        <v>2007Q2</v>
      </c>
      <c r="Q866">
        <f t="shared" si="290"/>
        <v>11</v>
      </c>
      <c r="R866">
        <f t="shared" si="291"/>
        <v>4</v>
      </c>
      <c r="S866">
        <f t="shared" si="292"/>
        <v>2007</v>
      </c>
      <c r="T866" t="str">
        <f t="shared" si="304"/>
        <v>FY2007-11</v>
      </c>
      <c r="U866" t="str">
        <f t="shared" si="293"/>
        <v>FY2007Q4</v>
      </c>
    </row>
    <row r="867" spans="1:21" x14ac:dyDescent="0.2">
      <c r="A867" t="str">
        <f t="shared" si="287"/>
        <v>20070516</v>
      </c>
      <c r="B867" s="2">
        <f t="shared" si="294"/>
        <v>39218</v>
      </c>
      <c r="C867" s="2" t="str">
        <f t="shared" si="288"/>
        <v>2007/05/16</v>
      </c>
      <c r="D867">
        <f t="shared" si="295"/>
        <v>4</v>
      </c>
      <c r="E867" t="str">
        <f t="shared" si="296"/>
        <v>Wednesday</v>
      </c>
      <c r="F867">
        <f t="shared" si="297"/>
        <v>16</v>
      </c>
      <c r="G867" s="3">
        <f t="shared" si="298"/>
        <v>136</v>
      </c>
      <c r="H867" t="str">
        <f t="shared" si="299"/>
        <v>Weekday</v>
      </c>
      <c r="I867">
        <f t="shared" si="284"/>
        <v>20</v>
      </c>
      <c r="J867" t="str">
        <f t="shared" si="300"/>
        <v>May</v>
      </c>
      <c r="K867">
        <f t="shared" si="301"/>
        <v>5</v>
      </c>
      <c r="L867" s="2" t="str">
        <f t="shared" si="285"/>
        <v>N</v>
      </c>
      <c r="M867">
        <f t="shared" si="302"/>
        <v>2</v>
      </c>
      <c r="N867">
        <f t="shared" si="303"/>
        <v>2007</v>
      </c>
      <c r="O867" t="str">
        <f t="shared" si="286"/>
        <v>2007-05</v>
      </c>
      <c r="P867" t="str">
        <f t="shared" si="289"/>
        <v>2007Q2</v>
      </c>
      <c r="Q867">
        <f t="shared" si="290"/>
        <v>11</v>
      </c>
      <c r="R867">
        <f t="shared" si="291"/>
        <v>4</v>
      </c>
      <c r="S867">
        <f t="shared" si="292"/>
        <v>2007</v>
      </c>
      <c r="T867" t="str">
        <f t="shared" si="304"/>
        <v>FY2007-11</v>
      </c>
      <c r="U867" t="str">
        <f t="shared" si="293"/>
        <v>FY2007Q4</v>
      </c>
    </row>
    <row r="868" spans="1:21" x14ac:dyDescent="0.2">
      <c r="A868" t="str">
        <f t="shared" si="287"/>
        <v>20070517</v>
      </c>
      <c r="B868" s="2">
        <f t="shared" si="294"/>
        <v>39219</v>
      </c>
      <c r="C868" s="2" t="str">
        <f t="shared" si="288"/>
        <v>2007/05/17</v>
      </c>
      <c r="D868">
        <f t="shared" si="295"/>
        <v>5</v>
      </c>
      <c r="E868" t="str">
        <f t="shared" si="296"/>
        <v>Thursday</v>
      </c>
      <c r="F868">
        <f t="shared" si="297"/>
        <v>17</v>
      </c>
      <c r="G868" s="3">
        <f t="shared" si="298"/>
        <v>137</v>
      </c>
      <c r="H868" t="str">
        <f t="shared" si="299"/>
        <v>Weekday</v>
      </c>
      <c r="I868">
        <f t="shared" si="284"/>
        <v>20</v>
      </c>
      <c r="J868" t="str">
        <f t="shared" si="300"/>
        <v>May</v>
      </c>
      <c r="K868">
        <f t="shared" si="301"/>
        <v>5</v>
      </c>
      <c r="L868" s="2" t="str">
        <f t="shared" si="285"/>
        <v>N</v>
      </c>
      <c r="M868">
        <f t="shared" si="302"/>
        <v>2</v>
      </c>
      <c r="N868">
        <f t="shared" si="303"/>
        <v>2007</v>
      </c>
      <c r="O868" t="str">
        <f t="shared" si="286"/>
        <v>2007-05</v>
      </c>
      <c r="P868" t="str">
        <f t="shared" si="289"/>
        <v>2007Q2</v>
      </c>
      <c r="Q868">
        <f t="shared" si="290"/>
        <v>11</v>
      </c>
      <c r="R868">
        <f t="shared" si="291"/>
        <v>4</v>
      </c>
      <c r="S868">
        <f t="shared" si="292"/>
        <v>2007</v>
      </c>
      <c r="T868" t="str">
        <f t="shared" si="304"/>
        <v>FY2007-11</v>
      </c>
      <c r="U868" t="str">
        <f t="shared" si="293"/>
        <v>FY2007Q4</v>
      </c>
    </row>
    <row r="869" spans="1:21" x14ac:dyDescent="0.2">
      <c r="A869" t="str">
        <f t="shared" si="287"/>
        <v>20070518</v>
      </c>
      <c r="B869" s="2">
        <f t="shared" si="294"/>
        <v>39220</v>
      </c>
      <c r="C869" s="2" t="str">
        <f t="shared" si="288"/>
        <v>2007/05/18</v>
      </c>
      <c r="D869">
        <f t="shared" si="295"/>
        <v>6</v>
      </c>
      <c r="E869" t="str">
        <f t="shared" si="296"/>
        <v>Friday</v>
      </c>
      <c r="F869">
        <f t="shared" si="297"/>
        <v>18</v>
      </c>
      <c r="G869" s="3">
        <f t="shared" si="298"/>
        <v>138</v>
      </c>
      <c r="H869" t="str">
        <f t="shared" si="299"/>
        <v>Weekend</v>
      </c>
      <c r="I869">
        <f t="shared" si="284"/>
        <v>20</v>
      </c>
      <c r="J869" t="str">
        <f t="shared" si="300"/>
        <v>May</v>
      </c>
      <c r="K869">
        <f t="shared" si="301"/>
        <v>5</v>
      </c>
      <c r="L869" s="2" t="str">
        <f t="shared" si="285"/>
        <v>N</v>
      </c>
      <c r="M869">
        <f t="shared" si="302"/>
        <v>2</v>
      </c>
      <c r="N869">
        <f t="shared" si="303"/>
        <v>2007</v>
      </c>
      <c r="O869" t="str">
        <f t="shared" si="286"/>
        <v>2007-05</v>
      </c>
      <c r="P869" t="str">
        <f t="shared" si="289"/>
        <v>2007Q2</v>
      </c>
      <c r="Q869">
        <f t="shared" si="290"/>
        <v>11</v>
      </c>
      <c r="R869">
        <f t="shared" si="291"/>
        <v>4</v>
      </c>
      <c r="S869">
        <f t="shared" si="292"/>
        <v>2007</v>
      </c>
      <c r="T869" t="str">
        <f t="shared" si="304"/>
        <v>FY2007-11</v>
      </c>
      <c r="U869" t="str">
        <f t="shared" si="293"/>
        <v>FY2007Q4</v>
      </c>
    </row>
    <row r="870" spans="1:21" x14ac:dyDescent="0.2">
      <c r="A870" t="str">
        <f t="shared" si="287"/>
        <v>20070519</v>
      </c>
      <c r="B870" s="2">
        <f t="shared" si="294"/>
        <v>39221</v>
      </c>
      <c r="C870" s="2" t="str">
        <f t="shared" si="288"/>
        <v>2007/05/19</v>
      </c>
      <c r="D870">
        <f t="shared" si="295"/>
        <v>7</v>
      </c>
      <c r="E870" t="str">
        <f t="shared" si="296"/>
        <v>Saturday</v>
      </c>
      <c r="F870">
        <f t="shared" si="297"/>
        <v>19</v>
      </c>
      <c r="G870" s="3">
        <f t="shared" si="298"/>
        <v>139</v>
      </c>
      <c r="H870" t="str">
        <f t="shared" si="299"/>
        <v>Weekend</v>
      </c>
      <c r="I870">
        <f t="shared" si="284"/>
        <v>20</v>
      </c>
      <c r="J870" t="str">
        <f t="shared" si="300"/>
        <v>May</v>
      </c>
      <c r="K870">
        <f t="shared" si="301"/>
        <v>5</v>
      </c>
      <c r="L870" s="2" t="str">
        <f t="shared" si="285"/>
        <v>N</v>
      </c>
      <c r="M870">
        <f t="shared" si="302"/>
        <v>2</v>
      </c>
      <c r="N870">
        <f t="shared" si="303"/>
        <v>2007</v>
      </c>
      <c r="O870" t="str">
        <f t="shared" si="286"/>
        <v>2007-05</v>
      </c>
      <c r="P870" t="str">
        <f t="shared" si="289"/>
        <v>2007Q2</v>
      </c>
      <c r="Q870">
        <f t="shared" si="290"/>
        <v>11</v>
      </c>
      <c r="R870">
        <f t="shared" si="291"/>
        <v>4</v>
      </c>
      <c r="S870">
        <f t="shared" si="292"/>
        <v>2007</v>
      </c>
      <c r="T870" t="str">
        <f t="shared" si="304"/>
        <v>FY2007-11</v>
      </c>
      <c r="U870" t="str">
        <f t="shared" si="293"/>
        <v>FY2007Q4</v>
      </c>
    </row>
    <row r="871" spans="1:21" x14ac:dyDescent="0.2">
      <c r="A871" t="str">
        <f t="shared" si="287"/>
        <v>20070520</v>
      </c>
      <c r="B871" s="2">
        <f t="shared" si="294"/>
        <v>39222</v>
      </c>
      <c r="C871" s="2" t="str">
        <f t="shared" si="288"/>
        <v>2007/05/20</v>
      </c>
      <c r="D871">
        <f t="shared" si="295"/>
        <v>1</v>
      </c>
      <c r="E871" t="str">
        <f t="shared" si="296"/>
        <v>Sunday</v>
      </c>
      <c r="F871">
        <f t="shared" si="297"/>
        <v>20</v>
      </c>
      <c r="G871" s="3">
        <f t="shared" si="298"/>
        <v>140</v>
      </c>
      <c r="H871" t="str">
        <f t="shared" si="299"/>
        <v>Weekday</v>
      </c>
      <c r="I871">
        <f t="shared" si="284"/>
        <v>21</v>
      </c>
      <c r="J871" t="str">
        <f t="shared" si="300"/>
        <v>May</v>
      </c>
      <c r="K871">
        <f t="shared" si="301"/>
        <v>5</v>
      </c>
      <c r="L871" s="2" t="str">
        <f t="shared" si="285"/>
        <v>N</v>
      </c>
      <c r="M871">
        <f t="shared" si="302"/>
        <v>2</v>
      </c>
      <c r="N871">
        <f t="shared" si="303"/>
        <v>2007</v>
      </c>
      <c r="O871" t="str">
        <f t="shared" si="286"/>
        <v>2007-05</v>
      </c>
      <c r="P871" t="str">
        <f t="shared" si="289"/>
        <v>2007Q2</v>
      </c>
      <c r="Q871">
        <f t="shared" si="290"/>
        <v>11</v>
      </c>
      <c r="R871">
        <f t="shared" si="291"/>
        <v>4</v>
      </c>
      <c r="S871">
        <f t="shared" si="292"/>
        <v>2007</v>
      </c>
      <c r="T871" t="str">
        <f t="shared" si="304"/>
        <v>FY2007-11</v>
      </c>
      <c r="U871" t="str">
        <f t="shared" si="293"/>
        <v>FY2007Q4</v>
      </c>
    </row>
    <row r="872" spans="1:21" x14ac:dyDescent="0.2">
      <c r="A872" t="str">
        <f t="shared" si="287"/>
        <v>20070521</v>
      </c>
      <c r="B872" s="2">
        <f t="shared" si="294"/>
        <v>39223</v>
      </c>
      <c r="C872" s="2" t="str">
        <f t="shared" si="288"/>
        <v>2007/05/21</v>
      </c>
      <c r="D872">
        <f t="shared" si="295"/>
        <v>2</v>
      </c>
      <c r="E872" t="str">
        <f t="shared" si="296"/>
        <v>Monday</v>
      </c>
      <c r="F872">
        <f t="shared" si="297"/>
        <v>21</v>
      </c>
      <c r="G872" s="3">
        <f t="shared" si="298"/>
        <v>141</v>
      </c>
      <c r="H872" t="str">
        <f t="shared" si="299"/>
        <v>Weekday</v>
      </c>
      <c r="I872">
        <f t="shared" si="284"/>
        <v>21</v>
      </c>
      <c r="J872" t="str">
        <f t="shared" si="300"/>
        <v>May</v>
      </c>
      <c r="K872">
        <f t="shared" si="301"/>
        <v>5</v>
      </c>
      <c r="L872" s="2" t="str">
        <f t="shared" si="285"/>
        <v>N</v>
      </c>
      <c r="M872">
        <f t="shared" si="302"/>
        <v>2</v>
      </c>
      <c r="N872">
        <f t="shared" si="303"/>
        <v>2007</v>
      </c>
      <c r="O872" t="str">
        <f t="shared" si="286"/>
        <v>2007-05</v>
      </c>
      <c r="P872" t="str">
        <f t="shared" si="289"/>
        <v>2007Q2</v>
      </c>
      <c r="Q872">
        <f t="shared" si="290"/>
        <v>11</v>
      </c>
      <c r="R872">
        <f t="shared" si="291"/>
        <v>4</v>
      </c>
      <c r="S872">
        <f t="shared" si="292"/>
        <v>2007</v>
      </c>
      <c r="T872" t="str">
        <f t="shared" si="304"/>
        <v>FY2007-11</v>
      </c>
      <c r="U872" t="str">
        <f t="shared" si="293"/>
        <v>FY2007Q4</v>
      </c>
    </row>
    <row r="873" spans="1:21" x14ac:dyDescent="0.2">
      <c r="A873" t="str">
        <f t="shared" si="287"/>
        <v>20070522</v>
      </c>
      <c r="B873" s="2">
        <f t="shared" si="294"/>
        <v>39224</v>
      </c>
      <c r="C873" s="2" t="str">
        <f t="shared" si="288"/>
        <v>2007/05/22</v>
      </c>
      <c r="D873">
        <f t="shared" si="295"/>
        <v>3</v>
      </c>
      <c r="E873" t="str">
        <f t="shared" si="296"/>
        <v>Tuesday</v>
      </c>
      <c r="F873">
        <f t="shared" si="297"/>
        <v>22</v>
      </c>
      <c r="G873" s="3">
        <f t="shared" si="298"/>
        <v>142</v>
      </c>
      <c r="H873" t="str">
        <f t="shared" si="299"/>
        <v>Weekday</v>
      </c>
      <c r="I873">
        <f t="shared" si="284"/>
        <v>21</v>
      </c>
      <c r="J873" t="str">
        <f t="shared" si="300"/>
        <v>May</v>
      </c>
      <c r="K873">
        <f t="shared" si="301"/>
        <v>5</v>
      </c>
      <c r="L873" s="2" t="str">
        <f t="shared" si="285"/>
        <v>N</v>
      </c>
      <c r="M873">
        <f t="shared" si="302"/>
        <v>2</v>
      </c>
      <c r="N873">
        <f t="shared" si="303"/>
        <v>2007</v>
      </c>
      <c r="O873" t="str">
        <f t="shared" si="286"/>
        <v>2007-05</v>
      </c>
      <c r="P873" t="str">
        <f t="shared" si="289"/>
        <v>2007Q2</v>
      </c>
      <c r="Q873">
        <f t="shared" si="290"/>
        <v>11</v>
      </c>
      <c r="R873">
        <f t="shared" si="291"/>
        <v>4</v>
      </c>
      <c r="S873">
        <f t="shared" si="292"/>
        <v>2007</v>
      </c>
      <c r="T873" t="str">
        <f t="shared" si="304"/>
        <v>FY2007-11</v>
      </c>
      <c r="U873" t="str">
        <f t="shared" si="293"/>
        <v>FY2007Q4</v>
      </c>
    </row>
    <row r="874" spans="1:21" x14ac:dyDescent="0.2">
      <c r="A874" t="str">
        <f t="shared" si="287"/>
        <v>20070523</v>
      </c>
      <c r="B874" s="2">
        <f t="shared" si="294"/>
        <v>39225</v>
      </c>
      <c r="C874" s="2" t="str">
        <f t="shared" si="288"/>
        <v>2007/05/23</v>
      </c>
      <c r="D874">
        <f t="shared" si="295"/>
        <v>4</v>
      </c>
      <c r="E874" t="str">
        <f t="shared" si="296"/>
        <v>Wednesday</v>
      </c>
      <c r="F874">
        <f t="shared" si="297"/>
        <v>23</v>
      </c>
      <c r="G874" s="3">
        <f t="shared" si="298"/>
        <v>143</v>
      </c>
      <c r="H874" t="str">
        <f t="shared" si="299"/>
        <v>Weekday</v>
      </c>
      <c r="I874">
        <f t="shared" si="284"/>
        <v>21</v>
      </c>
      <c r="J874" t="str">
        <f t="shared" si="300"/>
        <v>May</v>
      </c>
      <c r="K874">
        <f t="shared" si="301"/>
        <v>5</v>
      </c>
      <c r="L874" s="2" t="str">
        <f t="shared" si="285"/>
        <v>N</v>
      </c>
      <c r="M874">
        <f t="shared" si="302"/>
        <v>2</v>
      </c>
      <c r="N874">
        <f t="shared" si="303"/>
        <v>2007</v>
      </c>
      <c r="O874" t="str">
        <f t="shared" si="286"/>
        <v>2007-05</v>
      </c>
      <c r="P874" t="str">
        <f t="shared" si="289"/>
        <v>2007Q2</v>
      </c>
      <c r="Q874">
        <f t="shared" si="290"/>
        <v>11</v>
      </c>
      <c r="R874">
        <f t="shared" si="291"/>
        <v>4</v>
      </c>
      <c r="S874">
        <f t="shared" si="292"/>
        <v>2007</v>
      </c>
      <c r="T874" t="str">
        <f t="shared" si="304"/>
        <v>FY2007-11</v>
      </c>
      <c r="U874" t="str">
        <f t="shared" si="293"/>
        <v>FY2007Q4</v>
      </c>
    </row>
    <row r="875" spans="1:21" x14ac:dyDescent="0.2">
      <c r="A875" t="str">
        <f t="shared" si="287"/>
        <v>20070524</v>
      </c>
      <c r="B875" s="2">
        <f t="shared" si="294"/>
        <v>39226</v>
      </c>
      <c r="C875" s="2" t="str">
        <f t="shared" si="288"/>
        <v>2007/05/24</v>
      </c>
      <c r="D875">
        <f t="shared" si="295"/>
        <v>5</v>
      </c>
      <c r="E875" t="str">
        <f t="shared" si="296"/>
        <v>Thursday</v>
      </c>
      <c r="F875">
        <f t="shared" si="297"/>
        <v>24</v>
      </c>
      <c r="G875" s="3">
        <f t="shared" si="298"/>
        <v>144</v>
      </c>
      <c r="H875" t="str">
        <f t="shared" si="299"/>
        <v>Weekday</v>
      </c>
      <c r="I875">
        <f t="shared" si="284"/>
        <v>21</v>
      </c>
      <c r="J875" t="str">
        <f t="shared" si="300"/>
        <v>May</v>
      </c>
      <c r="K875">
        <f t="shared" si="301"/>
        <v>5</v>
      </c>
      <c r="L875" s="2" t="str">
        <f t="shared" si="285"/>
        <v>N</v>
      </c>
      <c r="M875">
        <f t="shared" si="302"/>
        <v>2</v>
      </c>
      <c r="N875">
        <f t="shared" si="303"/>
        <v>2007</v>
      </c>
      <c r="O875" t="str">
        <f t="shared" si="286"/>
        <v>2007-05</v>
      </c>
      <c r="P875" t="str">
        <f t="shared" si="289"/>
        <v>2007Q2</v>
      </c>
      <c r="Q875">
        <f t="shared" si="290"/>
        <v>11</v>
      </c>
      <c r="R875">
        <f t="shared" si="291"/>
        <v>4</v>
      </c>
      <c r="S875">
        <f t="shared" si="292"/>
        <v>2007</v>
      </c>
      <c r="T875" t="str">
        <f t="shared" si="304"/>
        <v>FY2007-11</v>
      </c>
      <c r="U875" t="str">
        <f t="shared" si="293"/>
        <v>FY2007Q4</v>
      </c>
    </row>
    <row r="876" spans="1:21" x14ac:dyDescent="0.2">
      <c r="A876" t="str">
        <f t="shared" si="287"/>
        <v>20070525</v>
      </c>
      <c r="B876" s="2">
        <f t="shared" si="294"/>
        <v>39227</v>
      </c>
      <c r="C876" s="2" t="str">
        <f t="shared" si="288"/>
        <v>2007/05/25</v>
      </c>
      <c r="D876">
        <f t="shared" si="295"/>
        <v>6</v>
      </c>
      <c r="E876" t="str">
        <f t="shared" si="296"/>
        <v>Friday</v>
      </c>
      <c r="F876">
        <f t="shared" si="297"/>
        <v>25</v>
      </c>
      <c r="G876" s="3">
        <f t="shared" si="298"/>
        <v>145</v>
      </c>
      <c r="H876" t="str">
        <f t="shared" si="299"/>
        <v>Weekend</v>
      </c>
      <c r="I876">
        <f t="shared" si="284"/>
        <v>21</v>
      </c>
      <c r="J876" t="str">
        <f t="shared" si="300"/>
        <v>May</v>
      </c>
      <c r="K876">
        <f t="shared" si="301"/>
        <v>5</v>
      </c>
      <c r="L876" s="2" t="str">
        <f t="shared" si="285"/>
        <v>N</v>
      </c>
      <c r="M876">
        <f t="shared" si="302"/>
        <v>2</v>
      </c>
      <c r="N876">
        <f t="shared" si="303"/>
        <v>2007</v>
      </c>
      <c r="O876" t="str">
        <f t="shared" si="286"/>
        <v>2007-05</v>
      </c>
      <c r="P876" t="str">
        <f t="shared" si="289"/>
        <v>2007Q2</v>
      </c>
      <c r="Q876">
        <f t="shared" si="290"/>
        <v>11</v>
      </c>
      <c r="R876">
        <f t="shared" si="291"/>
        <v>4</v>
      </c>
      <c r="S876">
        <f t="shared" si="292"/>
        <v>2007</v>
      </c>
      <c r="T876" t="str">
        <f t="shared" si="304"/>
        <v>FY2007-11</v>
      </c>
      <c r="U876" t="str">
        <f t="shared" si="293"/>
        <v>FY2007Q4</v>
      </c>
    </row>
    <row r="877" spans="1:21" x14ac:dyDescent="0.2">
      <c r="A877" t="str">
        <f t="shared" si="287"/>
        <v>20070526</v>
      </c>
      <c r="B877" s="2">
        <f t="shared" si="294"/>
        <v>39228</v>
      </c>
      <c r="C877" s="2" t="str">
        <f t="shared" si="288"/>
        <v>2007/05/26</v>
      </c>
      <c r="D877">
        <f t="shared" si="295"/>
        <v>7</v>
      </c>
      <c r="E877" t="str">
        <f t="shared" si="296"/>
        <v>Saturday</v>
      </c>
      <c r="F877">
        <f t="shared" si="297"/>
        <v>26</v>
      </c>
      <c r="G877" s="3">
        <f t="shared" si="298"/>
        <v>146</v>
      </c>
      <c r="H877" t="str">
        <f t="shared" si="299"/>
        <v>Weekend</v>
      </c>
      <c r="I877">
        <f t="shared" si="284"/>
        <v>21</v>
      </c>
      <c r="J877" t="str">
        <f t="shared" si="300"/>
        <v>May</v>
      </c>
      <c r="K877">
        <f t="shared" si="301"/>
        <v>5</v>
      </c>
      <c r="L877" s="2" t="str">
        <f t="shared" si="285"/>
        <v>N</v>
      </c>
      <c r="M877">
        <f t="shared" si="302"/>
        <v>2</v>
      </c>
      <c r="N877">
        <f t="shared" si="303"/>
        <v>2007</v>
      </c>
      <c r="O877" t="str">
        <f t="shared" si="286"/>
        <v>2007-05</v>
      </c>
      <c r="P877" t="str">
        <f t="shared" si="289"/>
        <v>2007Q2</v>
      </c>
      <c r="Q877">
        <f t="shared" si="290"/>
        <v>11</v>
      </c>
      <c r="R877">
        <f t="shared" si="291"/>
        <v>4</v>
      </c>
      <c r="S877">
        <f t="shared" si="292"/>
        <v>2007</v>
      </c>
      <c r="T877" t="str">
        <f t="shared" si="304"/>
        <v>FY2007-11</v>
      </c>
      <c r="U877" t="str">
        <f t="shared" si="293"/>
        <v>FY2007Q4</v>
      </c>
    </row>
    <row r="878" spans="1:21" x14ac:dyDescent="0.2">
      <c r="A878" t="str">
        <f t="shared" si="287"/>
        <v>20070527</v>
      </c>
      <c r="B878" s="2">
        <f t="shared" si="294"/>
        <v>39229</v>
      </c>
      <c r="C878" s="2" t="str">
        <f t="shared" si="288"/>
        <v>2007/05/27</v>
      </c>
      <c r="D878">
        <f t="shared" si="295"/>
        <v>1</v>
      </c>
      <c r="E878" t="str">
        <f t="shared" si="296"/>
        <v>Sunday</v>
      </c>
      <c r="F878">
        <f t="shared" si="297"/>
        <v>27</v>
      </c>
      <c r="G878" s="3">
        <f t="shared" si="298"/>
        <v>147</v>
      </c>
      <c r="H878" t="str">
        <f t="shared" si="299"/>
        <v>Weekday</v>
      </c>
      <c r="I878">
        <f t="shared" si="284"/>
        <v>22</v>
      </c>
      <c r="J878" t="str">
        <f t="shared" si="300"/>
        <v>May</v>
      </c>
      <c r="K878">
        <f t="shared" si="301"/>
        <v>5</v>
      </c>
      <c r="L878" s="2" t="str">
        <f t="shared" si="285"/>
        <v>N</v>
      </c>
      <c r="M878">
        <f t="shared" si="302"/>
        <v>2</v>
      </c>
      <c r="N878">
        <f t="shared" si="303"/>
        <v>2007</v>
      </c>
      <c r="O878" t="str">
        <f t="shared" si="286"/>
        <v>2007-05</v>
      </c>
      <c r="P878" t="str">
        <f t="shared" si="289"/>
        <v>2007Q2</v>
      </c>
      <c r="Q878">
        <f t="shared" si="290"/>
        <v>11</v>
      </c>
      <c r="R878">
        <f t="shared" si="291"/>
        <v>4</v>
      </c>
      <c r="S878">
        <f t="shared" si="292"/>
        <v>2007</v>
      </c>
      <c r="T878" t="str">
        <f t="shared" si="304"/>
        <v>FY2007-11</v>
      </c>
      <c r="U878" t="str">
        <f t="shared" si="293"/>
        <v>FY2007Q4</v>
      </c>
    </row>
    <row r="879" spans="1:21" x14ac:dyDescent="0.2">
      <c r="A879" t="str">
        <f t="shared" si="287"/>
        <v>20070528</v>
      </c>
      <c r="B879" s="2">
        <f t="shared" si="294"/>
        <v>39230</v>
      </c>
      <c r="C879" s="2" t="str">
        <f t="shared" si="288"/>
        <v>2007/05/28</v>
      </c>
      <c r="D879">
        <f t="shared" si="295"/>
        <v>2</v>
      </c>
      <c r="E879" t="str">
        <f t="shared" si="296"/>
        <v>Monday</v>
      </c>
      <c r="F879">
        <f t="shared" si="297"/>
        <v>28</v>
      </c>
      <c r="G879" s="3">
        <f t="shared" si="298"/>
        <v>148</v>
      </c>
      <c r="H879" t="str">
        <f t="shared" si="299"/>
        <v>Weekday</v>
      </c>
      <c r="I879">
        <f t="shared" si="284"/>
        <v>22</v>
      </c>
      <c r="J879" t="str">
        <f t="shared" si="300"/>
        <v>May</v>
      </c>
      <c r="K879">
        <f t="shared" si="301"/>
        <v>5</v>
      </c>
      <c r="L879" s="2" t="str">
        <f t="shared" si="285"/>
        <v>N</v>
      </c>
      <c r="M879">
        <f t="shared" si="302"/>
        <v>2</v>
      </c>
      <c r="N879">
        <f t="shared" si="303"/>
        <v>2007</v>
      </c>
      <c r="O879" t="str">
        <f t="shared" si="286"/>
        <v>2007-05</v>
      </c>
      <c r="P879" t="str">
        <f t="shared" si="289"/>
        <v>2007Q2</v>
      </c>
      <c r="Q879">
        <f t="shared" si="290"/>
        <v>11</v>
      </c>
      <c r="R879">
        <f t="shared" si="291"/>
        <v>4</v>
      </c>
      <c r="S879">
        <f t="shared" si="292"/>
        <v>2007</v>
      </c>
      <c r="T879" t="str">
        <f t="shared" si="304"/>
        <v>FY2007-11</v>
      </c>
      <c r="U879" t="str">
        <f t="shared" si="293"/>
        <v>FY2007Q4</v>
      </c>
    </row>
    <row r="880" spans="1:21" x14ac:dyDescent="0.2">
      <c r="A880" t="str">
        <f t="shared" si="287"/>
        <v>20070529</v>
      </c>
      <c r="B880" s="2">
        <f t="shared" si="294"/>
        <v>39231</v>
      </c>
      <c r="C880" s="2" t="str">
        <f t="shared" si="288"/>
        <v>2007/05/29</v>
      </c>
      <c r="D880">
        <f t="shared" si="295"/>
        <v>3</v>
      </c>
      <c r="E880" t="str">
        <f t="shared" si="296"/>
        <v>Tuesday</v>
      </c>
      <c r="F880">
        <f t="shared" si="297"/>
        <v>29</v>
      </c>
      <c r="G880" s="3">
        <f t="shared" si="298"/>
        <v>149</v>
      </c>
      <c r="H880" t="str">
        <f t="shared" si="299"/>
        <v>Weekday</v>
      </c>
      <c r="I880">
        <f t="shared" si="284"/>
        <v>22</v>
      </c>
      <c r="J880" t="str">
        <f t="shared" si="300"/>
        <v>May</v>
      </c>
      <c r="K880">
        <f t="shared" si="301"/>
        <v>5</v>
      </c>
      <c r="L880" s="2" t="str">
        <f t="shared" si="285"/>
        <v>N</v>
      </c>
      <c r="M880">
        <f t="shared" si="302"/>
        <v>2</v>
      </c>
      <c r="N880">
        <f t="shared" si="303"/>
        <v>2007</v>
      </c>
      <c r="O880" t="str">
        <f t="shared" si="286"/>
        <v>2007-05</v>
      </c>
      <c r="P880" t="str">
        <f t="shared" si="289"/>
        <v>2007Q2</v>
      </c>
      <c r="Q880">
        <f t="shared" si="290"/>
        <v>11</v>
      </c>
      <c r="R880">
        <f t="shared" si="291"/>
        <v>4</v>
      </c>
      <c r="S880">
        <f t="shared" si="292"/>
        <v>2007</v>
      </c>
      <c r="T880" t="str">
        <f t="shared" si="304"/>
        <v>FY2007-11</v>
      </c>
      <c r="U880" t="str">
        <f t="shared" si="293"/>
        <v>FY2007Q4</v>
      </c>
    </row>
    <row r="881" spans="1:21" x14ac:dyDescent="0.2">
      <c r="A881" t="str">
        <f t="shared" si="287"/>
        <v>20070530</v>
      </c>
      <c r="B881" s="2">
        <f t="shared" si="294"/>
        <v>39232</v>
      </c>
      <c r="C881" s="2" t="str">
        <f t="shared" si="288"/>
        <v>2007/05/30</v>
      </c>
      <c r="D881">
        <f t="shared" si="295"/>
        <v>4</v>
      </c>
      <c r="E881" t="str">
        <f t="shared" si="296"/>
        <v>Wednesday</v>
      </c>
      <c r="F881">
        <f t="shared" si="297"/>
        <v>30</v>
      </c>
      <c r="G881" s="3">
        <f t="shared" si="298"/>
        <v>150</v>
      </c>
      <c r="H881" t="str">
        <f t="shared" si="299"/>
        <v>Weekday</v>
      </c>
      <c r="I881">
        <f t="shared" si="284"/>
        <v>22</v>
      </c>
      <c r="J881" t="str">
        <f t="shared" si="300"/>
        <v>May</v>
      </c>
      <c r="K881">
        <f t="shared" si="301"/>
        <v>5</v>
      </c>
      <c r="L881" s="2" t="str">
        <f t="shared" si="285"/>
        <v>N</v>
      </c>
      <c r="M881">
        <f t="shared" si="302"/>
        <v>2</v>
      </c>
      <c r="N881">
        <f t="shared" si="303"/>
        <v>2007</v>
      </c>
      <c r="O881" t="str">
        <f t="shared" si="286"/>
        <v>2007-05</v>
      </c>
      <c r="P881" t="str">
        <f t="shared" si="289"/>
        <v>2007Q2</v>
      </c>
      <c r="Q881">
        <f t="shared" si="290"/>
        <v>11</v>
      </c>
      <c r="R881">
        <f t="shared" si="291"/>
        <v>4</v>
      </c>
      <c r="S881">
        <f t="shared" si="292"/>
        <v>2007</v>
      </c>
      <c r="T881" t="str">
        <f t="shared" si="304"/>
        <v>FY2007-11</v>
      </c>
      <c r="U881" t="str">
        <f t="shared" si="293"/>
        <v>FY2007Q4</v>
      </c>
    </row>
    <row r="882" spans="1:21" x14ac:dyDescent="0.2">
      <c r="A882" t="str">
        <f t="shared" si="287"/>
        <v>20070531</v>
      </c>
      <c r="B882" s="2">
        <f t="shared" si="294"/>
        <v>39233</v>
      </c>
      <c r="C882" s="2" t="str">
        <f t="shared" si="288"/>
        <v>2007/05/31</v>
      </c>
      <c r="D882">
        <f t="shared" si="295"/>
        <v>5</v>
      </c>
      <c r="E882" t="str">
        <f t="shared" si="296"/>
        <v>Thursday</v>
      </c>
      <c r="F882">
        <f t="shared" si="297"/>
        <v>31</v>
      </c>
      <c r="G882" s="3">
        <f t="shared" si="298"/>
        <v>151</v>
      </c>
      <c r="H882" t="str">
        <f t="shared" si="299"/>
        <v>Weekday</v>
      </c>
      <c r="I882">
        <f t="shared" si="284"/>
        <v>22</v>
      </c>
      <c r="J882" t="str">
        <f t="shared" si="300"/>
        <v>May</v>
      </c>
      <c r="K882">
        <f t="shared" si="301"/>
        <v>5</v>
      </c>
      <c r="L882" s="2" t="str">
        <f t="shared" si="285"/>
        <v>Y</v>
      </c>
      <c r="M882">
        <f t="shared" si="302"/>
        <v>2</v>
      </c>
      <c r="N882">
        <f t="shared" si="303"/>
        <v>2007</v>
      </c>
      <c r="O882" t="str">
        <f t="shared" si="286"/>
        <v>2007-05</v>
      </c>
      <c r="P882" t="str">
        <f t="shared" si="289"/>
        <v>2007Q2</v>
      </c>
      <c r="Q882">
        <f t="shared" si="290"/>
        <v>11</v>
      </c>
      <c r="R882">
        <f t="shared" si="291"/>
        <v>4</v>
      </c>
      <c r="S882">
        <f t="shared" si="292"/>
        <v>2007</v>
      </c>
      <c r="T882" t="str">
        <f t="shared" si="304"/>
        <v>FY2007-11</v>
      </c>
      <c r="U882" t="str">
        <f t="shared" si="293"/>
        <v>FY2007Q4</v>
      </c>
    </row>
    <row r="883" spans="1:21" x14ac:dyDescent="0.2">
      <c r="A883" t="str">
        <f t="shared" si="287"/>
        <v>20070601</v>
      </c>
      <c r="B883" s="2">
        <f t="shared" si="294"/>
        <v>39234</v>
      </c>
      <c r="C883" s="2" t="str">
        <f t="shared" si="288"/>
        <v>2007/06/01</v>
      </c>
      <c r="D883">
        <f t="shared" si="295"/>
        <v>6</v>
      </c>
      <c r="E883" t="str">
        <f t="shared" si="296"/>
        <v>Friday</v>
      </c>
      <c r="F883">
        <f t="shared" si="297"/>
        <v>1</v>
      </c>
      <c r="G883" s="3">
        <f t="shared" si="298"/>
        <v>152</v>
      </c>
      <c r="H883" t="str">
        <f t="shared" si="299"/>
        <v>Weekend</v>
      </c>
      <c r="I883">
        <f t="shared" si="284"/>
        <v>22</v>
      </c>
      <c r="J883" t="str">
        <f t="shared" si="300"/>
        <v>June</v>
      </c>
      <c r="K883">
        <f t="shared" si="301"/>
        <v>6</v>
      </c>
      <c r="L883" s="2" t="str">
        <f t="shared" si="285"/>
        <v>N</v>
      </c>
      <c r="M883">
        <f t="shared" si="302"/>
        <v>2</v>
      </c>
      <c r="N883">
        <f t="shared" si="303"/>
        <v>2007</v>
      </c>
      <c r="O883" t="str">
        <f t="shared" si="286"/>
        <v>2007-06</v>
      </c>
      <c r="P883" t="str">
        <f t="shared" si="289"/>
        <v>2007Q2</v>
      </c>
      <c r="Q883">
        <f t="shared" si="290"/>
        <v>12</v>
      </c>
      <c r="R883">
        <f t="shared" si="291"/>
        <v>4</v>
      </c>
      <c r="S883">
        <f t="shared" si="292"/>
        <v>2007</v>
      </c>
      <c r="T883" t="str">
        <f t="shared" si="304"/>
        <v>FY2007-12</v>
      </c>
      <c r="U883" t="str">
        <f t="shared" si="293"/>
        <v>FY2007Q4</v>
      </c>
    </row>
    <row r="884" spans="1:21" x14ac:dyDescent="0.2">
      <c r="A884" t="str">
        <f t="shared" si="287"/>
        <v>20070602</v>
      </c>
      <c r="B884" s="2">
        <f t="shared" si="294"/>
        <v>39235</v>
      </c>
      <c r="C884" s="2" t="str">
        <f t="shared" si="288"/>
        <v>2007/06/02</v>
      </c>
      <c r="D884">
        <f t="shared" si="295"/>
        <v>7</v>
      </c>
      <c r="E884" t="str">
        <f t="shared" si="296"/>
        <v>Saturday</v>
      </c>
      <c r="F884">
        <f t="shared" si="297"/>
        <v>2</v>
      </c>
      <c r="G884" s="3">
        <f t="shared" si="298"/>
        <v>153</v>
      </c>
      <c r="H884" t="str">
        <f t="shared" si="299"/>
        <v>Weekend</v>
      </c>
      <c r="I884">
        <f t="shared" si="284"/>
        <v>22</v>
      </c>
      <c r="J884" t="str">
        <f t="shared" si="300"/>
        <v>June</v>
      </c>
      <c r="K884">
        <f t="shared" si="301"/>
        <v>6</v>
      </c>
      <c r="L884" s="2" t="str">
        <f t="shared" si="285"/>
        <v>N</v>
      </c>
      <c r="M884">
        <f t="shared" si="302"/>
        <v>2</v>
      </c>
      <c r="N884">
        <f t="shared" si="303"/>
        <v>2007</v>
      </c>
      <c r="O884" t="str">
        <f t="shared" si="286"/>
        <v>2007-06</v>
      </c>
      <c r="P884" t="str">
        <f t="shared" si="289"/>
        <v>2007Q2</v>
      </c>
      <c r="Q884">
        <f t="shared" si="290"/>
        <v>12</v>
      </c>
      <c r="R884">
        <f t="shared" si="291"/>
        <v>4</v>
      </c>
      <c r="S884">
        <f t="shared" si="292"/>
        <v>2007</v>
      </c>
      <c r="T884" t="str">
        <f t="shared" si="304"/>
        <v>FY2007-12</v>
      </c>
      <c r="U884" t="str">
        <f t="shared" si="293"/>
        <v>FY2007Q4</v>
      </c>
    </row>
    <row r="885" spans="1:21" x14ac:dyDescent="0.2">
      <c r="A885" t="str">
        <f t="shared" si="287"/>
        <v>20070603</v>
      </c>
      <c r="B885" s="2">
        <f t="shared" si="294"/>
        <v>39236</v>
      </c>
      <c r="C885" s="2" t="str">
        <f t="shared" si="288"/>
        <v>2007/06/03</v>
      </c>
      <c r="D885">
        <f t="shared" si="295"/>
        <v>1</v>
      </c>
      <c r="E885" t="str">
        <f t="shared" si="296"/>
        <v>Sunday</v>
      </c>
      <c r="F885">
        <f t="shared" si="297"/>
        <v>3</v>
      </c>
      <c r="G885" s="3">
        <f t="shared" si="298"/>
        <v>154</v>
      </c>
      <c r="H885" t="str">
        <f t="shared" si="299"/>
        <v>Weekday</v>
      </c>
      <c r="I885">
        <f t="shared" si="284"/>
        <v>23</v>
      </c>
      <c r="J885" t="str">
        <f t="shared" si="300"/>
        <v>June</v>
      </c>
      <c r="K885">
        <f t="shared" si="301"/>
        <v>6</v>
      </c>
      <c r="L885" s="2" t="str">
        <f t="shared" si="285"/>
        <v>N</v>
      </c>
      <c r="M885">
        <f t="shared" si="302"/>
        <v>2</v>
      </c>
      <c r="N885">
        <f t="shared" si="303"/>
        <v>2007</v>
      </c>
      <c r="O885" t="str">
        <f t="shared" si="286"/>
        <v>2007-06</v>
      </c>
      <c r="P885" t="str">
        <f t="shared" si="289"/>
        <v>2007Q2</v>
      </c>
      <c r="Q885">
        <f t="shared" si="290"/>
        <v>12</v>
      </c>
      <c r="R885">
        <f t="shared" si="291"/>
        <v>4</v>
      </c>
      <c r="S885">
        <f t="shared" si="292"/>
        <v>2007</v>
      </c>
      <c r="T885" t="str">
        <f t="shared" si="304"/>
        <v>FY2007-12</v>
      </c>
      <c r="U885" t="str">
        <f t="shared" si="293"/>
        <v>FY2007Q4</v>
      </c>
    </row>
    <row r="886" spans="1:21" x14ac:dyDescent="0.2">
      <c r="A886" t="str">
        <f t="shared" si="287"/>
        <v>20070604</v>
      </c>
      <c r="B886" s="2">
        <f t="shared" si="294"/>
        <v>39237</v>
      </c>
      <c r="C886" s="2" t="str">
        <f t="shared" si="288"/>
        <v>2007/06/04</v>
      </c>
      <c r="D886">
        <f t="shared" si="295"/>
        <v>2</v>
      </c>
      <c r="E886" t="str">
        <f t="shared" si="296"/>
        <v>Monday</v>
      </c>
      <c r="F886">
        <f t="shared" si="297"/>
        <v>4</v>
      </c>
      <c r="G886" s="3">
        <f t="shared" si="298"/>
        <v>155</v>
      </c>
      <c r="H886" t="str">
        <f t="shared" si="299"/>
        <v>Weekday</v>
      </c>
      <c r="I886">
        <f t="shared" si="284"/>
        <v>23</v>
      </c>
      <c r="J886" t="str">
        <f t="shared" si="300"/>
        <v>June</v>
      </c>
      <c r="K886">
        <f t="shared" si="301"/>
        <v>6</v>
      </c>
      <c r="L886" s="2" t="str">
        <f t="shared" si="285"/>
        <v>N</v>
      </c>
      <c r="M886">
        <f t="shared" si="302"/>
        <v>2</v>
      </c>
      <c r="N886">
        <f t="shared" si="303"/>
        <v>2007</v>
      </c>
      <c r="O886" t="str">
        <f t="shared" si="286"/>
        <v>2007-06</v>
      </c>
      <c r="P886" t="str">
        <f t="shared" si="289"/>
        <v>2007Q2</v>
      </c>
      <c r="Q886">
        <f t="shared" si="290"/>
        <v>12</v>
      </c>
      <c r="R886">
        <f t="shared" si="291"/>
        <v>4</v>
      </c>
      <c r="S886">
        <f t="shared" si="292"/>
        <v>2007</v>
      </c>
      <c r="T886" t="str">
        <f t="shared" si="304"/>
        <v>FY2007-12</v>
      </c>
      <c r="U886" t="str">
        <f t="shared" si="293"/>
        <v>FY2007Q4</v>
      </c>
    </row>
    <row r="887" spans="1:21" x14ac:dyDescent="0.2">
      <c r="A887" t="str">
        <f t="shared" si="287"/>
        <v>20070605</v>
      </c>
      <c r="B887" s="2">
        <f t="shared" si="294"/>
        <v>39238</v>
      </c>
      <c r="C887" s="2" t="str">
        <f t="shared" si="288"/>
        <v>2007/06/05</v>
      </c>
      <c r="D887">
        <f t="shared" si="295"/>
        <v>3</v>
      </c>
      <c r="E887" t="str">
        <f t="shared" si="296"/>
        <v>Tuesday</v>
      </c>
      <c r="F887">
        <f t="shared" si="297"/>
        <v>5</v>
      </c>
      <c r="G887" s="3">
        <f t="shared" si="298"/>
        <v>156</v>
      </c>
      <c r="H887" t="str">
        <f t="shared" si="299"/>
        <v>Weekday</v>
      </c>
      <c r="I887">
        <f t="shared" si="284"/>
        <v>23</v>
      </c>
      <c r="J887" t="str">
        <f t="shared" si="300"/>
        <v>June</v>
      </c>
      <c r="K887">
        <f t="shared" si="301"/>
        <v>6</v>
      </c>
      <c r="L887" s="2" t="str">
        <f t="shared" si="285"/>
        <v>N</v>
      </c>
      <c r="M887">
        <f t="shared" si="302"/>
        <v>2</v>
      </c>
      <c r="N887">
        <f t="shared" si="303"/>
        <v>2007</v>
      </c>
      <c r="O887" t="str">
        <f t="shared" si="286"/>
        <v>2007-06</v>
      </c>
      <c r="P887" t="str">
        <f t="shared" si="289"/>
        <v>2007Q2</v>
      </c>
      <c r="Q887">
        <f t="shared" si="290"/>
        <v>12</v>
      </c>
      <c r="R887">
        <f t="shared" si="291"/>
        <v>4</v>
      </c>
      <c r="S887">
        <f t="shared" si="292"/>
        <v>2007</v>
      </c>
      <c r="T887" t="str">
        <f t="shared" si="304"/>
        <v>FY2007-12</v>
      </c>
      <c r="U887" t="str">
        <f t="shared" si="293"/>
        <v>FY2007Q4</v>
      </c>
    </row>
    <row r="888" spans="1:21" x14ac:dyDescent="0.2">
      <c r="A888" t="str">
        <f t="shared" si="287"/>
        <v>20070606</v>
      </c>
      <c r="B888" s="2">
        <f t="shared" si="294"/>
        <v>39239</v>
      </c>
      <c r="C888" s="2" t="str">
        <f t="shared" si="288"/>
        <v>2007/06/06</v>
      </c>
      <c r="D888">
        <f t="shared" si="295"/>
        <v>4</v>
      </c>
      <c r="E888" t="str">
        <f t="shared" si="296"/>
        <v>Wednesday</v>
      </c>
      <c r="F888">
        <f t="shared" si="297"/>
        <v>6</v>
      </c>
      <c r="G888" s="3">
        <f t="shared" si="298"/>
        <v>157</v>
      </c>
      <c r="H888" t="str">
        <f t="shared" si="299"/>
        <v>Weekday</v>
      </c>
      <c r="I888">
        <f t="shared" si="284"/>
        <v>23</v>
      </c>
      <c r="J888" t="str">
        <f t="shared" si="300"/>
        <v>June</v>
      </c>
      <c r="K888">
        <f t="shared" si="301"/>
        <v>6</v>
      </c>
      <c r="L888" s="2" t="str">
        <f t="shared" si="285"/>
        <v>N</v>
      </c>
      <c r="M888">
        <f t="shared" si="302"/>
        <v>2</v>
      </c>
      <c r="N888">
        <f t="shared" si="303"/>
        <v>2007</v>
      </c>
      <c r="O888" t="str">
        <f t="shared" si="286"/>
        <v>2007-06</v>
      </c>
      <c r="P888" t="str">
        <f t="shared" si="289"/>
        <v>2007Q2</v>
      </c>
      <c r="Q888">
        <f t="shared" si="290"/>
        <v>12</v>
      </c>
      <c r="R888">
        <f t="shared" si="291"/>
        <v>4</v>
      </c>
      <c r="S888">
        <f t="shared" si="292"/>
        <v>2007</v>
      </c>
      <c r="T888" t="str">
        <f t="shared" si="304"/>
        <v>FY2007-12</v>
      </c>
      <c r="U888" t="str">
        <f t="shared" si="293"/>
        <v>FY2007Q4</v>
      </c>
    </row>
    <row r="889" spans="1:21" x14ac:dyDescent="0.2">
      <c r="A889" t="str">
        <f t="shared" si="287"/>
        <v>20070607</v>
      </c>
      <c r="B889" s="2">
        <f t="shared" si="294"/>
        <v>39240</v>
      </c>
      <c r="C889" s="2" t="str">
        <f t="shared" si="288"/>
        <v>2007/06/07</v>
      </c>
      <c r="D889">
        <f t="shared" si="295"/>
        <v>5</v>
      </c>
      <c r="E889" t="str">
        <f t="shared" si="296"/>
        <v>Thursday</v>
      </c>
      <c r="F889">
        <f t="shared" si="297"/>
        <v>7</v>
      </c>
      <c r="G889" s="3">
        <f t="shared" si="298"/>
        <v>158</v>
      </c>
      <c r="H889" t="str">
        <f t="shared" si="299"/>
        <v>Weekday</v>
      </c>
      <c r="I889">
        <f t="shared" si="284"/>
        <v>23</v>
      </c>
      <c r="J889" t="str">
        <f t="shared" si="300"/>
        <v>June</v>
      </c>
      <c r="K889">
        <f t="shared" si="301"/>
        <v>6</v>
      </c>
      <c r="L889" s="2" t="str">
        <f t="shared" si="285"/>
        <v>N</v>
      </c>
      <c r="M889">
        <f t="shared" si="302"/>
        <v>2</v>
      </c>
      <c r="N889">
        <f t="shared" si="303"/>
        <v>2007</v>
      </c>
      <c r="O889" t="str">
        <f t="shared" si="286"/>
        <v>2007-06</v>
      </c>
      <c r="P889" t="str">
        <f t="shared" si="289"/>
        <v>2007Q2</v>
      </c>
      <c r="Q889">
        <f t="shared" si="290"/>
        <v>12</v>
      </c>
      <c r="R889">
        <f t="shared" si="291"/>
        <v>4</v>
      </c>
      <c r="S889">
        <f t="shared" si="292"/>
        <v>2007</v>
      </c>
      <c r="T889" t="str">
        <f t="shared" si="304"/>
        <v>FY2007-12</v>
      </c>
      <c r="U889" t="str">
        <f t="shared" si="293"/>
        <v>FY2007Q4</v>
      </c>
    </row>
    <row r="890" spans="1:21" x14ac:dyDescent="0.2">
      <c r="A890" t="str">
        <f t="shared" si="287"/>
        <v>20070608</v>
      </c>
      <c r="B890" s="2">
        <f t="shared" si="294"/>
        <v>39241</v>
      </c>
      <c r="C890" s="2" t="str">
        <f t="shared" si="288"/>
        <v>2007/06/08</v>
      </c>
      <c r="D890">
        <f t="shared" si="295"/>
        <v>6</v>
      </c>
      <c r="E890" t="str">
        <f t="shared" si="296"/>
        <v>Friday</v>
      </c>
      <c r="F890">
        <f t="shared" si="297"/>
        <v>8</v>
      </c>
      <c r="G890" s="3">
        <f t="shared" si="298"/>
        <v>159</v>
      </c>
      <c r="H890" t="str">
        <f t="shared" si="299"/>
        <v>Weekend</v>
      </c>
      <c r="I890">
        <f t="shared" si="284"/>
        <v>23</v>
      </c>
      <c r="J890" t="str">
        <f t="shared" si="300"/>
        <v>June</v>
      </c>
      <c r="K890">
        <f t="shared" si="301"/>
        <v>6</v>
      </c>
      <c r="L890" s="2" t="str">
        <f t="shared" si="285"/>
        <v>N</v>
      </c>
      <c r="M890">
        <f t="shared" si="302"/>
        <v>2</v>
      </c>
      <c r="N890">
        <f t="shared" si="303"/>
        <v>2007</v>
      </c>
      <c r="O890" t="str">
        <f t="shared" si="286"/>
        <v>2007-06</v>
      </c>
      <c r="P890" t="str">
        <f t="shared" si="289"/>
        <v>2007Q2</v>
      </c>
      <c r="Q890">
        <f t="shared" si="290"/>
        <v>12</v>
      </c>
      <c r="R890">
        <f t="shared" si="291"/>
        <v>4</v>
      </c>
      <c r="S890">
        <f t="shared" si="292"/>
        <v>2007</v>
      </c>
      <c r="T890" t="str">
        <f t="shared" si="304"/>
        <v>FY2007-12</v>
      </c>
      <c r="U890" t="str">
        <f t="shared" si="293"/>
        <v>FY2007Q4</v>
      </c>
    </row>
    <row r="891" spans="1:21" x14ac:dyDescent="0.2">
      <c r="A891" t="str">
        <f t="shared" si="287"/>
        <v>20070609</v>
      </c>
      <c r="B891" s="2">
        <f t="shared" si="294"/>
        <v>39242</v>
      </c>
      <c r="C891" s="2" t="str">
        <f t="shared" si="288"/>
        <v>2007/06/09</v>
      </c>
      <c r="D891">
        <f t="shared" si="295"/>
        <v>7</v>
      </c>
      <c r="E891" t="str">
        <f t="shared" si="296"/>
        <v>Saturday</v>
      </c>
      <c r="F891">
        <f t="shared" si="297"/>
        <v>9</v>
      </c>
      <c r="G891" s="3">
        <f t="shared" si="298"/>
        <v>160</v>
      </c>
      <c r="H891" t="str">
        <f t="shared" si="299"/>
        <v>Weekend</v>
      </c>
      <c r="I891">
        <f t="shared" si="284"/>
        <v>23</v>
      </c>
      <c r="J891" t="str">
        <f t="shared" si="300"/>
        <v>June</v>
      </c>
      <c r="K891">
        <f t="shared" si="301"/>
        <v>6</v>
      </c>
      <c r="L891" s="2" t="str">
        <f t="shared" si="285"/>
        <v>N</v>
      </c>
      <c r="M891">
        <f t="shared" si="302"/>
        <v>2</v>
      </c>
      <c r="N891">
        <f t="shared" si="303"/>
        <v>2007</v>
      </c>
      <c r="O891" t="str">
        <f t="shared" si="286"/>
        <v>2007-06</v>
      </c>
      <c r="P891" t="str">
        <f t="shared" si="289"/>
        <v>2007Q2</v>
      </c>
      <c r="Q891">
        <f t="shared" si="290"/>
        <v>12</v>
      </c>
      <c r="R891">
        <f t="shared" si="291"/>
        <v>4</v>
      </c>
      <c r="S891">
        <f t="shared" si="292"/>
        <v>2007</v>
      </c>
      <c r="T891" t="str">
        <f t="shared" si="304"/>
        <v>FY2007-12</v>
      </c>
      <c r="U891" t="str">
        <f t="shared" si="293"/>
        <v>FY2007Q4</v>
      </c>
    </row>
    <row r="892" spans="1:21" x14ac:dyDescent="0.2">
      <c r="A892" t="str">
        <f t="shared" si="287"/>
        <v>20070610</v>
      </c>
      <c r="B892" s="2">
        <f t="shared" si="294"/>
        <v>39243</v>
      </c>
      <c r="C892" s="2" t="str">
        <f t="shared" si="288"/>
        <v>2007/06/10</v>
      </c>
      <c r="D892">
        <f t="shared" si="295"/>
        <v>1</v>
      </c>
      <c r="E892" t="str">
        <f t="shared" si="296"/>
        <v>Sunday</v>
      </c>
      <c r="F892">
        <f t="shared" si="297"/>
        <v>10</v>
      </c>
      <c r="G892" s="3">
        <f t="shared" si="298"/>
        <v>161</v>
      </c>
      <c r="H892" t="str">
        <f t="shared" si="299"/>
        <v>Weekday</v>
      </c>
      <c r="I892">
        <f t="shared" si="284"/>
        <v>24</v>
      </c>
      <c r="J892" t="str">
        <f t="shared" si="300"/>
        <v>June</v>
      </c>
      <c r="K892">
        <f t="shared" si="301"/>
        <v>6</v>
      </c>
      <c r="L892" s="2" t="str">
        <f t="shared" si="285"/>
        <v>N</v>
      </c>
      <c r="M892">
        <f t="shared" si="302"/>
        <v>2</v>
      </c>
      <c r="N892">
        <f t="shared" si="303"/>
        <v>2007</v>
      </c>
      <c r="O892" t="str">
        <f t="shared" si="286"/>
        <v>2007-06</v>
      </c>
      <c r="P892" t="str">
        <f t="shared" si="289"/>
        <v>2007Q2</v>
      </c>
      <c r="Q892">
        <f t="shared" si="290"/>
        <v>12</v>
      </c>
      <c r="R892">
        <f t="shared" si="291"/>
        <v>4</v>
      </c>
      <c r="S892">
        <f t="shared" si="292"/>
        <v>2007</v>
      </c>
      <c r="T892" t="str">
        <f t="shared" si="304"/>
        <v>FY2007-12</v>
      </c>
      <c r="U892" t="str">
        <f t="shared" si="293"/>
        <v>FY2007Q4</v>
      </c>
    </row>
    <row r="893" spans="1:21" x14ac:dyDescent="0.2">
      <c r="A893" t="str">
        <f t="shared" si="287"/>
        <v>20070611</v>
      </c>
      <c r="B893" s="2">
        <f t="shared" si="294"/>
        <v>39244</v>
      </c>
      <c r="C893" s="2" t="str">
        <f t="shared" si="288"/>
        <v>2007/06/11</v>
      </c>
      <c r="D893">
        <f t="shared" si="295"/>
        <v>2</v>
      </c>
      <c r="E893" t="str">
        <f t="shared" si="296"/>
        <v>Monday</v>
      </c>
      <c r="F893">
        <f t="shared" si="297"/>
        <v>11</v>
      </c>
      <c r="G893" s="3">
        <f t="shared" si="298"/>
        <v>162</v>
      </c>
      <c r="H893" t="str">
        <f t="shared" si="299"/>
        <v>Weekday</v>
      </c>
      <c r="I893">
        <f t="shared" si="284"/>
        <v>24</v>
      </c>
      <c r="J893" t="str">
        <f t="shared" si="300"/>
        <v>June</v>
      </c>
      <c r="K893">
        <f t="shared" si="301"/>
        <v>6</v>
      </c>
      <c r="L893" s="2" t="str">
        <f t="shared" si="285"/>
        <v>N</v>
      </c>
      <c r="M893">
        <f t="shared" si="302"/>
        <v>2</v>
      </c>
      <c r="N893">
        <f t="shared" si="303"/>
        <v>2007</v>
      </c>
      <c r="O893" t="str">
        <f t="shared" si="286"/>
        <v>2007-06</v>
      </c>
      <c r="P893" t="str">
        <f t="shared" si="289"/>
        <v>2007Q2</v>
      </c>
      <c r="Q893">
        <f t="shared" si="290"/>
        <v>12</v>
      </c>
      <c r="R893">
        <f t="shared" si="291"/>
        <v>4</v>
      </c>
      <c r="S893">
        <f t="shared" si="292"/>
        <v>2007</v>
      </c>
      <c r="T893" t="str">
        <f t="shared" si="304"/>
        <v>FY2007-12</v>
      </c>
      <c r="U893" t="str">
        <f t="shared" si="293"/>
        <v>FY2007Q4</v>
      </c>
    </row>
    <row r="894" spans="1:21" x14ac:dyDescent="0.2">
      <c r="A894" t="str">
        <f t="shared" si="287"/>
        <v>20070612</v>
      </c>
      <c r="B894" s="2">
        <f t="shared" si="294"/>
        <v>39245</v>
      </c>
      <c r="C894" s="2" t="str">
        <f t="shared" si="288"/>
        <v>2007/06/12</v>
      </c>
      <c r="D894">
        <f t="shared" si="295"/>
        <v>3</v>
      </c>
      <c r="E894" t="str">
        <f t="shared" si="296"/>
        <v>Tuesday</v>
      </c>
      <c r="F894">
        <f t="shared" si="297"/>
        <v>12</v>
      </c>
      <c r="G894" s="3">
        <f t="shared" si="298"/>
        <v>163</v>
      </c>
      <c r="H894" t="str">
        <f t="shared" si="299"/>
        <v>Weekday</v>
      </c>
      <c r="I894">
        <f t="shared" si="284"/>
        <v>24</v>
      </c>
      <c r="J894" t="str">
        <f t="shared" si="300"/>
        <v>June</v>
      </c>
      <c r="K894">
        <f t="shared" si="301"/>
        <v>6</v>
      </c>
      <c r="L894" s="2" t="str">
        <f t="shared" si="285"/>
        <v>N</v>
      </c>
      <c r="M894">
        <f t="shared" si="302"/>
        <v>2</v>
      </c>
      <c r="N894">
        <f t="shared" si="303"/>
        <v>2007</v>
      </c>
      <c r="O894" t="str">
        <f t="shared" si="286"/>
        <v>2007-06</v>
      </c>
      <c r="P894" t="str">
        <f t="shared" si="289"/>
        <v>2007Q2</v>
      </c>
      <c r="Q894">
        <f t="shared" si="290"/>
        <v>12</v>
      </c>
      <c r="R894">
        <f t="shared" si="291"/>
        <v>4</v>
      </c>
      <c r="S894">
        <f t="shared" si="292"/>
        <v>2007</v>
      </c>
      <c r="T894" t="str">
        <f t="shared" si="304"/>
        <v>FY2007-12</v>
      </c>
      <c r="U894" t="str">
        <f t="shared" si="293"/>
        <v>FY2007Q4</v>
      </c>
    </row>
    <row r="895" spans="1:21" x14ac:dyDescent="0.2">
      <c r="A895" t="str">
        <f t="shared" si="287"/>
        <v>20070613</v>
      </c>
      <c r="B895" s="2">
        <f t="shared" si="294"/>
        <v>39246</v>
      </c>
      <c r="C895" s="2" t="str">
        <f t="shared" si="288"/>
        <v>2007/06/13</v>
      </c>
      <c r="D895">
        <f t="shared" si="295"/>
        <v>4</v>
      </c>
      <c r="E895" t="str">
        <f t="shared" si="296"/>
        <v>Wednesday</v>
      </c>
      <c r="F895">
        <f t="shared" si="297"/>
        <v>13</v>
      </c>
      <c r="G895" s="3">
        <f t="shared" si="298"/>
        <v>164</v>
      </c>
      <c r="H895" t="str">
        <f t="shared" si="299"/>
        <v>Weekday</v>
      </c>
      <c r="I895">
        <f t="shared" si="284"/>
        <v>24</v>
      </c>
      <c r="J895" t="str">
        <f t="shared" si="300"/>
        <v>June</v>
      </c>
      <c r="K895">
        <f t="shared" si="301"/>
        <v>6</v>
      </c>
      <c r="L895" s="2" t="str">
        <f t="shared" si="285"/>
        <v>N</v>
      </c>
      <c r="M895">
        <f t="shared" si="302"/>
        <v>2</v>
      </c>
      <c r="N895">
        <f t="shared" si="303"/>
        <v>2007</v>
      </c>
      <c r="O895" t="str">
        <f t="shared" si="286"/>
        <v>2007-06</v>
      </c>
      <c r="P895" t="str">
        <f t="shared" si="289"/>
        <v>2007Q2</v>
      </c>
      <c r="Q895">
        <f t="shared" si="290"/>
        <v>12</v>
      </c>
      <c r="R895">
        <f t="shared" si="291"/>
        <v>4</v>
      </c>
      <c r="S895">
        <f t="shared" si="292"/>
        <v>2007</v>
      </c>
      <c r="T895" t="str">
        <f t="shared" si="304"/>
        <v>FY2007-12</v>
      </c>
      <c r="U895" t="str">
        <f t="shared" si="293"/>
        <v>FY2007Q4</v>
      </c>
    </row>
    <row r="896" spans="1:21" x14ac:dyDescent="0.2">
      <c r="A896" t="str">
        <f t="shared" si="287"/>
        <v>20070614</v>
      </c>
      <c r="B896" s="2">
        <f t="shared" si="294"/>
        <v>39247</v>
      </c>
      <c r="C896" s="2" t="str">
        <f t="shared" si="288"/>
        <v>2007/06/14</v>
      </c>
      <c r="D896">
        <f t="shared" si="295"/>
        <v>5</v>
      </c>
      <c r="E896" t="str">
        <f t="shared" si="296"/>
        <v>Thursday</v>
      </c>
      <c r="F896">
        <f t="shared" si="297"/>
        <v>14</v>
      </c>
      <c r="G896" s="3">
        <f t="shared" si="298"/>
        <v>165</v>
      </c>
      <c r="H896" t="str">
        <f t="shared" si="299"/>
        <v>Weekday</v>
      </c>
      <c r="I896">
        <f t="shared" si="284"/>
        <v>24</v>
      </c>
      <c r="J896" t="str">
        <f t="shared" si="300"/>
        <v>June</v>
      </c>
      <c r="K896">
        <f t="shared" si="301"/>
        <v>6</v>
      </c>
      <c r="L896" s="2" t="str">
        <f t="shared" si="285"/>
        <v>N</v>
      </c>
      <c r="M896">
        <f t="shared" si="302"/>
        <v>2</v>
      </c>
      <c r="N896">
        <f t="shared" si="303"/>
        <v>2007</v>
      </c>
      <c r="O896" t="str">
        <f t="shared" si="286"/>
        <v>2007-06</v>
      </c>
      <c r="P896" t="str">
        <f t="shared" si="289"/>
        <v>2007Q2</v>
      </c>
      <c r="Q896">
        <f t="shared" si="290"/>
        <v>12</v>
      </c>
      <c r="R896">
        <f t="shared" si="291"/>
        <v>4</v>
      </c>
      <c r="S896">
        <f t="shared" si="292"/>
        <v>2007</v>
      </c>
      <c r="T896" t="str">
        <f t="shared" si="304"/>
        <v>FY2007-12</v>
      </c>
      <c r="U896" t="str">
        <f t="shared" si="293"/>
        <v>FY2007Q4</v>
      </c>
    </row>
    <row r="897" spans="1:21" x14ac:dyDescent="0.2">
      <c r="A897" t="str">
        <f t="shared" si="287"/>
        <v>20070615</v>
      </c>
      <c r="B897" s="2">
        <f t="shared" si="294"/>
        <v>39248</v>
      </c>
      <c r="C897" s="2" t="str">
        <f t="shared" si="288"/>
        <v>2007/06/15</v>
      </c>
      <c r="D897">
        <f t="shared" si="295"/>
        <v>6</v>
      </c>
      <c r="E897" t="str">
        <f t="shared" si="296"/>
        <v>Friday</v>
      </c>
      <c r="F897">
        <f t="shared" si="297"/>
        <v>15</v>
      </c>
      <c r="G897" s="3">
        <f t="shared" si="298"/>
        <v>166</v>
      </c>
      <c r="H897" t="str">
        <f t="shared" si="299"/>
        <v>Weekend</v>
      </c>
      <c r="I897">
        <f t="shared" si="284"/>
        <v>24</v>
      </c>
      <c r="J897" t="str">
        <f t="shared" si="300"/>
        <v>June</v>
      </c>
      <c r="K897">
        <f t="shared" si="301"/>
        <v>6</v>
      </c>
      <c r="L897" s="2" t="str">
        <f t="shared" si="285"/>
        <v>N</v>
      </c>
      <c r="M897">
        <f t="shared" si="302"/>
        <v>2</v>
      </c>
      <c r="N897">
        <f t="shared" si="303"/>
        <v>2007</v>
      </c>
      <c r="O897" t="str">
        <f t="shared" si="286"/>
        <v>2007-06</v>
      </c>
      <c r="P897" t="str">
        <f t="shared" si="289"/>
        <v>2007Q2</v>
      </c>
      <c r="Q897">
        <f t="shared" si="290"/>
        <v>12</v>
      </c>
      <c r="R897">
        <f t="shared" si="291"/>
        <v>4</v>
      </c>
      <c r="S897">
        <f t="shared" si="292"/>
        <v>2007</v>
      </c>
      <c r="T897" t="str">
        <f t="shared" si="304"/>
        <v>FY2007-12</v>
      </c>
      <c r="U897" t="str">
        <f t="shared" si="293"/>
        <v>FY2007Q4</v>
      </c>
    </row>
    <row r="898" spans="1:21" x14ac:dyDescent="0.2">
      <c r="A898" t="str">
        <f t="shared" si="287"/>
        <v>20070616</v>
      </c>
      <c r="B898" s="2">
        <f t="shared" si="294"/>
        <v>39249</v>
      </c>
      <c r="C898" s="2" t="str">
        <f t="shared" si="288"/>
        <v>2007/06/16</v>
      </c>
      <c r="D898">
        <f t="shared" si="295"/>
        <v>7</v>
      </c>
      <c r="E898" t="str">
        <f t="shared" si="296"/>
        <v>Saturday</v>
      </c>
      <c r="F898">
        <f t="shared" si="297"/>
        <v>16</v>
      </c>
      <c r="G898" s="3">
        <f t="shared" si="298"/>
        <v>167</v>
      </c>
      <c r="H898" t="str">
        <f t="shared" si="299"/>
        <v>Weekend</v>
      </c>
      <c r="I898">
        <f t="shared" ref="I898:I961" si="305">WEEKNUM(C898,1)</f>
        <v>24</v>
      </c>
      <c r="J898" t="str">
        <f t="shared" si="300"/>
        <v>June</v>
      </c>
      <c r="K898">
        <f t="shared" si="301"/>
        <v>6</v>
      </c>
      <c r="L898" s="2" t="str">
        <f t="shared" ref="L898:L961" si="306">IF(B898=EOMONTH(B898,0),"Y","N")</f>
        <v>N</v>
      </c>
      <c r="M898">
        <f t="shared" si="302"/>
        <v>2</v>
      </c>
      <c r="N898">
        <f t="shared" si="303"/>
        <v>2007</v>
      </c>
      <c r="O898" t="str">
        <f t="shared" ref="O898:O961" si="307">N898&amp;"-"&amp;IF(K898&lt;10,"0","")&amp;K898</f>
        <v>2007-06</v>
      </c>
      <c r="P898" t="str">
        <f t="shared" si="289"/>
        <v>2007Q2</v>
      </c>
      <c r="Q898">
        <f t="shared" si="290"/>
        <v>12</v>
      </c>
      <c r="R898">
        <f t="shared" si="291"/>
        <v>4</v>
      </c>
      <c r="S898">
        <f t="shared" si="292"/>
        <v>2007</v>
      </c>
      <c r="T898" t="str">
        <f t="shared" si="304"/>
        <v>FY2007-12</v>
      </c>
      <c r="U898" t="str">
        <f t="shared" si="293"/>
        <v>FY2007Q4</v>
      </c>
    </row>
    <row r="899" spans="1:21" x14ac:dyDescent="0.2">
      <c r="A899" t="str">
        <f t="shared" ref="A899:A962" si="308">TEXT(B899,"yyyymmdd")</f>
        <v>20070617</v>
      </c>
      <c r="B899" s="2">
        <f t="shared" si="294"/>
        <v>39250</v>
      </c>
      <c r="C899" s="2" t="str">
        <f t="shared" ref="C899:C962" si="309">TEXT(B899,"yyyy/mm/dd")</f>
        <v>2007/06/17</v>
      </c>
      <c r="D899">
        <f t="shared" si="295"/>
        <v>1</v>
      </c>
      <c r="E899" t="str">
        <f t="shared" si="296"/>
        <v>Sunday</v>
      </c>
      <c r="F899">
        <f t="shared" si="297"/>
        <v>17</v>
      </c>
      <c r="G899" s="3">
        <f t="shared" si="298"/>
        <v>168</v>
      </c>
      <c r="H899" t="str">
        <f t="shared" si="299"/>
        <v>Weekday</v>
      </c>
      <c r="I899">
        <f t="shared" si="305"/>
        <v>25</v>
      </c>
      <c r="J899" t="str">
        <f t="shared" si="300"/>
        <v>June</v>
      </c>
      <c r="K899">
        <f t="shared" si="301"/>
        <v>6</v>
      </c>
      <c r="L899" s="2" t="str">
        <f t="shared" si="306"/>
        <v>N</v>
      </c>
      <c r="M899">
        <f t="shared" si="302"/>
        <v>2</v>
      </c>
      <c r="N899">
        <f t="shared" si="303"/>
        <v>2007</v>
      </c>
      <c r="O899" t="str">
        <f t="shared" si="307"/>
        <v>2007-06</v>
      </c>
      <c r="P899" t="str">
        <f t="shared" ref="P899:P962" si="310">N899&amp;"Q"&amp;M899</f>
        <v>2007Q2</v>
      </c>
      <c r="Q899">
        <f t="shared" ref="Q899:Q962" si="311">IF(K899&lt;7,K899+6,K899-6)</f>
        <v>12</v>
      </c>
      <c r="R899">
        <f t="shared" ref="R899:R962" si="312">IF(Q899&lt;4,1,IF(Q899&lt;7,2,IF(Q899&lt;10,3,4)))</f>
        <v>4</v>
      </c>
      <c r="S899">
        <f t="shared" ref="S899:S962" si="313">IF(K899&lt;7,N899,N899+1)</f>
        <v>2007</v>
      </c>
      <c r="T899" t="str">
        <f t="shared" si="304"/>
        <v>FY2007-12</v>
      </c>
      <c r="U899" t="str">
        <f t="shared" ref="U899:U962" si="314">"FY"&amp;S899&amp;"Q"&amp;R899</f>
        <v>FY2007Q4</v>
      </c>
    </row>
    <row r="900" spans="1:21" x14ac:dyDescent="0.2">
      <c r="A900" t="str">
        <f t="shared" si="308"/>
        <v>20070618</v>
      </c>
      <c r="B900" s="2">
        <f t="shared" si="294"/>
        <v>39251</v>
      </c>
      <c r="C900" s="2" t="str">
        <f t="shared" si="309"/>
        <v>2007/06/18</v>
      </c>
      <c r="D900">
        <f t="shared" si="295"/>
        <v>2</v>
      </c>
      <c r="E900" t="str">
        <f t="shared" si="296"/>
        <v>Monday</v>
      </c>
      <c r="F900">
        <f t="shared" si="297"/>
        <v>18</v>
      </c>
      <c r="G900" s="3">
        <f t="shared" si="298"/>
        <v>169</v>
      </c>
      <c r="H900" t="str">
        <f t="shared" si="299"/>
        <v>Weekday</v>
      </c>
      <c r="I900">
        <f t="shared" si="305"/>
        <v>25</v>
      </c>
      <c r="J900" t="str">
        <f t="shared" si="300"/>
        <v>June</v>
      </c>
      <c r="K900">
        <f t="shared" si="301"/>
        <v>6</v>
      </c>
      <c r="L900" s="2" t="str">
        <f t="shared" si="306"/>
        <v>N</v>
      </c>
      <c r="M900">
        <f t="shared" si="302"/>
        <v>2</v>
      </c>
      <c r="N900">
        <f t="shared" si="303"/>
        <v>2007</v>
      </c>
      <c r="O900" t="str">
        <f t="shared" si="307"/>
        <v>2007-06</v>
      </c>
      <c r="P900" t="str">
        <f t="shared" si="310"/>
        <v>2007Q2</v>
      </c>
      <c r="Q900">
        <f t="shared" si="311"/>
        <v>12</v>
      </c>
      <c r="R900">
        <f t="shared" si="312"/>
        <v>4</v>
      </c>
      <c r="S900">
        <f t="shared" si="313"/>
        <v>2007</v>
      </c>
      <c r="T900" t="str">
        <f t="shared" si="304"/>
        <v>FY2007-12</v>
      </c>
      <c r="U900" t="str">
        <f t="shared" si="314"/>
        <v>FY2007Q4</v>
      </c>
    </row>
    <row r="901" spans="1:21" x14ac:dyDescent="0.2">
      <c r="A901" t="str">
        <f t="shared" si="308"/>
        <v>20070619</v>
      </c>
      <c r="B901" s="2">
        <f t="shared" si="294"/>
        <v>39252</v>
      </c>
      <c r="C901" s="2" t="str">
        <f t="shared" si="309"/>
        <v>2007/06/19</v>
      </c>
      <c r="D901">
        <f t="shared" si="295"/>
        <v>3</v>
      </c>
      <c r="E901" t="str">
        <f t="shared" si="296"/>
        <v>Tuesday</v>
      </c>
      <c r="F901">
        <f t="shared" si="297"/>
        <v>19</v>
      </c>
      <c r="G901" s="3">
        <f t="shared" si="298"/>
        <v>170</v>
      </c>
      <c r="H901" t="str">
        <f t="shared" si="299"/>
        <v>Weekday</v>
      </c>
      <c r="I901">
        <f t="shared" si="305"/>
        <v>25</v>
      </c>
      <c r="J901" t="str">
        <f t="shared" si="300"/>
        <v>June</v>
      </c>
      <c r="K901">
        <f t="shared" si="301"/>
        <v>6</v>
      </c>
      <c r="L901" s="2" t="str">
        <f t="shared" si="306"/>
        <v>N</v>
      </c>
      <c r="M901">
        <f t="shared" si="302"/>
        <v>2</v>
      </c>
      <c r="N901">
        <f t="shared" si="303"/>
        <v>2007</v>
      </c>
      <c r="O901" t="str">
        <f t="shared" si="307"/>
        <v>2007-06</v>
      </c>
      <c r="P901" t="str">
        <f t="shared" si="310"/>
        <v>2007Q2</v>
      </c>
      <c r="Q901">
        <f t="shared" si="311"/>
        <v>12</v>
      </c>
      <c r="R901">
        <f t="shared" si="312"/>
        <v>4</v>
      </c>
      <c r="S901">
        <f t="shared" si="313"/>
        <v>2007</v>
      </c>
      <c r="T901" t="str">
        <f t="shared" si="304"/>
        <v>FY2007-12</v>
      </c>
      <c r="U901" t="str">
        <f t="shared" si="314"/>
        <v>FY2007Q4</v>
      </c>
    </row>
    <row r="902" spans="1:21" x14ac:dyDescent="0.2">
      <c r="A902" t="str">
        <f t="shared" si="308"/>
        <v>20070620</v>
      </c>
      <c r="B902" s="2">
        <f t="shared" si="294"/>
        <v>39253</v>
      </c>
      <c r="C902" s="2" t="str">
        <f t="shared" si="309"/>
        <v>2007/06/20</v>
      </c>
      <c r="D902">
        <f t="shared" si="295"/>
        <v>4</v>
      </c>
      <c r="E902" t="str">
        <f t="shared" si="296"/>
        <v>Wednesday</v>
      </c>
      <c r="F902">
        <f t="shared" si="297"/>
        <v>20</v>
      </c>
      <c r="G902" s="3">
        <f t="shared" si="298"/>
        <v>171</v>
      </c>
      <c r="H902" t="str">
        <f t="shared" si="299"/>
        <v>Weekday</v>
      </c>
      <c r="I902">
        <f t="shared" si="305"/>
        <v>25</v>
      </c>
      <c r="J902" t="str">
        <f t="shared" si="300"/>
        <v>June</v>
      </c>
      <c r="K902">
        <f t="shared" si="301"/>
        <v>6</v>
      </c>
      <c r="L902" s="2" t="str">
        <f t="shared" si="306"/>
        <v>N</v>
      </c>
      <c r="M902">
        <f t="shared" si="302"/>
        <v>2</v>
      </c>
      <c r="N902">
        <f t="shared" si="303"/>
        <v>2007</v>
      </c>
      <c r="O902" t="str">
        <f t="shared" si="307"/>
        <v>2007-06</v>
      </c>
      <c r="P902" t="str">
        <f t="shared" si="310"/>
        <v>2007Q2</v>
      </c>
      <c r="Q902">
        <f t="shared" si="311"/>
        <v>12</v>
      </c>
      <c r="R902">
        <f t="shared" si="312"/>
        <v>4</v>
      </c>
      <c r="S902">
        <f t="shared" si="313"/>
        <v>2007</v>
      </c>
      <c r="T902" t="str">
        <f t="shared" si="304"/>
        <v>FY2007-12</v>
      </c>
      <c r="U902" t="str">
        <f t="shared" si="314"/>
        <v>FY2007Q4</v>
      </c>
    </row>
    <row r="903" spans="1:21" x14ac:dyDescent="0.2">
      <c r="A903" t="str">
        <f t="shared" si="308"/>
        <v>20070621</v>
      </c>
      <c r="B903" s="2">
        <f t="shared" si="294"/>
        <v>39254</v>
      </c>
      <c r="C903" s="2" t="str">
        <f t="shared" si="309"/>
        <v>2007/06/21</v>
      </c>
      <c r="D903">
        <f t="shared" si="295"/>
        <v>5</v>
      </c>
      <c r="E903" t="str">
        <f t="shared" si="296"/>
        <v>Thursday</v>
      </c>
      <c r="F903">
        <f t="shared" si="297"/>
        <v>21</v>
      </c>
      <c r="G903" s="3">
        <f t="shared" si="298"/>
        <v>172</v>
      </c>
      <c r="H903" t="str">
        <f t="shared" si="299"/>
        <v>Weekday</v>
      </c>
      <c r="I903">
        <f t="shared" si="305"/>
        <v>25</v>
      </c>
      <c r="J903" t="str">
        <f t="shared" si="300"/>
        <v>June</v>
      </c>
      <c r="K903">
        <f t="shared" si="301"/>
        <v>6</v>
      </c>
      <c r="L903" s="2" t="str">
        <f t="shared" si="306"/>
        <v>N</v>
      </c>
      <c r="M903">
        <f t="shared" si="302"/>
        <v>2</v>
      </c>
      <c r="N903">
        <f t="shared" si="303"/>
        <v>2007</v>
      </c>
      <c r="O903" t="str">
        <f t="shared" si="307"/>
        <v>2007-06</v>
      </c>
      <c r="P903" t="str">
        <f t="shared" si="310"/>
        <v>2007Q2</v>
      </c>
      <c r="Q903">
        <f t="shared" si="311"/>
        <v>12</v>
      </c>
      <c r="R903">
        <f t="shared" si="312"/>
        <v>4</v>
      </c>
      <c r="S903">
        <f t="shared" si="313"/>
        <v>2007</v>
      </c>
      <c r="T903" t="str">
        <f t="shared" si="304"/>
        <v>FY2007-12</v>
      </c>
      <c r="U903" t="str">
        <f t="shared" si="314"/>
        <v>FY2007Q4</v>
      </c>
    </row>
    <row r="904" spans="1:21" x14ac:dyDescent="0.2">
      <c r="A904" t="str">
        <f t="shared" si="308"/>
        <v>20070622</v>
      </c>
      <c r="B904" s="2">
        <f t="shared" si="294"/>
        <v>39255</v>
      </c>
      <c r="C904" s="2" t="str">
        <f t="shared" si="309"/>
        <v>2007/06/22</v>
      </c>
      <c r="D904">
        <f t="shared" si="295"/>
        <v>6</v>
      </c>
      <c r="E904" t="str">
        <f t="shared" si="296"/>
        <v>Friday</v>
      </c>
      <c r="F904">
        <f t="shared" si="297"/>
        <v>22</v>
      </c>
      <c r="G904" s="3">
        <f t="shared" si="298"/>
        <v>173</v>
      </c>
      <c r="H904" t="str">
        <f t="shared" si="299"/>
        <v>Weekend</v>
      </c>
      <c r="I904">
        <f t="shared" si="305"/>
        <v>25</v>
      </c>
      <c r="J904" t="str">
        <f t="shared" si="300"/>
        <v>June</v>
      </c>
      <c r="K904">
        <f t="shared" si="301"/>
        <v>6</v>
      </c>
      <c r="L904" s="2" t="str">
        <f t="shared" si="306"/>
        <v>N</v>
      </c>
      <c r="M904">
        <f t="shared" si="302"/>
        <v>2</v>
      </c>
      <c r="N904">
        <f t="shared" si="303"/>
        <v>2007</v>
      </c>
      <c r="O904" t="str">
        <f t="shared" si="307"/>
        <v>2007-06</v>
      </c>
      <c r="P904" t="str">
        <f t="shared" si="310"/>
        <v>2007Q2</v>
      </c>
      <c r="Q904">
        <f t="shared" si="311"/>
        <v>12</v>
      </c>
      <c r="R904">
        <f t="shared" si="312"/>
        <v>4</v>
      </c>
      <c r="S904">
        <f t="shared" si="313"/>
        <v>2007</v>
      </c>
      <c r="T904" t="str">
        <f t="shared" si="304"/>
        <v>FY2007-12</v>
      </c>
      <c r="U904" t="str">
        <f t="shared" si="314"/>
        <v>FY2007Q4</v>
      </c>
    </row>
    <row r="905" spans="1:21" x14ac:dyDescent="0.2">
      <c r="A905" t="str">
        <f t="shared" si="308"/>
        <v>20070623</v>
      </c>
      <c r="B905" s="2">
        <f t="shared" si="294"/>
        <v>39256</v>
      </c>
      <c r="C905" s="2" t="str">
        <f t="shared" si="309"/>
        <v>2007/06/23</v>
      </c>
      <c r="D905">
        <f t="shared" si="295"/>
        <v>7</v>
      </c>
      <c r="E905" t="str">
        <f t="shared" si="296"/>
        <v>Saturday</v>
      </c>
      <c r="F905">
        <f t="shared" si="297"/>
        <v>23</v>
      </c>
      <c r="G905" s="3">
        <f t="shared" si="298"/>
        <v>174</v>
      </c>
      <c r="H905" t="str">
        <f t="shared" si="299"/>
        <v>Weekend</v>
      </c>
      <c r="I905">
        <f t="shared" si="305"/>
        <v>25</v>
      </c>
      <c r="J905" t="str">
        <f t="shared" si="300"/>
        <v>June</v>
      </c>
      <c r="K905">
        <f t="shared" si="301"/>
        <v>6</v>
      </c>
      <c r="L905" s="2" t="str">
        <f t="shared" si="306"/>
        <v>N</v>
      </c>
      <c r="M905">
        <f t="shared" si="302"/>
        <v>2</v>
      </c>
      <c r="N905">
        <f t="shared" si="303"/>
        <v>2007</v>
      </c>
      <c r="O905" t="str">
        <f t="shared" si="307"/>
        <v>2007-06</v>
      </c>
      <c r="P905" t="str">
        <f t="shared" si="310"/>
        <v>2007Q2</v>
      </c>
      <c r="Q905">
        <f t="shared" si="311"/>
        <v>12</v>
      </c>
      <c r="R905">
        <f t="shared" si="312"/>
        <v>4</v>
      </c>
      <c r="S905">
        <f t="shared" si="313"/>
        <v>2007</v>
      </c>
      <c r="T905" t="str">
        <f t="shared" si="304"/>
        <v>FY2007-12</v>
      </c>
      <c r="U905" t="str">
        <f t="shared" si="314"/>
        <v>FY2007Q4</v>
      </c>
    </row>
    <row r="906" spans="1:21" x14ac:dyDescent="0.2">
      <c r="A906" t="str">
        <f t="shared" si="308"/>
        <v>20070624</v>
      </c>
      <c r="B906" s="2">
        <f t="shared" si="294"/>
        <v>39257</v>
      </c>
      <c r="C906" s="2" t="str">
        <f t="shared" si="309"/>
        <v>2007/06/24</v>
      </c>
      <c r="D906">
        <f t="shared" si="295"/>
        <v>1</v>
      </c>
      <c r="E906" t="str">
        <f t="shared" si="296"/>
        <v>Sunday</v>
      </c>
      <c r="F906">
        <f t="shared" si="297"/>
        <v>24</v>
      </c>
      <c r="G906" s="3">
        <f t="shared" si="298"/>
        <v>175</v>
      </c>
      <c r="H906" t="str">
        <f t="shared" si="299"/>
        <v>Weekday</v>
      </c>
      <c r="I906">
        <f t="shared" si="305"/>
        <v>26</v>
      </c>
      <c r="J906" t="str">
        <f t="shared" si="300"/>
        <v>June</v>
      </c>
      <c r="K906">
        <f t="shared" si="301"/>
        <v>6</v>
      </c>
      <c r="L906" s="2" t="str">
        <f t="shared" si="306"/>
        <v>N</v>
      </c>
      <c r="M906">
        <f t="shared" si="302"/>
        <v>2</v>
      </c>
      <c r="N906">
        <f t="shared" si="303"/>
        <v>2007</v>
      </c>
      <c r="O906" t="str">
        <f t="shared" si="307"/>
        <v>2007-06</v>
      </c>
      <c r="P906" t="str">
        <f t="shared" si="310"/>
        <v>2007Q2</v>
      </c>
      <c r="Q906">
        <f t="shared" si="311"/>
        <v>12</v>
      </c>
      <c r="R906">
        <f t="shared" si="312"/>
        <v>4</v>
      </c>
      <c r="S906">
        <f t="shared" si="313"/>
        <v>2007</v>
      </c>
      <c r="T906" t="str">
        <f t="shared" si="304"/>
        <v>FY2007-12</v>
      </c>
      <c r="U906" t="str">
        <f t="shared" si="314"/>
        <v>FY2007Q4</v>
      </c>
    </row>
    <row r="907" spans="1:21" x14ac:dyDescent="0.2">
      <c r="A907" t="str">
        <f t="shared" si="308"/>
        <v>20070625</v>
      </c>
      <c r="B907" s="2">
        <f t="shared" si="294"/>
        <v>39258</v>
      </c>
      <c r="C907" s="2" t="str">
        <f t="shared" si="309"/>
        <v>2007/06/25</v>
      </c>
      <c r="D907">
        <f t="shared" si="295"/>
        <v>2</v>
      </c>
      <c r="E907" t="str">
        <f t="shared" si="296"/>
        <v>Monday</v>
      </c>
      <c r="F907">
        <f t="shared" si="297"/>
        <v>25</v>
      </c>
      <c r="G907" s="3">
        <f t="shared" si="298"/>
        <v>176</v>
      </c>
      <c r="H907" t="str">
        <f t="shared" si="299"/>
        <v>Weekday</v>
      </c>
      <c r="I907">
        <f t="shared" si="305"/>
        <v>26</v>
      </c>
      <c r="J907" t="str">
        <f t="shared" si="300"/>
        <v>June</v>
      </c>
      <c r="K907">
        <f t="shared" si="301"/>
        <v>6</v>
      </c>
      <c r="L907" s="2" t="str">
        <f t="shared" si="306"/>
        <v>N</v>
      </c>
      <c r="M907">
        <f t="shared" si="302"/>
        <v>2</v>
      </c>
      <c r="N907">
        <f t="shared" si="303"/>
        <v>2007</v>
      </c>
      <c r="O907" t="str">
        <f t="shared" si="307"/>
        <v>2007-06</v>
      </c>
      <c r="P907" t="str">
        <f t="shared" si="310"/>
        <v>2007Q2</v>
      </c>
      <c r="Q907">
        <f t="shared" si="311"/>
        <v>12</v>
      </c>
      <c r="R907">
        <f t="shared" si="312"/>
        <v>4</v>
      </c>
      <c r="S907">
        <f t="shared" si="313"/>
        <v>2007</v>
      </c>
      <c r="T907" t="str">
        <f t="shared" si="304"/>
        <v>FY2007-12</v>
      </c>
      <c r="U907" t="str">
        <f t="shared" si="314"/>
        <v>FY2007Q4</v>
      </c>
    </row>
    <row r="908" spans="1:21" x14ac:dyDescent="0.2">
      <c r="A908" t="str">
        <f t="shared" si="308"/>
        <v>20070626</v>
      </c>
      <c r="B908" s="2">
        <f t="shared" si="294"/>
        <v>39259</v>
      </c>
      <c r="C908" s="2" t="str">
        <f t="shared" si="309"/>
        <v>2007/06/26</v>
      </c>
      <c r="D908">
        <f t="shared" si="295"/>
        <v>3</v>
      </c>
      <c r="E908" t="str">
        <f t="shared" si="296"/>
        <v>Tuesday</v>
      </c>
      <c r="F908">
        <f t="shared" si="297"/>
        <v>26</v>
      </c>
      <c r="G908" s="3">
        <f t="shared" si="298"/>
        <v>177</v>
      </c>
      <c r="H908" t="str">
        <f t="shared" si="299"/>
        <v>Weekday</v>
      </c>
      <c r="I908">
        <f t="shared" si="305"/>
        <v>26</v>
      </c>
      <c r="J908" t="str">
        <f t="shared" si="300"/>
        <v>June</v>
      </c>
      <c r="K908">
        <f t="shared" si="301"/>
        <v>6</v>
      </c>
      <c r="L908" s="2" t="str">
        <f t="shared" si="306"/>
        <v>N</v>
      </c>
      <c r="M908">
        <f t="shared" si="302"/>
        <v>2</v>
      </c>
      <c r="N908">
        <f t="shared" si="303"/>
        <v>2007</v>
      </c>
      <c r="O908" t="str">
        <f t="shared" si="307"/>
        <v>2007-06</v>
      </c>
      <c r="P908" t="str">
        <f t="shared" si="310"/>
        <v>2007Q2</v>
      </c>
      <c r="Q908">
        <f t="shared" si="311"/>
        <v>12</v>
      </c>
      <c r="R908">
        <f t="shared" si="312"/>
        <v>4</v>
      </c>
      <c r="S908">
        <f t="shared" si="313"/>
        <v>2007</v>
      </c>
      <c r="T908" t="str">
        <f t="shared" si="304"/>
        <v>FY2007-12</v>
      </c>
      <c r="U908" t="str">
        <f t="shared" si="314"/>
        <v>FY2007Q4</v>
      </c>
    </row>
    <row r="909" spans="1:21" x14ac:dyDescent="0.2">
      <c r="A909" t="str">
        <f t="shared" si="308"/>
        <v>20070627</v>
      </c>
      <c r="B909" s="2">
        <f t="shared" si="294"/>
        <v>39260</v>
      </c>
      <c r="C909" s="2" t="str">
        <f t="shared" si="309"/>
        <v>2007/06/27</v>
      </c>
      <c r="D909">
        <f t="shared" si="295"/>
        <v>4</v>
      </c>
      <c r="E909" t="str">
        <f t="shared" si="296"/>
        <v>Wednesday</v>
      </c>
      <c r="F909">
        <f t="shared" si="297"/>
        <v>27</v>
      </c>
      <c r="G909" s="3">
        <f t="shared" si="298"/>
        <v>178</v>
      </c>
      <c r="H909" t="str">
        <f t="shared" si="299"/>
        <v>Weekday</v>
      </c>
      <c r="I909">
        <f t="shared" si="305"/>
        <v>26</v>
      </c>
      <c r="J909" t="str">
        <f t="shared" si="300"/>
        <v>June</v>
      </c>
      <c r="K909">
        <f t="shared" si="301"/>
        <v>6</v>
      </c>
      <c r="L909" s="2" t="str">
        <f t="shared" si="306"/>
        <v>N</v>
      </c>
      <c r="M909">
        <f t="shared" si="302"/>
        <v>2</v>
      </c>
      <c r="N909">
        <f t="shared" si="303"/>
        <v>2007</v>
      </c>
      <c r="O909" t="str">
        <f t="shared" si="307"/>
        <v>2007-06</v>
      </c>
      <c r="P909" t="str">
        <f t="shared" si="310"/>
        <v>2007Q2</v>
      </c>
      <c r="Q909">
        <f t="shared" si="311"/>
        <v>12</v>
      </c>
      <c r="R909">
        <f t="shared" si="312"/>
        <v>4</v>
      </c>
      <c r="S909">
        <f t="shared" si="313"/>
        <v>2007</v>
      </c>
      <c r="T909" t="str">
        <f t="shared" si="304"/>
        <v>FY2007-12</v>
      </c>
      <c r="U909" t="str">
        <f t="shared" si="314"/>
        <v>FY2007Q4</v>
      </c>
    </row>
    <row r="910" spans="1:21" x14ac:dyDescent="0.2">
      <c r="A910" t="str">
        <f t="shared" si="308"/>
        <v>20070628</v>
      </c>
      <c r="B910" s="2">
        <f t="shared" si="294"/>
        <v>39261</v>
      </c>
      <c r="C910" s="2" t="str">
        <f t="shared" si="309"/>
        <v>2007/06/28</v>
      </c>
      <c r="D910">
        <f t="shared" si="295"/>
        <v>5</v>
      </c>
      <c r="E910" t="str">
        <f t="shared" si="296"/>
        <v>Thursday</v>
      </c>
      <c r="F910">
        <f t="shared" si="297"/>
        <v>28</v>
      </c>
      <c r="G910" s="3">
        <f t="shared" si="298"/>
        <v>179</v>
      </c>
      <c r="H910" t="str">
        <f t="shared" si="299"/>
        <v>Weekday</v>
      </c>
      <c r="I910">
        <f t="shared" si="305"/>
        <v>26</v>
      </c>
      <c r="J910" t="str">
        <f t="shared" si="300"/>
        <v>June</v>
      </c>
      <c r="K910">
        <f t="shared" si="301"/>
        <v>6</v>
      </c>
      <c r="L910" s="2" t="str">
        <f t="shared" si="306"/>
        <v>N</v>
      </c>
      <c r="M910">
        <f t="shared" si="302"/>
        <v>2</v>
      </c>
      <c r="N910">
        <f t="shared" si="303"/>
        <v>2007</v>
      </c>
      <c r="O910" t="str">
        <f t="shared" si="307"/>
        <v>2007-06</v>
      </c>
      <c r="P910" t="str">
        <f t="shared" si="310"/>
        <v>2007Q2</v>
      </c>
      <c r="Q910">
        <f t="shared" si="311"/>
        <v>12</v>
      </c>
      <c r="R910">
        <f t="shared" si="312"/>
        <v>4</v>
      </c>
      <c r="S910">
        <f t="shared" si="313"/>
        <v>2007</v>
      </c>
      <c r="T910" t="str">
        <f t="shared" si="304"/>
        <v>FY2007-12</v>
      </c>
      <c r="U910" t="str">
        <f t="shared" si="314"/>
        <v>FY2007Q4</v>
      </c>
    </row>
    <row r="911" spans="1:21" x14ac:dyDescent="0.2">
      <c r="A911" t="str">
        <f t="shared" si="308"/>
        <v>20070629</v>
      </c>
      <c r="B911" s="2">
        <f t="shared" si="294"/>
        <v>39262</v>
      </c>
      <c r="C911" s="2" t="str">
        <f t="shared" si="309"/>
        <v>2007/06/29</v>
      </c>
      <c r="D911">
        <f t="shared" si="295"/>
        <v>6</v>
      </c>
      <c r="E911" t="str">
        <f t="shared" si="296"/>
        <v>Friday</v>
      </c>
      <c r="F911">
        <f t="shared" si="297"/>
        <v>29</v>
      </c>
      <c r="G911" s="3">
        <f t="shared" si="298"/>
        <v>180</v>
      </c>
      <c r="H911" t="str">
        <f t="shared" si="299"/>
        <v>Weekend</v>
      </c>
      <c r="I911">
        <f t="shared" si="305"/>
        <v>26</v>
      </c>
      <c r="J911" t="str">
        <f t="shared" si="300"/>
        <v>June</v>
      </c>
      <c r="K911">
        <f t="shared" si="301"/>
        <v>6</v>
      </c>
      <c r="L911" s="2" t="str">
        <f t="shared" si="306"/>
        <v>N</v>
      </c>
      <c r="M911">
        <f t="shared" si="302"/>
        <v>2</v>
      </c>
      <c r="N911">
        <f t="shared" si="303"/>
        <v>2007</v>
      </c>
      <c r="O911" t="str">
        <f t="shared" si="307"/>
        <v>2007-06</v>
      </c>
      <c r="P911" t="str">
        <f t="shared" si="310"/>
        <v>2007Q2</v>
      </c>
      <c r="Q911">
        <f t="shared" si="311"/>
        <v>12</v>
      </c>
      <c r="R911">
        <f t="shared" si="312"/>
        <v>4</v>
      </c>
      <c r="S911">
        <f t="shared" si="313"/>
        <v>2007</v>
      </c>
      <c r="T911" t="str">
        <f t="shared" si="304"/>
        <v>FY2007-12</v>
      </c>
      <c r="U911" t="str">
        <f t="shared" si="314"/>
        <v>FY2007Q4</v>
      </c>
    </row>
    <row r="912" spans="1:21" x14ac:dyDescent="0.2">
      <c r="A912" t="str">
        <f t="shared" si="308"/>
        <v>20070630</v>
      </c>
      <c r="B912" s="2">
        <f t="shared" si="294"/>
        <v>39263</v>
      </c>
      <c r="C912" s="2" t="str">
        <f t="shared" si="309"/>
        <v>2007/06/30</v>
      </c>
      <c r="D912">
        <f t="shared" si="295"/>
        <v>7</v>
      </c>
      <c r="E912" t="str">
        <f t="shared" si="296"/>
        <v>Saturday</v>
      </c>
      <c r="F912">
        <f t="shared" si="297"/>
        <v>30</v>
      </c>
      <c r="G912" s="3">
        <f t="shared" si="298"/>
        <v>181</v>
      </c>
      <c r="H912" t="str">
        <f t="shared" si="299"/>
        <v>Weekend</v>
      </c>
      <c r="I912">
        <f t="shared" si="305"/>
        <v>26</v>
      </c>
      <c r="J912" t="str">
        <f t="shared" si="300"/>
        <v>June</v>
      </c>
      <c r="K912">
        <f t="shared" si="301"/>
        <v>6</v>
      </c>
      <c r="L912" s="2" t="str">
        <f t="shared" si="306"/>
        <v>Y</v>
      </c>
      <c r="M912">
        <f t="shared" si="302"/>
        <v>2</v>
      </c>
      <c r="N912">
        <f t="shared" si="303"/>
        <v>2007</v>
      </c>
      <c r="O912" t="str">
        <f t="shared" si="307"/>
        <v>2007-06</v>
      </c>
      <c r="P912" t="str">
        <f t="shared" si="310"/>
        <v>2007Q2</v>
      </c>
      <c r="Q912">
        <f t="shared" si="311"/>
        <v>12</v>
      </c>
      <c r="R912">
        <f t="shared" si="312"/>
        <v>4</v>
      </c>
      <c r="S912">
        <f t="shared" si="313"/>
        <v>2007</v>
      </c>
      <c r="T912" t="str">
        <f t="shared" si="304"/>
        <v>FY2007-12</v>
      </c>
      <c r="U912" t="str">
        <f t="shared" si="314"/>
        <v>FY2007Q4</v>
      </c>
    </row>
    <row r="913" spans="1:21" x14ac:dyDescent="0.2">
      <c r="A913" t="str">
        <f t="shared" si="308"/>
        <v>20070701</v>
      </c>
      <c r="B913" s="2">
        <f t="shared" si="294"/>
        <v>39264</v>
      </c>
      <c r="C913" s="2" t="str">
        <f t="shared" si="309"/>
        <v>2007/07/01</v>
      </c>
      <c r="D913">
        <f t="shared" si="295"/>
        <v>1</v>
      </c>
      <c r="E913" t="str">
        <f t="shared" si="296"/>
        <v>Sunday</v>
      </c>
      <c r="F913">
        <f t="shared" si="297"/>
        <v>1</v>
      </c>
      <c r="G913" s="3">
        <f t="shared" si="298"/>
        <v>182</v>
      </c>
      <c r="H913" t="str">
        <f t="shared" si="299"/>
        <v>Weekday</v>
      </c>
      <c r="I913">
        <f t="shared" si="305"/>
        <v>27</v>
      </c>
      <c r="J913" t="str">
        <f t="shared" si="300"/>
        <v>July</v>
      </c>
      <c r="K913">
        <f t="shared" si="301"/>
        <v>7</v>
      </c>
      <c r="L913" s="2" t="str">
        <f t="shared" si="306"/>
        <v>N</v>
      </c>
      <c r="M913">
        <f t="shared" si="302"/>
        <v>3</v>
      </c>
      <c r="N913">
        <f t="shared" si="303"/>
        <v>2007</v>
      </c>
      <c r="O913" t="str">
        <f t="shared" si="307"/>
        <v>2007-07</v>
      </c>
      <c r="P913" t="str">
        <f t="shared" si="310"/>
        <v>2007Q3</v>
      </c>
      <c r="Q913">
        <f t="shared" si="311"/>
        <v>1</v>
      </c>
      <c r="R913">
        <f t="shared" si="312"/>
        <v>1</v>
      </c>
      <c r="S913">
        <f t="shared" si="313"/>
        <v>2008</v>
      </c>
      <c r="T913" t="str">
        <f t="shared" si="304"/>
        <v>FY2008-01</v>
      </c>
      <c r="U913" t="str">
        <f t="shared" si="314"/>
        <v>FY2008Q1</v>
      </c>
    </row>
    <row r="914" spans="1:21" x14ac:dyDescent="0.2">
      <c r="A914" t="str">
        <f t="shared" si="308"/>
        <v>20070702</v>
      </c>
      <c r="B914" s="2">
        <f t="shared" si="294"/>
        <v>39265</v>
      </c>
      <c r="C914" s="2" t="str">
        <f t="shared" si="309"/>
        <v>2007/07/02</v>
      </c>
      <c r="D914">
        <f t="shared" si="295"/>
        <v>2</v>
      </c>
      <c r="E914" t="str">
        <f t="shared" si="296"/>
        <v>Monday</v>
      </c>
      <c r="F914">
        <f t="shared" si="297"/>
        <v>2</v>
      </c>
      <c r="G914" s="3">
        <f t="shared" si="298"/>
        <v>183</v>
      </c>
      <c r="H914" t="str">
        <f t="shared" si="299"/>
        <v>Weekday</v>
      </c>
      <c r="I914">
        <f t="shared" si="305"/>
        <v>27</v>
      </c>
      <c r="J914" t="str">
        <f t="shared" si="300"/>
        <v>July</v>
      </c>
      <c r="K914">
        <f t="shared" si="301"/>
        <v>7</v>
      </c>
      <c r="L914" s="2" t="str">
        <f t="shared" si="306"/>
        <v>N</v>
      </c>
      <c r="M914">
        <f t="shared" si="302"/>
        <v>3</v>
      </c>
      <c r="N914">
        <f t="shared" si="303"/>
        <v>2007</v>
      </c>
      <c r="O914" t="str">
        <f t="shared" si="307"/>
        <v>2007-07</v>
      </c>
      <c r="P914" t="str">
        <f t="shared" si="310"/>
        <v>2007Q3</v>
      </c>
      <c r="Q914">
        <f t="shared" si="311"/>
        <v>1</v>
      </c>
      <c r="R914">
        <f t="shared" si="312"/>
        <v>1</v>
      </c>
      <c r="S914">
        <f t="shared" si="313"/>
        <v>2008</v>
      </c>
      <c r="T914" t="str">
        <f t="shared" si="304"/>
        <v>FY2008-01</v>
      </c>
      <c r="U914" t="str">
        <f t="shared" si="314"/>
        <v>FY2008Q1</v>
      </c>
    </row>
    <row r="915" spans="1:21" x14ac:dyDescent="0.2">
      <c r="A915" t="str">
        <f t="shared" si="308"/>
        <v>20070703</v>
      </c>
      <c r="B915" s="2">
        <f t="shared" si="294"/>
        <v>39266</v>
      </c>
      <c r="C915" s="2" t="str">
        <f t="shared" si="309"/>
        <v>2007/07/03</v>
      </c>
      <c r="D915">
        <f t="shared" si="295"/>
        <v>3</v>
      </c>
      <c r="E915" t="str">
        <f t="shared" si="296"/>
        <v>Tuesday</v>
      </c>
      <c r="F915">
        <f t="shared" si="297"/>
        <v>3</v>
      </c>
      <c r="G915" s="3">
        <f t="shared" si="298"/>
        <v>184</v>
      </c>
      <c r="H915" t="str">
        <f t="shared" si="299"/>
        <v>Weekday</v>
      </c>
      <c r="I915">
        <f t="shared" si="305"/>
        <v>27</v>
      </c>
      <c r="J915" t="str">
        <f t="shared" si="300"/>
        <v>July</v>
      </c>
      <c r="K915">
        <f t="shared" si="301"/>
        <v>7</v>
      </c>
      <c r="L915" s="2" t="str">
        <f t="shared" si="306"/>
        <v>N</v>
      </c>
      <c r="M915">
        <f t="shared" si="302"/>
        <v>3</v>
      </c>
      <c r="N915">
        <f t="shared" si="303"/>
        <v>2007</v>
      </c>
      <c r="O915" t="str">
        <f t="shared" si="307"/>
        <v>2007-07</v>
      </c>
      <c r="P915" t="str">
        <f t="shared" si="310"/>
        <v>2007Q3</v>
      </c>
      <c r="Q915">
        <f t="shared" si="311"/>
        <v>1</v>
      </c>
      <c r="R915">
        <f t="shared" si="312"/>
        <v>1</v>
      </c>
      <c r="S915">
        <f t="shared" si="313"/>
        <v>2008</v>
      </c>
      <c r="T915" t="str">
        <f t="shared" si="304"/>
        <v>FY2008-01</v>
      </c>
      <c r="U915" t="str">
        <f t="shared" si="314"/>
        <v>FY2008Q1</v>
      </c>
    </row>
    <row r="916" spans="1:21" x14ac:dyDescent="0.2">
      <c r="A916" t="str">
        <f t="shared" si="308"/>
        <v>20070704</v>
      </c>
      <c r="B916" s="2">
        <f t="shared" si="294"/>
        <v>39267</v>
      </c>
      <c r="C916" s="2" t="str">
        <f t="shared" si="309"/>
        <v>2007/07/04</v>
      </c>
      <c r="D916">
        <f t="shared" si="295"/>
        <v>4</v>
      </c>
      <c r="E916" t="str">
        <f t="shared" si="296"/>
        <v>Wednesday</v>
      </c>
      <c r="F916">
        <f t="shared" si="297"/>
        <v>4</v>
      </c>
      <c r="G916" s="3">
        <f t="shared" si="298"/>
        <v>185</v>
      </c>
      <c r="H916" t="str">
        <f t="shared" si="299"/>
        <v>Weekday</v>
      </c>
      <c r="I916">
        <f t="shared" si="305"/>
        <v>27</v>
      </c>
      <c r="J916" t="str">
        <f t="shared" si="300"/>
        <v>July</v>
      </c>
      <c r="K916">
        <f t="shared" si="301"/>
        <v>7</v>
      </c>
      <c r="L916" s="2" t="str">
        <f t="shared" si="306"/>
        <v>N</v>
      </c>
      <c r="M916">
        <f t="shared" si="302"/>
        <v>3</v>
      </c>
      <c r="N916">
        <f t="shared" si="303"/>
        <v>2007</v>
      </c>
      <c r="O916" t="str">
        <f t="shared" si="307"/>
        <v>2007-07</v>
      </c>
      <c r="P916" t="str">
        <f t="shared" si="310"/>
        <v>2007Q3</v>
      </c>
      <c r="Q916">
        <f t="shared" si="311"/>
        <v>1</v>
      </c>
      <c r="R916">
        <f t="shared" si="312"/>
        <v>1</v>
      </c>
      <c r="S916">
        <f t="shared" si="313"/>
        <v>2008</v>
      </c>
      <c r="T916" t="str">
        <f t="shared" si="304"/>
        <v>FY2008-01</v>
      </c>
      <c r="U916" t="str">
        <f t="shared" si="314"/>
        <v>FY2008Q1</v>
      </c>
    </row>
    <row r="917" spans="1:21" x14ac:dyDescent="0.2">
      <c r="A917" t="str">
        <f t="shared" si="308"/>
        <v>20070705</v>
      </c>
      <c r="B917" s="2">
        <f t="shared" si="294"/>
        <v>39268</v>
      </c>
      <c r="C917" s="2" t="str">
        <f t="shared" si="309"/>
        <v>2007/07/05</v>
      </c>
      <c r="D917">
        <f t="shared" si="295"/>
        <v>5</v>
      </c>
      <c r="E917" t="str">
        <f t="shared" si="296"/>
        <v>Thursday</v>
      </c>
      <c r="F917">
        <f t="shared" si="297"/>
        <v>5</v>
      </c>
      <c r="G917" s="3">
        <f t="shared" si="298"/>
        <v>186</v>
      </c>
      <c r="H917" t="str">
        <f t="shared" si="299"/>
        <v>Weekday</v>
      </c>
      <c r="I917">
        <f t="shared" si="305"/>
        <v>27</v>
      </c>
      <c r="J917" t="str">
        <f t="shared" si="300"/>
        <v>July</v>
      </c>
      <c r="K917">
        <f t="shared" si="301"/>
        <v>7</v>
      </c>
      <c r="L917" s="2" t="str">
        <f t="shared" si="306"/>
        <v>N</v>
      </c>
      <c r="M917">
        <f t="shared" si="302"/>
        <v>3</v>
      </c>
      <c r="N917">
        <f t="shared" si="303"/>
        <v>2007</v>
      </c>
      <c r="O917" t="str">
        <f t="shared" si="307"/>
        <v>2007-07</v>
      </c>
      <c r="P917" t="str">
        <f t="shared" si="310"/>
        <v>2007Q3</v>
      </c>
      <c r="Q917">
        <f t="shared" si="311"/>
        <v>1</v>
      </c>
      <c r="R917">
        <f t="shared" si="312"/>
        <v>1</v>
      </c>
      <c r="S917">
        <f t="shared" si="313"/>
        <v>2008</v>
      </c>
      <c r="T917" t="str">
        <f t="shared" si="304"/>
        <v>FY2008-01</v>
      </c>
      <c r="U917" t="str">
        <f t="shared" si="314"/>
        <v>FY2008Q1</v>
      </c>
    </row>
    <row r="918" spans="1:21" x14ac:dyDescent="0.2">
      <c r="A918" t="str">
        <f t="shared" si="308"/>
        <v>20070706</v>
      </c>
      <c r="B918" s="2">
        <f t="shared" si="294"/>
        <v>39269</v>
      </c>
      <c r="C918" s="2" t="str">
        <f t="shared" si="309"/>
        <v>2007/07/06</v>
      </c>
      <c r="D918">
        <f t="shared" si="295"/>
        <v>6</v>
      </c>
      <c r="E918" t="str">
        <f t="shared" si="296"/>
        <v>Friday</v>
      </c>
      <c r="F918">
        <f t="shared" si="297"/>
        <v>6</v>
      </c>
      <c r="G918" s="3">
        <f t="shared" si="298"/>
        <v>187</v>
      </c>
      <c r="H918" t="str">
        <f t="shared" si="299"/>
        <v>Weekend</v>
      </c>
      <c r="I918">
        <f t="shared" si="305"/>
        <v>27</v>
      </c>
      <c r="J918" t="str">
        <f t="shared" si="300"/>
        <v>July</v>
      </c>
      <c r="K918">
        <f t="shared" si="301"/>
        <v>7</v>
      </c>
      <c r="L918" s="2" t="str">
        <f t="shared" si="306"/>
        <v>N</v>
      </c>
      <c r="M918">
        <f t="shared" si="302"/>
        <v>3</v>
      </c>
      <c r="N918">
        <f t="shared" si="303"/>
        <v>2007</v>
      </c>
      <c r="O918" t="str">
        <f t="shared" si="307"/>
        <v>2007-07</v>
      </c>
      <c r="P918" t="str">
        <f t="shared" si="310"/>
        <v>2007Q3</v>
      </c>
      <c r="Q918">
        <f t="shared" si="311"/>
        <v>1</v>
      </c>
      <c r="R918">
        <f t="shared" si="312"/>
        <v>1</v>
      </c>
      <c r="S918">
        <f t="shared" si="313"/>
        <v>2008</v>
      </c>
      <c r="T918" t="str">
        <f t="shared" si="304"/>
        <v>FY2008-01</v>
      </c>
      <c r="U918" t="str">
        <f t="shared" si="314"/>
        <v>FY2008Q1</v>
      </c>
    </row>
    <row r="919" spans="1:21" x14ac:dyDescent="0.2">
      <c r="A919" t="str">
        <f t="shared" si="308"/>
        <v>20070707</v>
      </c>
      <c r="B919" s="2">
        <f t="shared" si="294"/>
        <v>39270</v>
      </c>
      <c r="C919" s="2" t="str">
        <f t="shared" si="309"/>
        <v>2007/07/07</v>
      </c>
      <c r="D919">
        <f t="shared" si="295"/>
        <v>7</v>
      </c>
      <c r="E919" t="str">
        <f t="shared" si="296"/>
        <v>Saturday</v>
      </c>
      <c r="F919">
        <f t="shared" si="297"/>
        <v>7</v>
      </c>
      <c r="G919" s="3">
        <f t="shared" si="298"/>
        <v>188</v>
      </c>
      <c r="H919" t="str">
        <f t="shared" si="299"/>
        <v>Weekend</v>
      </c>
      <c r="I919">
        <f t="shared" si="305"/>
        <v>27</v>
      </c>
      <c r="J919" t="str">
        <f t="shared" si="300"/>
        <v>July</v>
      </c>
      <c r="K919">
        <f t="shared" si="301"/>
        <v>7</v>
      </c>
      <c r="L919" s="2" t="str">
        <f t="shared" si="306"/>
        <v>N</v>
      </c>
      <c r="M919">
        <f t="shared" si="302"/>
        <v>3</v>
      </c>
      <c r="N919">
        <f t="shared" si="303"/>
        <v>2007</v>
      </c>
      <c r="O919" t="str">
        <f t="shared" si="307"/>
        <v>2007-07</v>
      </c>
      <c r="P919" t="str">
        <f t="shared" si="310"/>
        <v>2007Q3</v>
      </c>
      <c r="Q919">
        <f t="shared" si="311"/>
        <v>1</v>
      </c>
      <c r="R919">
        <f t="shared" si="312"/>
        <v>1</v>
      </c>
      <c r="S919">
        <f t="shared" si="313"/>
        <v>2008</v>
      </c>
      <c r="T919" t="str">
        <f t="shared" si="304"/>
        <v>FY2008-01</v>
      </c>
      <c r="U919" t="str">
        <f t="shared" si="314"/>
        <v>FY2008Q1</v>
      </c>
    </row>
    <row r="920" spans="1:21" x14ac:dyDescent="0.2">
      <c r="A920" t="str">
        <f t="shared" si="308"/>
        <v>20070708</v>
      </c>
      <c r="B920" s="2">
        <f t="shared" si="294"/>
        <v>39271</v>
      </c>
      <c r="C920" s="2" t="str">
        <f t="shared" si="309"/>
        <v>2007/07/08</v>
      </c>
      <c r="D920">
        <f t="shared" si="295"/>
        <v>1</v>
      </c>
      <c r="E920" t="str">
        <f t="shared" si="296"/>
        <v>Sunday</v>
      </c>
      <c r="F920">
        <f t="shared" si="297"/>
        <v>8</v>
      </c>
      <c r="G920" s="3">
        <f t="shared" si="298"/>
        <v>189</v>
      </c>
      <c r="H920" t="str">
        <f t="shared" si="299"/>
        <v>Weekday</v>
      </c>
      <c r="I920">
        <f t="shared" si="305"/>
        <v>28</v>
      </c>
      <c r="J920" t="str">
        <f t="shared" si="300"/>
        <v>July</v>
      </c>
      <c r="K920">
        <f t="shared" si="301"/>
        <v>7</v>
      </c>
      <c r="L920" s="2" t="str">
        <f t="shared" si="306"/>
        <v>N</v>
      </c>
      <c r="M920">
        <f t="shared" si="302"/>
        <v>3</v>
      </c>
      <c r="N920">
        <f t="shared" si="303"/>
        <v>2007</v>
      </c>
      <c r="O920" t="str">
        <f t="shared" si="307"/>
        <v>2007-07</v>
      </c>
      <c r="P920" t="str">
        <f t="shared" si="310"/>
        <v>2007Q3</v>
      </c>
      <c r="Q920">
        <f t="shared" si="311"/>
        <v>1</v>
      </c>
      <c r="R920">
        <f t="shared" si="312"/>
        <v>1</v>
      </c>
      <c r="S920">
        <f t="shared" si="313"/>
        <v>2008</v>
      </c>
      <c r="T920" t="str">
        <f t="shared" si="304"/>
        <v>FY2008-01</v>
      </c>
      <c r="U920" t="str">
        <f t="shared" si="314"/>
        <v>FY2008Q1</v>
      </c>
    </row>
    <row r="921" spans="1:21" x14ac:dyDescent="0.2">
      <c r="A921" t="str">
        <f t="shared" si="308"/>
        <v>20070709</v>
      </c>
      <c r="B921" s="2">
        <f t="shared" si="294"/>
        <v>39272</v>
      </c>
      <c r="C921" s="2" t="str">
        <f t="shared" si="309"/>
        <v>2007/07/09</v>
      </c>
      <c r="D921">
        <f t="shared" si="295"/>
        <v>2</v>
      </c>
      <c r="E921" t="str">
        <f t="shared" si="296"/>
        <v>Monday</v>
      </c>
      <c r="F921">
        <f t="shared" si="297"/>
        <v>9</v>
      </c>
      <c r="G921" s="3">
        <f t="shared" si="298"/>
        <v>190</v>
      </c>
      <c r="H921" t="str">
        <f t="shared" si="299"/>
        <v>Weekday</v>
      </c>
      <c r="I921">
        <f t="shared" si="305"/>
        <v>28</v>
      </c>
      <c r="J921" t="str">
        <f t="shared" si="300"/>
        <v>July</v>
      </c>
      <c r="K921">
        <f t="shared" si="301"/>
        <v>7</v>
      </c>
      <c r="L921" s="2" t="str">
        <f t="shared" si="306"/>
        <v>N</v>
      </c>
      <c r="M921">
        <f t="shared" si="302"/>
        <v>3</v>
      </c>
      <c r="N921">
        <f t="shared" si="303"/>
        <v>2007</v>
      </c>
      <c r="O921" t="str">
        <f t="shared" si="307"/>
        <v>2007-07</v>
      </c>
      <c r="P921" t="str">
        <f t="shared" si="310"/>
        <v>2007Q3</v>
      </c>
      <c r="Q921">
        <f t="shared" si="311"/>
        <v>1</v>
      </c>
      <c r="R921">
        <f t="shared" si="312"/>
        <v>1</v>
      </c>
      <c r="S921">
        <f t="shared" si="313"/>
        <v>2008</v>
      </c>
      <c r="T921" t="str">
        <f t="shared" si="304"/>
        <v>FY2008-01</v>
      </c>
      <c r="U921" t="str">
        <f t="shared" si="314"/>
        <v>FY2008Q1</v>
      </c>
    </row>
    <row r="922" spans="1:21" x14ac:dyDescent="0.2">
      <c r="A922" t="str">
        <f t="shared" si="308"/>
        <v>20070710</v>
      </c>
      <c r="B922" s="2">
        <f t="shared" ref="B922:B985" si="315">B921+1</f>
        <v>39273</v>
      </c>
      <c r="C922" s="2" t="str">
        <f t="shared" si="309"/>
        <v>2007/07/10</v>
      </c>
      <c r="D922">
        <f t="shared" ref="D922:D985" si="316">WEEKDAY(B922)</f>
        <v>3</v>
      </c>
      <c r="E922" t="str">
        <f t="shared" ref="E922:E985" si="317">TEXT(C922, "dddd")</f>
        <v>Tuesday</v>
      </c>
      <c r="F922">
        <f t="shared" ref="F922:F985" si="318">DAY(B922)</f>
        <v>10</v>
      </c>
      <c r="G922" s="3">
        <f t="shared" ref="G922:G985" si="319">B922-DATEVALUE("1/1/"&amp;YEAR(B922))+1</f>
        <v>191</v>
      </c>
      <c r="H922" t="str">
        <f t="shared" ref="H922:H985" si="320">IF(D922&lt;6,"Weekday","Weekend")</f>
        <v>Weekday</v>
      </c>
      <c r="I922">
        <f t="shared" si="305"/>
        <v>28</v>
      </c>
      <c r="J922" t="str">
        <f t="shared" ref="J922:J985" si="321">TEXT(B922,"Mmmm")</f>
        <v>July</v>
      </c>
      <c r="K922">
        <f t="shared" ref="K922:K985" si="322">MONTH(B922)</f>
        <v>7</v>
      </c>
      <c r="L922" s="2" t="str">
        <f t="shared" si="306"/>
        <v>N</v>
      </c>
      <c r="M922">
        <f t="shared" ref="M922:M985" si="323">IF(K922&lt;4,1,IF(K922&lt;7,2,IF(K922&lt;10,3,4)))</f>
        <v>3</v>
      </c>
      <c r="N922">
        <f t="shared" ref="N922:N985" si="324">YEAR(B922)</f>
        <v>2007</v>
      </c>
      <c r="O922" t="str">
        <f t="shared" si="307"/>
        <v>2007-07</v>
      </c>
      <c r="P922" t="str">
        <f t="shared" si="310"/>
        <v>2007Q3</v>
      </c>
      <c r="Q922">
        <f t="shared" si="311"/>
        <v>1</v>
      </c>
      <c r="R922">
        <f t="shared" si="312"/>
        <v>1</v>
      </c>
      <c r="S922">
        <f t="shared" si="313"/>
        <v>2008</v>
      </c>
      <c r="T922" t="str">
        <f t="shared" si="304"/>
        <v>FY2008-01</v>
      </c>
      <c r="U922" t="str">
        <f t="shared" si="314"/>
        <v>FY2008Q1</v>
      </c>
    </row>
    <row r="923" spans="1:21" x14ac:dyDescent="0.2">
      <c r="A923" t="str">
        <f t="shared" si="308"/>
        <v>20070711</v>
      </c>
      <c r="B923" s="2">
        <f t="shared" si="315"/>
        <v>39274</v>
      </c>
      <c r="C923" s="2" t="str">
        <f t="shared" si="309"/>
        <v>2007/07/11</v>
      </c>
      <c r="D923">
        <f t="shared" si="316"/>
        <v>4</v>
      </c>
      <c r="E923" t="str">
        <f t="shared" si="317"/>
        <v>Wednesday</v>
      </c>
      <c r="F923">
        <f t="shared" si="318"/>
        <v>11</v>
      </c>
      <c r="G923" s="3">
        <f t="shared" si="319"/>
        <v>192</v>
      </c>
      <c r="H923" t="str">
        <f t="shared" si="320"/>
        <v>Weekday</v>
      </c>
      <c r="I923">
        <f t="shared" si="305"/>
        <v>28</v>
      </c>
      <c r="J923" t="str">
        <f t="shared" si="321"/>
        <v>July</v>
      </c>
      <c r="K923">
        <f t="shared" si="322"/>
        <v>7</v>
      </c>
      <c r="L923" s="2" t="str">
        <f t="shared" si="306"/>
        <v>N</v>
      </c>
      <c r="M923">
        <f t="shared" si="323"/>
        <v>3</v>
      </c>
      <c r="N923">
        <f t="shared" si="324"/>
        <v>2007</v>
      </c>
      <c r="O923" t="str">
        <f t="shared" si="307"/>
        <v>2007-07</v>
      </c>
      <c r="P923" t="str">
        <f t="shared" si="310"/>
        <v>2007Q3</v>
      </c>
      <c r="Q923">
        <f t="shared" si="311"/>
        <v>1</v>
      </c>
      <c r="R923">
        <f t="shared" si="312"/>
        <v>1</v>
      </c>
      <c r="S923">
        <f t="shared" si="313"/>
        <v>2008</v>
      </c>
      <c r="T923" t="str">
        <f t="shared" si="304"/>
        <v>FY2008-01</v>
      </c>
      <c r="U923" t="str">
        <f t="shared" si="314"/>
        <v>FY2008Q1</v>
      </c>
    </row>
    <row r="924" spans="1:21" x14ac:dyDescent="0.2">
      <c r="A924" t="str">
        <f t="shared" si="308"/>
        <v>20070712</v>
      </c>
      <c r="B924" s="2">
        <f t="shared" si="315"/>
        <v>39275</v>
      </c>
      <c r="C924" s="2" t="str">
        <f t="shared" si="309"/>
        <v>2007/07/12</v>
      </c>
      <c r="D924">
        <f t="shared" si="316"/>
        <v>5</v>
      </c>
      <c r="E924" t="str">
        <f t="shared" si="317"/>
        <v>Thursday</v>
      </c>
      <c r="F924">
        <f t="shared" si="318"/>
        <v>12</v>
      </c>
      <c r="G924" s="3">
        <f t="shared" si="319"/>
        <v>193</v>
      </c>
      <c r="H924" t="str">
        <f t="shared" si="320"/>
        <v>Weekday</v>
      </c>
      <c r="I924">
        <f t="shared" si="305"/>
        <v>28</v>
      </c>
      <c r="J924" t="str">
        <f t="shared" si="321"/>
        <v>July</v>
      </c>
      <c r="K924">
        <f t="shared" si="322"/>
        <v>7</v>
      </c>
      <c r="L924" s="2" t="str">
        <f t="shared" si="306"/>
        <v>N</v>
      </c>
      <c r="M924">
        <f t="shared" si="323"/>
        <v>3</v>
      </c>
      <c r="N924">
        <f t="shared" si="324"/>
        <v>2007</v>
      </c>
      <c r="O924" t="str">
        <f t="shared" si="307"/>
        <v>2007-07</v>
      </c>
      <c r="P924" t="str">
        <f t="shared" si="310"/>
        <v>2007Q3</v>
      </c>
      <c r="Q924">
        <f t="shared" si="311"/>
        <v>1</v>
      </c>
      <c r="R924">
        <f t="shared" si="312"/>
        <v>1</v>
      </c>
      <c r="S924">
        <f t="shared" si="313"/>
        <v>2008</v>
      </c>
      <c r="T924" t="str">
        <f t="shared" si="304"/>
        <v>FY2008-01</v>
      </c>
      <c r="U924" t="str">
        <f t="shared" si="314"/>
        <v>FY2008Q1</v>
      </c>
    </row>
    <row r="925" spans="1:21" x14ac:dyDescent="0.2">
      <c r="A925" t="str">
        <f t="shared" si="308"/>
        <v>20070713</v>
      </c>
      <c r="B925" s="2">
        <f t="shared" si="315"/>
        <v>39276</v>
      </c>
      <c r="C925" s="2" t="str">
        <f t="shared" si="309"/>
        <v>2007/07/13</v>
      </c>
      <c r="D925">
        <f t="shared" si="316"/>
        <v>6</v>
      </c>
      <c r="E925" t="str">
        <f t="shared" si="317"/>
        <v>Friday</v>
      </c>
      <c r="F925">
        <f t="shared" si="318"/>
        <v>13</v>
      </c>
      <c r="G925" s="3">
        <f t="shared" si="319"/>
        <v>194</v>
      </c>
      <c r="H925" t="str">
        <f t="shared" si="320"/>
        <v>Weekend</v>
      </c>
      <c r="I925">
        <f t="shared" si="305"/>
        <v>28</v>
      </c>
      <c r="J925" t="str">
        <f t="shared" si="321"/>
        <v>July</v>
      </c>
      <c r="K925">
        <f t="shared" si="322"/>
        <v>7</v>
      </c>
      <c r="L925" s="2" t="str">
        <f t="shared" si="306"/>
        <v>N</v>
      </c>
      <c r="M925">
        <f t="shared" si="323"/>
        <v>3</v>
      </c>
      <c r="N925">
        <f t="shared" si="324"/>
        <v>2007</v>
      </c>
      <c r="O925" t="str">
        <f t="shared" si="307"/>
        <v>2007-07</v>
      </c>
      <c r="P925" t="str">
        <f t="shared" si="310"/>
        <v>2007Q3</v>
      </c>
      <c r="Q925">
        <f t="shared" si="311"/>
        <v>1</v>
      </c>
      <c r="R925">
        <f t="shared" si="312"/>
        <v>1</v>
      </c>
      <c r="S925">
        <f t="shared" si="313"/>
        <v>2008</v>
      </c>
      <c r="T925" t="str">
        <f t="shared" ref="T925:T988" si="325">"FY"&amp;S925&amp;"-"&amp;IF(Q925&lt;10,"0","")&amp;Q925</f>
        <v>FY2008-01</v>
      </c>
      <c r="U925" t="str">
        <f t="shared" si="314"/>
        <v>FY2008Q1</v>
      </c>
    </row>
    <row r="926" spans="1:21" x14ac:dyDescent="0.2">
      <c r="A926" t="str">
        <f t="shared" si="308"/>
        <v>20070714</v>
      </c>
      <c r="B926" s="2">
        <f t="shared" si="315"/>
        <v>39277</v>
      </c>
      <c r="C926" s="2" t="str">
        <f t="shared" si="309"/>
        <v>2007/07/14</v>
      </c>
      <c r="D926">
        <f t="shared" si="316"/>
        <v>7</v>
      </c>
      <c r="E926" t="str">
        <f t="shared" si="317"/>
        <v>Saturday</v>
      </c>
      <c r="F926">
        <f t="shared" si="318"/>
        <v>14</v>
      </c>
      <c r="G926" s="3">
        <f t="shared" si="319"/>
        <v>195</v>
      </c>
      <c r="H926" t="str">
        <f t="shared" si="320"/>
        <v>Weekend</v>
      </c>
      <c r="I926">
        <f t="shared" si="305"/>
        <v>28</v>
      </c>
      <c r="J926" t="str">
        <f t="shared" si="321"/>
        <v>July</v>
      </c>
      <c r="K926">
        <f t="shared" si="322"/>
        <v>7</v>
      </c>
      <c r="L926" s="2" t="str">
        <f t="shared" si="306"/>
        <v>N</v>
      </c>
      <c r="M926">
        <f t="shared" si="323"/>
        <v>3</v>
      </c>
      <c r="N926">
        <f t="shared" si="324"/>
        <v>2007</v>
      </c>
      <c r="O926" t="str">
        <f t="shared" si="307"/>
        <v>2007-07</v>
      </c>
      <c r="P926" t="str">
        <f t="shared" si="310"/>
        <v>2007Q3</v>
      </c>
      <c r="Q926">
        <f t="shared" si="311"/>
        <v>1</v>
      </c>
      <c r="R926">
        <f t="shared" si="312"/>
        <v>1</v>
      </c>
      <c r="S926">
        <f t="shared" si="313"/>
        <v>2008</v>
      </c>
      <c r="T926" t="str">
        <f t="shared" si="325"/>
        <v>FY2008-01</v>
      </c>
      <c r="U926" t="str">
        <f t="shared" si="314"/>
        <v>FY2008Q1</v>
      </c>
    </row>
    <row r="927" spans="1:21" x14ac:dyDescent="0.2">
      <c r="A927" t="str">
        <f t="shared" si="308"/>
        <v>20070715</v>
      </c>
      <c r="B927" s="2">
        <f t="shared" si="315"/>
        <v>39278</v>
      </c>
      <c r="C927" s="2" t="str">
        <f t="shared" si="309"/>
        <v>2007/07/15</v>
      </c>
      <c r="D927">
        <f t="shared" si="316"/>
        <v>1</v>
      </c>
      <c r="E927" t="str">
        <f t="shared" si="317"/>
        <v>Sunday</v>
      </c>
      <c r="F927">
        <f t="shared" si="318"/>
        <v>15</v>
      </c>
      <c r="G927" s="3">
        <f t="shared" si="319"/>
        <v>196</v>
      </c>
      <c r="H927" t="str">
        <f t="shared" si="320"/>
        <v>Weekday</v>
      </c>
      <c r="I927">
        <f t="shared" si="305"/>
        <v>29</v>
      </c>
      <c r="J927" t="str">
        <f t="shared" si="321"/>
        <v>July</v>
      </c>
      <c r="K927">
        <f t="shared" si="322"/>
        <v>7</v>
      </c>
      <c r="L927" s="2" t="str">
        <f t="shared" si="306"/>
        <v>N</v>
      </c>
      <c r="M927">
        <f t="shared" si="323"/>
        <v>3</v>
      </c>
      <c r="N927">
        <f t="shared" si="324"/>
        <v>2007</v>
      </c>
      <c r="O927" t="str">
        <f t="shared" si="307"/>
        <v>2007-07</v>
      </c>
      <c r="P927" t="str">
        <f t="shared" si="310"/>
        <v>2007Q3</v>
      </c>
      <c r="Q927">
        <f t="shared" si="311"/>
        <v>1</v>
      </c>
      <c r="R927">
        <f t="shared" si="312"/>
        <v>1</v>
      </c>
      <c r="S927">
        <f t="shared" si="313"/>
        <v>2008</v>
      </c>
      <c r="T927" t="str">
        <f t="shared" si="325"/>
        <v>FY2008-01</v>
      </c>
      <c r="U927" t="str">
        <f t="shared" si="314"/>
        <v>FY2008Q1</v>
      </c>
    </row>
    <row r="928" spans="1:21" x14ac:dyDescent="0.2">
      <c r="A928" t="str">
        <f t="shared" si="308"/>
        <v>20070716</v>
      </c>
      <c r="B928" s="2">
        <f t="shared" si="315"/>
        <v>39279</v>
      </c>
      <c r="C928" s="2" t="str">
        <f t="shared" si="309"/>
        <v>2007/07/16</v>
      </c>
      <c r="D928">
        <f t="shared" si="316"/>
        <v>2</v>
      </c>
      <c r="E928" t="str">
        <f t="shared" si="317"/>
        <v>Monday</v>
      </c>
      <c r="F928">
        <f t="shared" si="318"/>
        <v>16</v>
      </c>
      <c r="G928" s="3">
        <f t="shared" si="319"/>
        <v>197</v>
      </c>
      <c r="H928" t="str">
        <f t="shared" si="320"/>
        <v>Weekday</v>
      </c>
      <c r="I928">
        <f t="shared" si="305"/>
        <v>29</v>
      </c>
      <c r="J928" t="str">
        <f t="shared" si="321"/>
        <v>July</v>
      </c>
      <c r="K928">
        <f t="shared" si="322"/>
        <v>7</v>
      </c>
      <c r="L928" s="2" t="str">
        <f t="shared" si="306"/>
        <v>N</v>
      </c>
      <c r="M928">
        <f t="shared" si="323"/>
        <v>3</v>
      </c>
      <c r="N928">
        <f t="shared" si="324"/>
        <v>2007</v>
      </c>
      <c r="O928" t="str">
        <f t="shared" si="307"/>
        <v>2007-07</v>
      </c>
      <c r="P928" t="str">
        <f t="shared" si="310"/>
        <v>2007Q3</v>
      </c>
      <c r="Q928">
        <f t="shared" si="311"/>
        <v>1</v>
      </c>
      <c r="R928">
        <f t="shared" si="312"/>
        <v>1</v>
      </c>
      <c r="S928">
        <f t="shared" si="313"/>
        <v>2008</v>
      </c>
      <c r="T928" t="str">
        <f t="shared" si="325"/>
        <v>FY2008-01</v>
      </c>
      <c r="U928" t="str">
        <f t="shared" si="314"/>
        <v>FY2008Q1</v>
      </c>
    </row>
    <row r="929" spans="1:21" x14ac:dyDescent="0.2">
      <c r="A929" t="str">
        <f t="shared" si="308"/>
        <v>20070717</v>
      </c>
      <c r="B929" s="2">
        <f t="shared" si="315"/>
        <v>39280</v>
      </c>
      <c r="C929" s="2" t="str">
        <f t="shared" si="309"/>
        <v>2007/07/17</v>
      </c>
      <c r="D929">
        <f t="shared" si="316"/>
        <v>3</v>
      </c>
      <c r="E929" t="str">
        <f t="shared" si="317"/>
        <v>Tuesday</v>
      </c>
      <c r="F929">
        <f t="shared" si="318"/>
        <v>17</v>
      </c>
      <c r="G929" s="3">
        <f t="shared" si="319"/>
        <v>198</v>
      </c>
      <c r="H929" t="str">
        <f t="shared" si="320"/>
        <v>Weekday</v>
      </c>
      <c r="I929">
        <f t="shared" si="305"/>
        <v>29</v>
      </c>
      <c r="J929" t="str">
        <f t="shared" si="321"/>
        <v>July</v>
      </c>
      <c r="K929">
        <f t="shared" si="322"/>
        <v>7</v>
      </c>
      <c r="L929" s="2" t="str">
        <f t="shared" si="306"/>
        <v>N</v>
      </c>
      <c r="M929">
        <f t="shared" si="323"/>
        <v>3</v>
      </c>
      <c r="N929">
        <f t="shared" si="324"/>
        <v>2007</v>
      </c>
      <c r="O929" t="str">
        <f t="shared" si="307"/>
        <v>2007-07</v>
      </c>
      <c r="P929" t="str">
        <f t="shared" si="310"/>
        <v>2007Q3</v>
      </c>
      <c r="Q929">
        <f t="shared" si="311"/>
        <v>1</v>
      </c>
      <c r="R929">
        <f t="shared" si="312"/>
        <v>1</v>
      </c>
      <c r="S929">
        <f t="shared" si="313"/>
        <v>2008</v>
      </c>
      <c r="T929" t="str">
        <f t="shared" si="325"/>
        <v>FY2008-01</v>
      </c>
      <c r="U929" t="str">
        <f t="shared" si="314"/>
        <v>FY2008Q1</v>
      </c>
    </row>
    <row r="930" spans="1:21" x14ac:dyDescent="0.2">
      <c r="A930" t="str">
        <f t="shared" si="308"/>
        <v>20070718</v>
      </c>
      <c r="B930" s="2">
        <f t="shared" si="315"/>
        <v>39281</v>
      </c>
      <c r="C930" s="2" t="str">
        <f t="shared" si="309"/>
        <v>2007/07/18</v>
      </c>
      <c r="D930">
        <f t="shared" si="316"/>
        <v>4</v>
      </c>
      <c r="E930" t="str">
        <f t="shared" si="317"/>
        <v>Wednesday</v>
      </c>
      <c r="F930">
        <f t="shared" si="318"/>
        <v>18</v>
      </c>
      <c r="G930" s="3">
        <f t="shared" si="319"/>
        <v>199</v>
      </c>
      <c r="H930" t="str">
        <f t="shared" si="320"/>
        <v>Weekday</v>
      </c>
      <c r="I930">
        <f t="shared" si="305"/>
        <v>29</v>
      </c>
      <c r="J930" t="str">
        <f t="shared" si="321"/>
        <v>July</v>
      </c>
      <c r="K930">
        <f t="shared" si="322"/>
        <v>7</v>
      </c>
      <c r="L930" s="2" t="str">
        <f t="shared" si="306"/>
        <v>N</v>
      </c>
      <c r="M930">
        <f t="shared" si="323"/>
        <v>3</v>
      </c>
      <c r="N930">
        <f t="shared" si="324"/>
        <v>2007</v>
      </c>
      <c r="O930" t="str">
        <f t="shared" si="307"/>
        <v>2007-07</v>
      </c>
      <c r="P930" t="str">
        <f t="shared" si="310"/>
        <v>2007Q3</v>
      </c>
      <c r="Q930">
        <f t="shared" si="311"/>
        <v>1</v>
      </c>
      <c r="R930">
        <f t="shared" si="312"/>
        <v>1</v>
      </c>
      <c r="S930">
        <f t="shared" si="313"/>
        <v>2008</v>
      </c>
      <c r="T930" t="str">
        <f t="shared" si="325"/>
        <v>FY2008-01</v>
      </c>
      <c r="U930" t="str">
        <f t="shared" si="314"/>
        <v>FY2008Q1</v>
      </c>
    </row>
    <row r="931" spans="1:21" x14ac:dyDescent="0.2">
      <c r="A931" t="str">
        <f t="shared" si="308"/>
        <v>20070719</v>
      </c>
      <c r="B931" s="2">
        <f t="shared" si="315"/>
        <v>39282</v>
      </c>
      <c r="C931" s="2" t="str">
        <f t="shared" si="309"/>
        <v>2007/07/19</v>
      </c>
      <c r="D931">
        <f t="shared" si="316"/>
        <v>5</v>
      </c>
      <c r="E931" t="str">
        <f t="shared" si="317"/>
        <v>Thursday</v>
      </c>
      <c r="F931">
        <f t="shared" si="318"/>
        <v>19</v>
      </c>
      <c r="G931" s="3">
        <f t="shared" si="319"/>
        <v>200</v>
      </c>
      <c r="H931" t="str">
        <f t="shared" si="320"/>
        <v>Weekday</v>
      </c>
      <c r="I931">
        <f t="shared" si="305"/>
        <v>29</v>
      </c>
      <c r="J931" t="str">
        <f t="shared" si="321"/>
        <v>July</v>
      </c>
      <c r="K931">
        <f t="shared" si="322"/>
        <v>7</v>
      </c>
      <c r="L931" s="2" t="str">
        <f t="shared" si="306"/>
        <v>N</v>
      </c>
      <c r="M931">
        <f t="shared" si="323"/>
        <v>3</v>
      </c>
      <c r="N931">
        <f t="shared" si="324"/>
        <v>2007</v>
      </c>
      <c r="O931" t="str">
        <f t="shared" si="307"/>
        <v>2007-07</v>
      </c>
      <c r="P931" t="str">
        <f t="shared" si="310"/>
        <v>2007Q3</v>
      </c>
      <c r="Q931">
        <f t="shared" si="311"/>
        <v>1</v>
      </c>
      <c r="R931">
        <f t="shared" si="312"/>
        <v>1</v>
      </c>
      <c r="S931">
        <f t="shared" si="313"/>
        <v>2008</v>
      </c>
      <c r="T931" t="str">
        <f t="shared" si="325"/>
        <v>FY2008-01</v>
      </c>
      <c r="U931" t="str">
        <f t="shared" si="314"/>
        <v>FY2008Q1</v>
      </c>
    </row>
    <row r="932" spans="1:21" x14ac:dyDescent="0.2">
      <c r="A932" t="str">
        <f t="shared" si="308"/>
        <v>20070720</v>
      </c>
      <c r="B932" s="2">
        <f t="shared" si="315"/>
        <v>39283</v>
      </c>
      <c r="C932" s="2" t="str">
        <f t="shared" si="309"/>
        <v>2007/07/20</v>
      </c>
      <c r="D932">
        <f t="shared" si="316"/>
        <v>6</v>
      </c>
      <c r="E932" t="str">
        <f t="shared" si="317"/>
        <v>Friday</v>
      </c>
      <c r="F932">
        <f t="shared" si="318"/>
        <v>20</v>
      </c>
      <c r="G932" s="3">
        <f t="shared" si="319"/>
        <v>201</v>
      </c>
      <c r="H932" t="str">
        <f t="shared" si="320"/>
        <v>Weekend</v>
      </c>
      <c r="I932">
        <f t="shared" si="305"/>
        <v>29</v>
      </c>
      <c r="J932" t="str">
        <f t="shared" si="321"/>
        <v>July</v>
      </c>
      <c r="K932">
        <f t="shared" si="322"/>
        <v>7</v>
      </c>
      <c r="L932" s="2" t="str">
        <f t="shared" si="306"/>
        <v>N</v>
      </c>
      <c r="M932">
        <f t="shared" si="323"/>
        <v>3</v>
      </c>
      <c r="N932">
        <f t="shared" si="324"/>
        <v>2007</v>
      </c>
      <c r="O932" t="str">
        <f t="shared" si="307"/>
        <v>2007-07</v>
      </c>
      <c r="P932" t="str">
        <f t="shared" si="310"/>
        <v>2007Q3</v>
      </c>
      <c r="Q932">
        <f t="shared" si="311"/>
        <v>1</v>
      </c>
      <c r="R932">
        <f t="shared" si="312"/>
        <v>1</v>
      </c>
      <c r="S932">
        <f t="shared" si="313"/>
        <v>2008</v>
      </c>
      <c r="T932" t="str">
        <f t="shared" si="325"/>
        <v>FY2008-01</v>
      </c>
      <c r="U932" t="str">
        <f t="shared" si="314"/>
        <v>FY2008Q1</v>
      </c>
    </row>
    <row r="933" spans="1:21" x14ac:dyDescent="0.2">
      <c r="A933" t="str">
        <f t="shared" si="308"/>
        <v>20070721</v>
      </c>
      <c r="B933" s="2">
        <f t="shared" si="315"/>
        <v>39284</v>
      </c>
      <c r="C933" s="2" t="str">
        <f t="shared" si="309"/>
        <v>2007/07/21</v>
      </c>
      <c r="D933">
        <f t="shared" si="316"/>
        <v>7</v>
      </c>
      <c r="E933" t="str">
        <f t="shared" si="317"/>
        <v>Saturday</v>
      </c>
      <c r="F933">
        <f t="shared" si="318"/>
        <v>21</v>
      </c>
      <c r="G933" s="3">
        <f t="shared" si="319"/>
        <v>202</v>
      </c>
      <c r="H933" t="str">
        <f t="shared" si="320"/>
        <v>Weekend</v>
      </c>
      <c r="I933">
        <f t="shared" si="305"/>
        <v>29</v>
      </c>
      <c r="J933" t="str">
        <f t="shared" si="321"/>
        <v>July</v>
      </c>
      <c r="K933">
        <f t="shared" si="322"/>
        <v>7</v>
      </c>
      <c r="L933" s="2" t="str">
        <f t="shared" si="306"/>
        <v>N</v>
      </c>
      <c r="M933">
        <f t="shared" si="323"/>
        <v>3</v>
      </c>
      <c r="N933">
        <f t="shared" si="324"/>
        <v>2007</v>
      </c>
      <c r="O933" t="str">
        <f t="shared" si="307"/>
        <v>2007-07</v>
      </c>
      <c r="P933" t="str">
        <f t="shared" si="310"/>
        <v>2007Q3</v>
      </c>
      <c r="Q933">
        <f t="shared" si="311"/>
        <v>1</v>
      </c>
      <c r="R933">
        <f t="shared" si="312"/>
        <v>1</v>
      </c>
      <c r="S933">
        <f t="shared" si="313"/>
        <v>2008</v>
      </c>
      <c r="T933" t="str">
        <f t="shared" si="325"/>
        <v>FY2008-01</v>
      </c>
      <c r="U933" t="str">
        <f t="shared" si="314"/>
        <v>FY2008Q1</v>
      </c>
    </row>
    <row r="934" spans="1:21" x14ac:dyDescent="0.2">
      <c r="A934" t="str">
        <f t="shared" si="308"/>
        <v>20070722</v>
      </c>
      <c r="B934" s="2">
        <f t="shared" si="315"/>
        <v>39285</v>
      </c>
      <c r="C934" s="2" t="str">
        <f t="shared" si="309"/>
        <v>2007/07/22</v>
      </c>
      <c r="D934">
        <f t="shared" si="316"/>
        <v>1</v>
      </c>
      <c r="E934" t="str">
        <f t="shared" si="317"/>
        <v>Sunday</v>
      </c>
      <c r="F934">
        <f t="shared" si="318"/>
        <v>22</v>
      </c>
      <c r="G934" s="3">
        <f t="shared" si="319"/>
        <v>203</v>
      </c>
      <c r="H934" t="str">
        <f t="shared" si="320"/>
        <v>Weekday</v>
      </c>
      <c r="I934">
        <f t="shared" si="305"/>
        <v>30</v>
      </c>
      <c r="J934" t="str">
        <f t="shared" si="321"/>
        <v>July</v>
      </c>
      <c r="K934">
        <f t="shared" si="322"/>
        <v>7</v>
      </c>
      <c r="L934" s="2" t="str">
        <f t="shared" si="306"/>
        <v>N</v>
      </c>
      <c r="M934">
        <f t="shared" si="323"/>
        <v>3</v>
      </c>
      <c r="N934">
        <f t="shared" si="324"/>
        <v>2007</v>
      </c>
      <c r="O934" t="str">
        <f t="shared" si="307"/>
        <v>2007-07</v>
      </c>
      <c r="P934" t="str">
        <f t="shared" si="310"/>
        <v>2007Q3</v>
      </c>
      <c r="Q934">
        <f t="shared" si="311"/>
        <v>1</v>
      </c>
      <c r="R934">
        <f t="shared" si="312"/>
        <v>1</v>
      </c>
      <c r="S934">
        <f t="shared" si="313"/>
        <v>2008</v>
      </c>
      <c r="T934" t="str">
        <f t="shared" si="325"/>
        <v>FY2008-01</v>
      </c>
      <c r="U934" t="str">
        <f t="shared" si="314"/>
        <v>FY2008Q1</v>
      </c>
    </row>
    <row r="935" spans="1:21" x14ac:dyDescent="0.2">
      <c r="A935" t="str">
        <f t="shared" si="308"/>
        <v>20070723</v>
      </c>
      <c r="B935" s="2">
        <f t="shared" si="315"/>
        <v>39286</v>
      </c>
      <c r="C935" s="2" t="str">
        <f t="shared" si="309"/>
        <v>2007/07/23</v>
      </c>
      <c r="D935">
        <f t="shared" si="316"/>
        <v>2</v>
      </c>
      <c r="E935" t="str">
        <f t="shared" si="317"/>
        <v>Monday</v>
      </c>
      <c r="F935">
        <f t="shared" si="318"/>
        <v>23</v>
      </c>
      <c r="G935" s="3">
        <f t="shared" si="319"/>
        <v>204</v>
      </c>
      <c r="H935" t="str">
        <f t="shared" si="320"/>
        <v>Weekday</v>
      </c>
      <c r="I935">
        <f t="shared" si="305"/>
        <v>30</v>
      </c>
      <c r="J935" t="str">
        <f t="shared" si="321"/>
        <v>July</v>
      </c>
      <c r="K935">
        <f t="shared" si="322"/>
        <v>7</v>
      </c>
      <c r="L935" s="2" t="str">
        <f t="shared" si="306"/>
        <v>N</v>
      </c>
      <c r="M935">
        <f t="shared" si="323"/>
        <v>3</v>
      </c>
      <c r="N935">
        <f t="shared" si="324"/>
        <v>2007</v>
      </c>
      <c r="O935" t="str">
        <f t="shared" si="307"/>
        <v>2007-07</v>
      </c>
      <c r="P935" t="str">
        <f t="shared" si="310"/>
        <v>2007Q3</v>
      </c>
      <c r="Q935">
        <f t="shared" si="311"/>
        <v>1</v>
      </c>
      <c r="R935">
        <f t="shared" si="312"/>
        <v>1</v>
      </c>
      <c r="S935">
        <f t="shared" si="313"/>
        <v>2008</v>
      </c>
      <c r="T935" t="str">
        <f t="shared" si="325"/>
        <v>FY2008-01</v>
      </c>
      <c r="U935" t="str">
        <f t="shared" si="314"/>
        <v>FY2008Q1</v>
      </c>
    </row>
    <row r="936" spans="1:21" x14ac:dyDescent="0.2">
      <c r="A936" t="str">
        <f t="shared" si="308"/>
        <v>20070724</v>
      </c>
      <c r="B936" s="2">
        <f t="shared" si="315"/>
        <v>39287</v>
      </c>
      <c r="C936" s="2" t="str">
        <f t="shared" si="309"/>
        <v>2007/07/24</v>
      </c>
      <c r="D936">
        <f t="shared" si="316"/>
        <v>3</v>
      </c>
      <c r="E936" t="str">
        <f t="shared" si="317"/>
        <v>Tuesday</v>
      </c>
      <c r="F936">
        <f t="shared" si="318"/>
        <v>24</v>
      </c>
      <c r="G936" s="3">
        <f t="shared" si="319"/>
        <v>205</v>
      </c>
      <c r="H936" t="str">
        <f t="shared" si="320"/>
        <v>Weekday</v>
      </c>
      <c r="I936">
        <f t="shared" si="305"/>
        <v>30</v>
      </c>
      <c r="J936" t="str">
        <f t="shared" si="321"/>
        <v>July</v>
      </c>
      <c r="K936">
        <f t="shared" si="322"/>
        <v>7</v>
      </c>
      <c r="L936" s="2" t="str">
        <f t="shared" si="306"/>
        <v>N</v>
      </c>
      <c r="M936">
        <f t="shared" si="323"/>
        <v>3</v>
      </c>
      <c r="N936">
        <f t="shared" si="324"/>
        <v>2007</v>
      </c>
      <c r="O936" t="str">
        <f t="shared" si="307"/>
        <v>2007-07</v>
      </c>
      <c r="P936" t="str">
        <f t="shared" si="310"/>
        <v>2007Q3</v>
      </c>
      <c r="Q936">
        <f t="shared" si="311"/>
        <v>1</v>
      </c>
      <c r="R936">
        <f t="shared" si="312"/>
        <v>1</v>
      </c>
      <c r="S936">
        <f t="shared" si="313"/>
        <v>2008</v>
      </c>
      <c r="T936" t="str">
        <f t="shared" si="325"/>
        <v>FY2008-01</v>
      </c>
      <c r="U936" t="str">
        <f t="shared" si="314"/>
        <v>FY2008Q1</v>
      </c>
    </row>
    <row r="937" spans="1:21" x14ac:dyDescent="0.2">
      <c r="A937" t="str">
        <f t="shared" si="308"/>
        <v>20070725</v>
      </c>
      <c r="B937" s="2">
        <f t="shared" si="315"/>
        <v>39288</v>
      </c>
      <c r="C937" s="2" t="str">
        <f t="shared" si="309"/>
        <v>2007/07/25</v>
      </c>
      <c r="D937">
        <f t="shared" si="316"/>
        <v>4</v>
      </c>
      <c r="E937" t="str">
        <f t="shared" si="317"/>
        <v>Wednesday</v>
      </c>
      <c r="F937">
        <f t="shared" si="318"/>
        <v>25</v>
      </c>
      <c r="G937" s="3">
        <f t="shared" si="319"/>
        <v>206</v>
      </c>
      <c r="H937" t="str">
        <f t="shared" si="320"/>
        <v>Weekday</v>
      </c>
      <c r="I937">
        <f t="shared" si="305"/>
        <v>30</v>
      </c>
      <c r="J937" t="str">
        <f t="shared" si="321"/>
        <v>July</v>
      </c>
      <c r="K937">
        <f t="shared" si="322"/>
        <v>7</v>
      </c>
      <c r="L937" s="2" t="str">
        <f t="shared" si="306"/>
        <v>N</v>
      </c>
      <c r="M937">
        <f t="shared" si="323"/>
        <v>3</v>
      </c>
      <c r="N937">
        <f t="shared" si="324"/>
        <v>2007</v>
      </c>
      <c r="O937" t="str">
        <f t="shared" si="307"/>
        <v>2007-07</v>
      </c>
      <c r="P937" t="str">
        <f t="shared" si="310"/>
        <v>2007Q3</v>
      </c>
      <c r="Q937">
        <f t="shared" si="311"/>
        <v>1</v>
      </c>
      <c r="R937">
        <f t="shared" si="312"/>
        <v>1</v>
      </c>
      <c r="S937">
        <f t="shared" si="313"/>
        <v>2008</v>
      </c>
      <c r="T937" t="str">
        <f t="shared" si="325"/>
        <v>FY2008-01</v>
      </c>
      <c r="U937" t="str">
        <f t="shared" si="314"/>
        <v>FY2008Q1</v>
      </c>
    </row>
    <row r="938" spans="1:21" x14ac:dyDescent="0.2">
      <c r="A938" t="str">
        <f t="shared" si="308"/>
        <v>20070726</v>
      </c>
      <c r="B938" s="2">
        <f t="shared" si="315"/>
        <v>39289</v>
      </c>
      <c r="C938" s="2" t="str">
        <f t="shared" si="309"/>
        <v>2007/07/26</v>
      </c>
      <c r="D938">
        <f t="shared" si="316"/>
        <v>5</v>
      </c>
      <c r="E938" t="str">
        <f t="shared" si="317"/>
        <v>Thursday</v>
      </c>
      <c r="F938">
        <f t="shared" si="318"/>
        <v>26</v>
      </c>
      <c r="G938" s="3">
        <f t="shared" si="319"/>
        <v>207</v>
      </c>
      <c r="H938" t="str">
        <f t="shared" si="320"/>
        <v>Weekday</v>
      </c>
      <c r="I938">
        <f t="shared" si="305"/>
        <v>30</v>
      </c>
      <c r="J938" t="str">
        <f t="shared" si="321"/>
        <v>July</v>
      </c>
      <c r="K938">
        <f t="shared" si="322"/>
        <v>7</v>
      </c>
      <c r="L938" s="2" t="str">
        <f t="shared" si="306"/>
        <v>N</v>
      </c>
      <c r="M938">
        <f t="shared" si="323"/>
        <v>3</v>
      </c>
      <c r="N938">
        <f t="shared" si="324"/>
        <v>2007</v>
      </c>
      <c r="O938" t="str">
        <f t="shared" si="307"/>
        <v>2007-07</v>
      </c>
      <c r="P938" t="str">
        <f t="shared" si="310"/>
        <v>2007Q3</v>
      </c>
      <c r="Q938">
        <f t="shared" si="311"/>
        <v>1</v>
      </c>
      <c r="R938">
        <f t="shared" si="312"/>
        <v>1</v>
      </c>
      <c r="S938">
        <f t="shared" si="313"/>
        <v>2008</v>
      </c>
      <c r="T938" t="str">
        <f t="shared" si="325"/>
        <v>FY2008-01</v>
      </c>
      <c r="U938" t="str">
        <f t="shared" si="314"/>
        <v>FY2008Q1</v>
      </c>
    </row>
    <row r="939" spans="1:21" x14ac:dyDescent="0.2">
      <c r="A939" t="str">
        <f t="shared" si="308"/>
        <v>20070727</v>
      </c>
      <c r="B939" s="2">
        <f t="shared" si="315"/>
        <v>39290</v>
      </c>
      <c r="C939" s="2" t="str">
        <f t="shared" si="309"/>
        <v>2007/07/27</v>
      </c>
      <c r="D939">
        <f t="shared" si="316"/>
        <v>6</v>
      </c>
      <c r="E939" t="str">
        <f t="shared" si="317"/>
        <v>Friday</v>
      </c>
      <c r="F939">
        <f t="shared" si="318"/>
        <v>27</v>
      </c>
      <c r="G939" s="3">
        <f t="shared" si="319"/>
        <v>208</v>
      </c>
      <c r="H939" t="str">
        <f t="shared" si="320"/>
        <v>Weekend</v>
      </c>
      <c r="I939">
        <f t="shared" si="305"/>
        <v>30</v>
      </c>
      <c r="J939" t="str">
        <f t="shared" si="321"/>
        <v>July</v>
      </c>
      <c r="K939">
        <f t="shared" si="322"/>
        <v>7</v>
      </c>
      <c r="L939" s="2" t="str">
        <f t="shared" si="306"/>
        <v>N</v>
      </c>
      <c r="M939">
        <f t="shared" si="323"/>
        <v>3</v>
      </c>
      <c r="N939">
        <f t="shared" si="324"/>
        <v>2007</v>
      </c>
      <c r="O939" t="str">
        <f t="shared" si="307"/>
        <v>2007-07</v>
      </c>
      <c r="P939" t="str">
        <f t="shared" si="310"/>
        <v>2007Q3</v>
      </c>
      <c r="Q939">
        <f t="shared" si="311"/>
        <v>1</v>
      </c>
      <c r="R939">
        <f t="shared" si="312"/>
        <v>1</v>
      </c>
      <c r="S939">
        <f t="shared" si="313"/>
        <v>2008</v>
      </c>
      <c r="T939" t="str">
        <f t="shared" si="325"/>
        <v>FY2008-01</v>
      </c>
      <c r="U939" t="str">
        <f t="shared" si="314"/>
        <v>FY2008Q1</v>
      </c>
    </row>
    <row r="940" spans="1:21" x14ac:dyDescent="0.2">
      <c r="A940" t="str">
        <f t="shared" si="308"/>
        <v>20070728</v>
      </c>
      <c r="B940" s="2">
        <f t="shared" si="315"/>
        <v>39291</v>
      </c>
      <c r="C940" s="2" t="str">
        <f t="shared" si="309"/>
        <v>2007/07/28</v>
      </c>
      <c r="D940">
        <f t="shared" si="316"/>
        <v>7</v>
      </c>
      <c r="E940" t="str">
        <f t="shared" si="317"/>
        <v>Saturday</v>
      </c>
      <c r="F940">
        <f t="shared" si="318"/>
        <v>28</v>
      </c>
      <c r="G940" s="3">
        <f t="shared" si="319"/>
        <v>209</v>
      </c>
      <c r="H940" t="str">
        <f t="shared" si="320"/>
        <v>Weekend</v>
      </c>
      <c r="I940">
        <f t="shared" si="305"/>
        <v>30</v>
      </c>
      <c r="J940" t="str">
        <f t="shared" si="321"/>
        <v>July</v>
      </c>
      <c r="K940">
        <f t="shared" si="322"/>
        <v>7</v>
      </c>
      <c r="L940" s="2" t="str">
        <f t="shared" si="306"/>
        <v>N</v>
      </c>
      <c r="M940">
        <f t="shared" si="323"/>
        <v>3</v>
      </c>
      <c r="N940">
        <f t="shared" si="324"/>
        <v>2007</v>
      </c>
      <c r="O940" t="str">
        <f t="shared" si="307"/>
        <v>2007-07</v>
      </c>
      <c r="P940" t="str">
        <f t="shared" si="310"/>
        <v>2007Q3</v>
      </c>
      <c r="Q940">
        <f t="shared" si="311"/>
        <v>1</v>
      </c>
      <c r="R940">
        <f t="shared" si="312"/>
        <v>1</v>
      </c>
      <c r="S940">
        <f t="shared" si="313"/>
        <v>2008</v>
      </c>
      <c r="T940" t="str">
        <f t="shared" si="325"/>
        <v>FY2008-01</v>
      </c>
      <c r="U940" t="str">
        <f t="shared" si="314"/>
        <v>FY2008Q1</v>
      </c>
    </row>
    <row r="941" spans="1:21" x14ac:dyDescent="0.2">
      <c r="A941" t="str">
        <f t="shared" si="308"/>
        <v>20070729</v>
      </c>
      <c r="B941" s="2">
        <f t="shared" si="315"/>
        <v>39292</v>
      </c>
      <c r="C941" s="2" t="str">
        <f t="shared" si="309"/>
        <v>2007/07/29</v>
      </c>
      <c r="D941">
        <f t="shared" si="316"/>
        <v>1</v>
      </c>
      <c r="E941" t="str">
        <f t="shared" si="317"/>
        <v>Sunday</v>
      </c>
      <c r="F941">
        <f t="shared" si="318"/>
        <v>29</v>
      </c>
      <c r="G941" s="3">
        <f t="shared" si="319"/>
        <v>210</v>
      </c>
      <c r="H941" t="str">
        <f t="shared" si="320"/>
        <v>Weekday</v>
      </c>
      <c r="I941">
        <f t="shared" si="305"/>
        <v>31</v>
      </c>
      <c r="J941" t="str">
        <f t="shared" si="321"/>
        <v>July</v>
      </c>
      <c r="K941">
        <f t="shared" si="322"/>
        <v>7</v>
      </c>
      <c r="L941" s="2" t="str">
        <f t="shared" si="306"/>
        <v>N</v>
      </c>
      <c r="M941">
        <f t="shared" si="323"/>
        <v>3</v>
      </c>
      <c r="N941">
        <f t="shared" si="324"/>
        <v>2007</v>
      </c>
      <c r="O941" t="str">
        <f t="shared" si="307"/>
        <v>2007-07</v>
      </c>
      <c r="P941" t="str">
        <f t="shared" si="310"/>
        <v>2007Q3</v>
      </c>
      <c r="Q941">
        <f t="shared" si="311"/>
        <v>1</v>
      </c>
      <c r="R941">
        <f t="shared" si="312"/>
        <v>1</v>
      </c>
      <c r="S941">
        <f t="shared" si="313"/>
        <v>2008</v>
      </c>
      <c r="T941" t="str">
        <f t="shared" si="325"/>
        <v>FY2008-01</v>
      </c>
      <c r="U941" t="str">
        <f t="shared" si="314"/>
        <v>FY2008Q1</v>
      </c>
    </row>
    <row r="942" spans="1:21" x14ac:dyDescent="0.2">
      <c r="A942" t="str">
        <f t="shared" si="308"/>
        <v>20070730</v>
      </c>
      <c r="B942" s="2">
        <f t="shared" si="315"/>
        <v>39293</v>
      </c>
      <c r="C942" s="2" t="str">
        <f t="shared" si="309"/>
        <v>2007/07/30</v>
      </c>
      <c r="D942">
        <f t="shared" si="316"/>
        <v>2</v>
      </c>
      <c r="E942" t="str">
        <f t="shared" si="317"/>
        <v>Monday</v>
      </c>
      <c r="F942">
        <f t="shared" si="318"/>
        <v>30</v>
      </c>
      <c r="G942" s="3">
        <f t="shared" si="319"/>
        <v>211</v>
      </c>
      <c r="H942" t="str">
        <f t="shared" si="320"/>
        <v>Weekday</v>
      </c>
      <c r="I942">
        <f t="shared" si="305"/>
        <v>31</v>
      </c>
      <c r="J942" t="str">
        <f t="shared" si="321"/>
        <v>July</v>
      </c>
      <c r="K942">
        <f t="shared" si="322"/>
        <v>7</v>
      </c>
      <c r="L942" s="2" t="str">
        <f t="shared" si="306"/>
        <v>N</v>
      </c>
      <c r="M942">
        <f t="shared" si="323"/>
        <v>3</v>
      </c>
      <c r="N942">
        <f t="shared" si="324"/>
        <v>2007</v>
      </c>
      <c r="O942" t="str">
        <f t="shared" si="307"/>
        <v>2007-07</v>
      </c>
      <c r="P942" t="str">
        <f t="shared" si="310"/>
        <v>2007Q3</v>
      </c>
      <c r="Q942">
        <f t="shared" si="311"/>
        <v>1</v>
      </c>
      <c r="R942">
        <f t="shared" si="312"/>
        <v>1</v>
      </c>
      <c r="S942">
        <f t="shared" si="313"/>
        <v>2008</v>
      </c>
      <c r="T942" t="str">
        <f t="shared" si="325"/>
        <v>FY2008-01</v>
      </c>
      <c r="U942" t="str">
        <f t="shared" si="314"/>
        <v>FY2008Q1</v>
      </c>
    </row>
    <row r="943" spans="1:21" x14ac:dyDescent="0.2">
      <c r="A943" t="str">
        <f t="shared" si="308"/>
        <v>20070731</v>
      </c>
      <c r="B943" s="2">
        <f t="shared" si="315"/>
        <v>39294</v>
      </c>
      <c r="C943" s="2" t="str">
        <f t="shared" si="309"/>
        <v>2007/07/31</v>
      </c>
      <c r="D943">
        <f t="shared" si="316"/>
        <v>3</v>
      </c>
      <c r="E943" t="str">
        <f t="shared" si="317"/>
        <v>Tuesday</v>
      </c>
      <c r="F943">
        <f t="shared" si="318"/>
        <v>31</v>
      </c>
      <c r="G943" s="3">
        <f t="shared" si="319"/>
        <v>212</v>
      </c>
      <c r="H943" t="str">
        <f t="shared" si="320"/>
        <v>Weekday</v>
      </c>
      <c r="I943">
        <f t="shared" si="305"/>
        <v>31</v>
      </c>
      <c r="J943" t="str">
        <f t="shared" si="321"/>
        <v>July</v>
      </c>
      <c r="K943">
        <f t="shared" si="322"/>
        <v>7</v>
      </c>
      <c r="L943" s="2" t="str">
        <f t="shared" si="306"/>
        <v>Y</v>
      </c>
      <c r="M943">
        <f t="shared" si="323"/>
        <v>3</v>
      </c>
      <c r="N943">
        <f t="shared" si="324"/>
        <v>2007</v>
      </c>
      <c r="O943" t="str">
        <f t="shared" si="307"/>
        <v>2007-07</v>
      </c>
      <c r="P943" t="str">
        <f t="shared" si="310"/>
        <v>2007Q3</v>
      </c>
      <c r="Q943">
        <f t="shared" si="311"/>
        <v>1</v>
      </c>
      <c r="R943">
        <f t="shared" si="312"/>
        <v>1</v>
      </c>
      <c r="S943">
        <f t="shared" si="313"/>
        <v>2008</v>
      </c>
      <c r="T943" t="str">
        <f t="shared" si="325"/>
        <v>FY2008-01</v>
      </c>
      <c r="U943" t="str">
        <f t="shared" si="314"/>
        <v>FY2008Q1</v>
      </c>
    </row>
    <row r="944" spans="1:21" x14ac:dyDescent="0.2">
      <c r="A944" t="str">
        <f t="shared" si="308"/>
        <v>20070801</v>
      </c>
      <c r="B944" s="2">
        <f t="shared" si="315"/>
        <v>39295</v>
      </c>
      <c r="C944" s="2" t="str">
        <f t="shared" si="309"/>
        <v>2007/08/01</v>
      </c>
      <c r="D944">
        <f t="shared" si="316"/>
        <v>4</v>
      </c>
      <c r="E944" t="str">
        <f t="shared" si="317"/>
        <v>Wednesday</v>
      </c>
      <c r="F944">
        <f t="shared" si="318"/>
        <v>1</v>
      </c>
      <c r="G944" s="3">
        <f t="shared" si="319"/>
        <v>213</v>
      </c>
      <c r="H944" t="str">
        <f t="shared" si="320"/>
        <v>Weekday</v>
      </c>
      <c r="I944">
        <f t="shared" si="305"/>
        <v>31</v>
      </c>
      <c r="J944" t="str">
        <f t="shared" si="321"/>
        <v>August</v>
      </c>
      <c r="K944">
        <f t="shared" si="322"/>
        <v>8</v>
      </c>
      <c r="L944" s="2" t="str">
        <f t="shared" si="306"/>
        <v>N</v>
      </c>
      <c r="M944">
        <f t="shared" si="323"/>
        <v>3</v>
      </c>
      <c r="N944">
        <f t="shared" si="324"/>
        <v>2007</v>
      </c>
      <c r="O944" t="str">
        <f t="shared" si="307"/>
        <v>2007-08</v>
      </c>
      <c r="P944" t="str">
        <f t="shared" si="310"/>
        <v>2007Q3</v>
      </c>
      <c r="Q944">
        <f t="shared" si="311"/>
        <v>2</v>
      </c>
      <c r="R944">
        <f t="shared" si="312"/>
        <v>1</v>
      </c>
      <c r="S944">
        <f t="shared" si="313"/>
        <v>2008</v>
      </c>
      <c r="T944" t="str">
        <f t="shared" si="325"/>
        <v>FY2008-02</v>
      </c>
      <c r="U944" t="str">
        <f t="shared" si="314"/>
        <v>FY2008Q1</v>
      </c>
    </row>
    <row r="945" spans="1:21" x14ac:dyDescent="0.2">
      <c r="A945" t="str">
        <f t="shared" si="308"/>
        <v>20070802</v>
      </c>
      <c r="B945" s="2">
        <f t="shared" si="315"/>
        <v>39296</v>
      </c>
      <c r="C945" s="2" t="str">
        <f t="shared" si="309"/>
        <v>2007/08/02</v>
      </c>
      <c r="D945">
        <f t="shared" si="316"/>
        <v>5</v>
      </c>
      <c r="E945" t="str">
        <f t="shared" si="317"/>
        <v>Thursday</v>
      </c>
      <c r="F945">
        <f t="shared" si="318"/>
        <v>2</v>
      </c>
      <c r="G945" s="3">
        <f t="shared" si="319"/>
        <v>214</v>
      </c>
      <c r="H945" t="str">
        <f t="shared" si="320"/>
        <v>Weekday</v>
      </c>
      <c r="I945">
        <f t="shared" si="305"/>
        <v>31</v>
      </c>
      <c r="J945" t="str">
        <f t="shared" si="321"/>
        <v>August</v>
      </c>
      <c r="K945">
        <f t="shared" si="322"/>
        <v>8</v>
      </c>
      <c r="L945" s="2" t="str">
        <f t="shared" si="306"/>
        <v>N</v>
      </c>
      <c r="M945">
        <f t="shared" si="323"/>
        <v>3</v>
      </c>
      <c r="N945">
        <f t="shared" si="324"/>
        <v>2007</v>
      </c>
      <c r="O945" t="str">
        <f t="shared" si="307"/>
        <v>2007-08</v>
      </c>
      <c r="P945" t="str">
        <f t="shared" si="310"/>
        <v>2007Q3</v>
      </c>
      <c r="Q945">
        <f t="shared" si="311"/>
        <v>2</v>
      </c>
      <c r="R945">
        <f t="shared" si="312"/>
        <v>1</v>
      </c>
      <c r="S945">
        <f t="shared" si="313"/>
        <v>2008</v>
      </c>
      <c r="T945" t="str">
        <f t="shared" si="325"/>
        <v>FY2008-02</v>
      </c>
      <c r="U945" t="str">
        <f t="shared" si="314"/>
        <v>FY2008Q1</v>
      </c>
    </row>
    <row r="946" spans="1:21" x14ac:dyDescent="0.2">
      <c r="A946" t="str">
        <f t="shared" si="308"/>
        <v>20070803</v>
      </c>
      <c r="B946" s="2">
        <f t="shared" si="315"/>
        <v>39297</v>
      </c>
      <c r="C946" s="2" t="str">
        <f t="shared" si="309"/>
        <v>2007/08/03</v>
      </c>
      <c r="D946">
        <f t="shared" si="316"/>
        <v>6</v>
      </c>
      <c r="E946" t="str">
        <f t="shared" si="317"/>
        <v>Friday</v>
      </c>
      <c r="F946">
        <f t="shared" si="318"/>
        <v>3</v>
      </c>
      <c r="G946" s="3">
        <f t="shared" si="319"/>
        <v>215</v>
      </c>
      <c r="H946" t="str">
        <f t="shared" si="320"/>
        <v>Weekend</v>
      </c>
      <c r="I946">
        <f t="shared" si="305"/>
        <v>31</v>
      </c>
      <c r="J946" t="str">
        <f t="shared" si="321"/>
        <v>August</v>
      </c>
      <c r="K946">
        <f t="shared" si="322"/>
        <v>8</v>
      </c>
      <c r="L946" s="2" t="str">
        <f t="shared" si="306"/>
        <v>N</v>
      </c>
      <c r="M946">
        <f t="shared" si="323"/>
        <v>3</v>
      </c>
      <c r="N946">
        <f t="shared" si="324"/>
        <v>2007</v>
      </c>
      <c r="O946" t="str">
        <f t="shared" si="307"/>
        <v>2007-08</v>
      </c>
      <c r="P946" t="str">
        <f t="shared" si="310"/>
        <v>2007Q3</v>
      </c>
      <c r="Q946">
        <f t="shared" si="311"/>
        <v>2</v>
      </c>
      <c r="R946">
        <f t="shared" si="312"/>
        <v>1</v>
      </c>
      <c r="S946">
        <f t="shared" si="313"/>
        <v>2008</v>
      </c>
      <c r="T946" t="str">
        <f t="shared" si="325"/>
        <v>FY2008-02</v>
      </c>
      <c r="U946" t="str">
        <f t="shared" si="314"/>
        <v>FY2008Q1</v>
      </c>
    </row>
    <row r="947" spans="1:21" x14ac:dyDescent="0.2">
      <c r="A947" t="str">
        <f t="shared" si="308"/>
        <v>20070804</v>
      </c>
      <c r="B947" s="2">
        <f t="shared" si="315"/>
        <v>39298</v>
      </c>
      <c r="C947" s="2" t="str">
        <f t="shared" si="309"/>
        <v>2007/08/04</v>
      </c>
      <c r="D947">
        <f t="shared" si="316"/>
        <v>7</v>
      </c>
      <c r="E947" t="str">
        <f t="shared" si="317"/>
        <v>Saturday</v>
      </c>
      <c r="F947">
        <f t="shared" si="318"/>
        <v>4</v>
      </c>
      <c r="G947" s="3">
        <f t="shared" si="319"/>
        <v>216</v>
      </c>
      <c r="H947" t="str">
        <f t="shared" si="320"/>
        <v>Weekend</v>
      </c>
      <c r="I947">
        <f t="shared" si="305"/>
        <v>31</v>
      </c>
      <c r="J947" t="str">
        <f t="shared" si="321"/>
        <v>August</v>
      </c>
      <c r="K947">
        <f t="shared" si="322"/>
        <v>8</v>
      </c>
      <c r="L947" s="2" t="str">
        <f t="shared" si="306"/>
        <v>N</v>
      </c>
      <c r="M947">
        <f t="shared" si="323"/>
        <v>3</v>
      </c>
      <c r="N947">
        <f t="shared" si="324"/>
        <v>2007</v>
      </c>
      <c r="O947" t="str">
        <f t="shared" si="307"/>
        <v>2007-08</v>
      </c>
      <c r="P947" t="str">
        <f t="shared" si="310"/>
        <v>2007Q3</v>
      </c>
      <c r="Q947">
        <f t="shared" si="311"/>
        <v>2</v>
      </c>
      <c r="R947">
        <f t="shared" si="312"/>
        <v>1</v>
      </c>
      <c r="S947">
        <f t="shared" si="313"/>
        <v>2008</v>
      </c>
      <c r="T947" t="str">
        <f t="shared" si="325"/>
        <v>FY2008-02</v>
      </c>
      <c r="U947" t="str">
        <f t="shared" si="314"/>
        <v>FY2008Q1</v>
      </c>
    </row>
    <row r="948" spans="1:21" x14ac:dyDescent="0.2">
      <c r="A948" t="str">
        <f t="shared" si="308"/>
        <v>20070805</v>
      </c>
      <c r="B948" s="2">
        <f t="shared" si="315"/>
        <v>39299</v>
      </c>
      <c r="C948" s="2" t="str">
        <f t="shared" si="309"/>
        <v>2007/08/05</v>
      </c>
      <c r="D948">
        <f t="shared" si="316"/>
        <v>1</v>
      </c>
      <c r="E948" t="str">
        <f t="shared" si="317"/>
        <v>Sunday</v>
      </c>
      <c r="F948">
        <f t="shared" si="318"/>
        <v>5</v>
      </c>
      <c r="G948" s="3">
        <f t="shared" si="319"/>
        <v>217</v>
      </c>
      <c r="H948" t="str">
        <f t="shared" si="320"/>
        <v>Weekday</v>
      </c>
      <c r="I948">
        <f t="shared" si="305"/>
        <v>32</v>
      </c>
      <c r="J948" t="str">
        <f t="shared" si="321"/>
        <v>August</v>
      </c>
      <c r="K948">
        <f t="shared" si="322"/>
        <v>8</v>
      </c>
      <c r="L948" s="2" t="str">
        <f t="shared" si="306"/>
        <v>N</v>
      </c>
      <c r="M948">
        <f t="shared" si="323"/>
        <v>3</v>
      </c>
      <c r="N948">
        <f t="shared" si="324"/>
        <v>2007</v>
      </c>
      <c r="O948" t="str">
        <f t="shared" si="307"/>
        <v>2007-08</v>
      </c>
      <c r="P948" t="str">
        <f t="shared" si="310"/>
        <v>2007Q3</v>
      </c>
      <c r="Q948">
        <f t="shared" si="311"/>
        <v>2</v>
      </c>
      <c r="R948">
        <f t="shared" si="312"/>
        <v>1</v>
      </c>
      <c r="S948">
        <f t="shared" si="313"/>
        <v>2008</v>
      </c>
      <c r="T948" t="str">
        <f t="shared" si="325"/>
        <v>FY2008-02</v>
      </c>
      <c r="U948" t="str">
        <f t="shared" si="314"/>
        <v>FY2008Q1</v>
      </c>
    </row>
    <row r="949" spans="1:21" x14ac:dyDescent="0.2">
      <c r="A949" t="str">
        <f t="shared" si="308"/>
        <v>20070806</v>
      </c>
      <c r="B949" s="2">
        <f t="shared" si="315"/>
        <v>39300</v>
      </c>
      <c r="C949" s="2" t="str">
        <f t="shared" si="309"/>
        <v>2007/08/06</v>
      </c>
      <c r="D949">
        <f t="shared" si="316"/>
        <v>2</v>
      </c>
      <c r="E949" t="str">
        <f t="shared" si="317"/>
        <v>Monday</v>
      </c>
      <c r="F949">
        <f t="shared" si="318"/>
        <v>6</v>
      </c>
      <c r="G949" s="3">
        <f t="shared" si="319"/>
        <v>218</v>
      </c>
      <c r="H949" t="str">
        <f t="shared" si="320"/>
        <v>Weekday</v>
      </c>
      <c r="I949">
        <f t="shared" si="305"/>
        <v>32</v>
      </c>
      <c r="J949" t="str">
        <f t="shared" si="321"/>
        <v>August</v>
      </c>
      <c r="K949">
        <f t="shared" si="322"/>
        <v>8</v>
      </c>
      <c r="L949" s="2" t="str">
        <f t="shared" si="306"/>
        <v>N</v>
      </c>
      <c r="M949">
        <f t="shared" si="323"/>
        <v>3</v>
      </c>
      <c r="N949">
        <f t="shared" si="324"/>
        <v>2007</v>
      </c>
      <c r="O949" t="str">
        <f t="shared" si="307"/>
        <v>2007-08</v>
      </c>
      <c r="P949" t="str">
        <f t="shared" si="310"/>
        <v>2007Q3</v>
      </c>
      <c r="Q949">
        <f t="shared" si="311"/>
        <v>2</v>
      </c>
      <c r="R949">
        <f t="shared" si="312"/>
        <v>1</v>
      </c>
      <c r="S949">
        <f t="shared" si="313"/>
        <v>2008</v>
      </c>
      <c r="T949" t="str">
        <f t="shared" si="325"/>
        <v>FY2008-02</v>
      </c>
      <c r="U949" t="str">
        <f t="shared" si="314"/>
        <v>FY2008Q1</v>
      </c>
    </row>
    <row r="950" spans="1:21" x14ac:dyDescent="0.2">
      <c r="A950" t="str">
        <f t="shared" si="308"/>
        <v>20070807</v>
      </c>
      <c r="B950" s="2">
        <f t="shared" si="315"/>
        <v>39301</v>
      </c>
      <c r="C950" s="2" t="str">
        <f t="shared" si="309"/>
        <v>2007/08/07</v>
      </c>
      <c r="D950">
        <f t="shared" si="316"/>
        <v>3</v>
      </c>
      <c r="E950" t="str">
        <f t="shared" si="317"/>
        <v>Tuesday</v>
      </c>
      <c r="F950">
        <f t="shared" si="318"/>
        <v>7</v>
      </c>
      <c r="G950" s="3">
        <f t="shared" si="319"/>
        <v>219</v>
      </c>
      <c r="H950" t="str">
        <f t="shared" si="320"/>
        <v>Weekday</v>
      </c>
      <c r="I950">
        <f t="shared" si="305"/>
        <v>32</v>
      </c>
      <c r="J950" t="str">
        <f t="shared" si="321"/>
        <v>August</v>
      </c>
      <c r="K950">
        <f t="shared" si="322"/>
        <v>8</v>
      </c>
      <c r="L950" s="2" t="str">
        <f t="shared" si="306"/>
        <v>N</v>
      </c>
      <c r="M950">
        <f t="shared" si="323"/>
        <v>3</v>
      </c>
      <c r="N950">
        <f t="shared" si="324"/>
        <v>2007</v>
      </c>
      <c r="O950" t="str">
        <f t="shared" si="307"/>
        <v>2007-08</v>
      </c>
      <c r="P950" t="str">
        <f t="shared" si="310"/>
        <v>2007Q3</v>
      </c>
      <c r="Q950">
        <f t="shared" si="311"/>
        <v>2</v>
      </c>
      <c r="R950">
        <f t="shared" si="312"/>
        <v>1</v>
      </c>
      <c r="S950">
        <f t="shared" si="313"/>
        <v>2008</v>
      </c>
      <c r="T950" t="str">
        <f t="shared" si="325"/>
        <v>FY2008-02</v>
      </c>
      <c r="U950" t="str">
        <f t="shared" si="314"/>
        <v>FY2008Q1</v>
      </c>
    </row>
    <row r="951" spans="1:21" x14ac:dyDescent="0.2">
      <c r="A951" t="str">
        <f t="shared" si="308"/>
        <v>20070808</v>
      </c>
      <c r="B951" s="2">
        <f t="shared" si="315"/>
        <v>39302</v>
      </c>
      <c r="C951" s="2" t="str">
        <f t="shared" si="309"/>
        <v>2007/08/08</v>
      </c>
      <c r="D951">
        <f t="shared" si="316"/>
        <v>4</v>
      </c>
      <c r="E951" t="str">
        <f t="shared" si="317"/>
        <v>Wednesday</v>
      </c>
      <c r="F951">
        <f t="shared" si="318"/>
        <v>8</v>
      </c>
      <c r="G951" s="3">
        <f t="shared" si="319"/>
        <v>220</v>
      </c>
      <c r="H951" t="str">
        <f t="shared" si="320"/>
        <v>Weekday</v>
      </c>
      <c r="I951">
        <f t="shared" si="305"/>
        <v>32</v>
      </c>
      <c r="J951" t="str">
        <f t="shared" si="321"/>
        <v>August</v>
      </c>
      <c r="K951">
        <f t="shared" si="322"/>
        <v>8</v>
      </c>
      <c r="L951" s="2" t="str">
        <f t="shared" si="306"/>
        <v>N</v>
      </c>
      <c r="M951">
        <f t="shared" si="323"/>
        <v>3</v>
      </c>
      <c r="N951">
        <f t="shared" si="324"/>
        <v>2007</v>
      </c>
      <c r="O951" t="str">
        <f t="shared" si="307"/>
        <v>2007-08</v>
      </c>
      <c r="P951" t="str">
        <f t="shared" si="310"/>
        <v>2007Q3</v>
      </c>
      <c r="Q951">
        <f t="shared" si="311"/>
        <v>2</v>
      </c>
      <c r="R951">
        <f t="shared" si="312"/>
        <v>1</v>
      </c>
      <c r="S951">
        <f t="shared" si="313"/>
        <v>2008</v>
      </c>
      <c r="T951" t="str">
        <f t="shared" si="325"/>
        <v>FY2008-02</v>
      </c>
      <c r="U951" t="str">
        <f t="shared" si="314"/>
        <v>FY2008Q1</v>
      </c>
    </row>
    <row r="952" spans="1:21" x14ac:dyDescent="0.2">
      <c r="A952" t="str">
        <f t="shared" si="308"/>
        <v>20070809</v>
      </c>
      <c r="B952" s="2">
        <f t="shared" si="315"/>
        <v>39303</v>
      </c>
      <c r="C952" s="2" t="str">
        <f t="shared" si="309"/>
        <v>2007/08/09</v>
      </c>
      <c r="D952">
        <f t="shared" si="316"/>
        <v>5</v>
      </c>
      <c r="E952" t="str">
        <f t="shared" si="317"/>
        <v>Thursday</v>
      </c>
      <c r="F952">
        <f t="shared" si="318"/>
        <v>9</v>
      </c>
      <c r="G952" s="3">
        <f t="shared" si="319"/>
        <v>221</v>
      </c>
      <c r="H952" t="str">
        <f t="shared" si="320"/>
        <v>Weekday</v>
      </c>
      <c r="I952">
        <f t="shared" si="305"/>
        <v>32</v>
      </c>
      <c r="J952" t="str">
        <f t="shared" si="321"/>
        <v>August</v>
      </c>
      <c r="K952">
        <f t="shared" si="322"/>
        <v>8</v>
      </c>
      <c r="L952" s="2" t="str">
        <f t="shared" si="306"/>
        <v>N</v>
      </c>
      <c r="M952">
        <f t="shared" si="323"/>
        <v>3</v>
      </c>
      <c r="N952">
        <f t="shared" si="324"/>
        <v>2007</v>
      </c>
      <c r="O952" t="str">
        <f t="shared" si="307"/>
        <v>2007-08</v>
      </c>
      <c r="P952" t="str">
        <f t="shared" si="310"/>
        <v>2007Q3</v>
      </c>
      <c r="Q952">
        <f t="shared" si="311"/>
        <v>2</v>
      </c>
      <c r="R952">
        <f t="shared" si="312"/>
        <v>1</v>
      </c>
      <c r="S952">
        <f t="shared" si="313"/>
        <v>2008</v>
      </c>
      <c r="T952" t="str">
        <f t="shared" si="325"/>
        <v>FY2008-02</v>
      </c>
      <c r="U952" t="str">
        <f t="shared" si="314"/>
        <v>FY2008Q1</v>
      </c>
    </row>
    <row r="953" spans="1:21" x14ac:dyDescent="0.2">
      <c r="A953" t="str">
        <f t="shared" si="308"/>
        <v>20070810</v>
      </c>
      <c r="B953" s="2">
        <f t="shared" si="315"/>
        <v>39304</v>
      </c>
      <c r="C953" s="2" t="str">
        <f t="shared" si="309"/>
        <v>2007/08/10</v>
      </c>
      <c r="D953">
        <f t="shared" si="316"/>
        <v>6</v>
      </c>
      <c r="E953" t="str">
        <f t="shared" si="317"/>
        <v>Friday</v>
      </c>
      <c r="F953">
        <f t="shared" si="318"/>
        <v>10</v>
      </c>
      <c r="G953" s="3">
        <f t="shared" si="319"/>
        <v>222</v>
      </c>
      <c r="H953" t="str">
        <f t="shared" si="320"/>
        <v>Weekend</v>
      </c>
      <c r="I953">
        <f t="shared" si="305"/>
        <v>32</v>
      </c>
      <c r="J953" t="str">
        <f t="shared" si="321"/>
        <v>August</v>
      </c>
      <c r="K953">
        <f t="shared" si="322"/>
        <v>8</v>
      </c>
      <c r="L953" s="2" t="str">
        <f t="shared" si="306"/>
        <v>N</v>
      </c>
      <c r="M953">
        <f t="shared" si="323"/>
        <v>3</v>
      </c>
      <c r="N953">
        <f t="shared" si="324"/>
        <v>2007</v>
      </c>
      <c r="O953" t="str">
        <f t="shared" si="307"/>
        <v>2007-08</v>
      </c>
      <c r="P953" t="str">
        <f t="shared" si="310"/>
        <v>2007Q3</v>
      </c>
      <c r="Q953">
        <f t="shared" si="311"/>
        <v>2</v>
      </c>
      <c r="R953">
        <f t="shared" si="312"/>
        <v>1</v>
      </c>
      <c r="S953">
        <f t="shared" si="313"/>
        <v>2008</v>
      </c>
      <c r="T953" t="str">
        <f t="shared" si="325"/>
        <v>FY2008-02</v>
      </c>
      <c r="U953" t="str">
        <f t="shared" si="314"/>
        <v>FY2008Q1</v>
      </c>
    </row>
    <row r="954" spans="1:21" x14ac:dyDescent="0.2">
      <c r="A954" t="str">
        <f t="shared" si="308"/>
        <v>20070811</v>
      </c>
      <c r="B954" s="2">
        <f t="shared" si="315"/>
        <v>39305</v>
      </c>
      <c r="C954" s="2" t="str">
        <f t="shared" si="309"/>
        <v>2007/08/11</v>
      </c>
      <c r="D954">
        <f t="shared" si="316"/>
        <v>7</v>
      </c>
      <c r="E954" t="str">
        <f t="shared" si="317"/>
        <v>Saturday</v>
      </c>
      <c r="F954">
        <f t="shared" si="318"/>
        <v>11</v>
      </c>
      <c r="G954" s="3">
        <f t="shared" si="319"/>
        <v>223</v>
      </c>
      <c r="H954" t="str">
        <f t="shared" si="320"/>
        <v>Weekend</v>
      </c>
      <c r="I954">
        <f t="shared" si="305"/>
        <v>32</v>
      </c>
      <c r="J954" t="str">
        <f t="shared" si="321"/>
        <v>August</v>
      </c>
      <c r="K954">
        <f t="shared" si="322"/>
        <v>8</v>
      </c>
      <c r="L954" s="2" t="str">
        <f t="shared" si="306"/>
        <v>N</v>
      </c>
      <c r="M954">
        <f t="shared" si="323"/>
        <v>3</v>
      </c>
      <c r="N954">
        <f t="shared" si="324"/>
        <v>2007</v>
      </c>
      <c r="O954" t="str">
        <f t="shared" si="307"/>
        <v>2007-08</v>
      </c>
      <c r="P954" t="str">
        <f t="shared" si="310"/>
        <v>2007Q3</v>
      </c>
      <c r="Q954">
        <f t="shared" si="311"/>
        <v>2</v>
      </c>
      <c r="R954">
        <f t="shared" si="312"/>
        <v>1</v>
      </c>
      <c r="S954">
        <f t="shared" si="313"/>
        <v>2008</v>
      </c>
      <c r="T954" t="str">
        <f t="shared" si="325"/>
        <v>FY2008-02</v>
      </c>
      <c r="U954" t="str">
        <f t="shared" si="314"/>
        <v>FY2008Q1</v>
      </c>
    </row>
    <row r="955" spans="1:21" x14ac:dyDescent="0.2">
      <c r="A955" t="str">
        <f t="shared" si="308"/>
        <v>20070812</v>
      </c>
      <c r="B955" s="2">
        <f t="shared" si="315"/>
        <v>39306</v>
      </c>
      <c r="C955" s="2" t="str">
        <f t="shared" si="309"/>
        <v>2007/08/12</v>
      </c>
      <c r="D955">
        <f t="shared" si="316"/>
        <v>1</v>
      </c>
      <c r="E955" t="str">
        <f t="shared" si="317"/>
        <v>Sunday</v>
      </c>
      <c r="F955">
        <f t="shared" si="318"/>
        <v>12</v>
      </c>
      <c r="G955" s="3">
        <f t="shared" si="319"/>
        <v>224</v>
      </c>
      <c r="H955" t="str">
        <f t="shared" si="320"/>
        <v>Weekday</v>
      </c>
      <c r="I955">
        <f t="shared" si="305"/>
        <v>33</v>
      </c>
      <c r="J955" t="str">
        <f t="shared" si="321"/>
        <v>August</v>
      </c>
      <c r="K955">
        <f t="shared" si="322"/>
        <v>8</v>
      </c>
      <c r="L955" s="2" t="str">
        <f t="shared" si="306"/>
        <v>N</v>
      </c>
      <c r="M955">
        <f t="shared" si="323"/>
        <v>3</v>
      </c>
      <c r="N955">
        <f t="shared" si="324"/>
        <v>2007</v>
      </c>
      <c r="O955" t="str">
        <f t="shared" si="307"/>
        <v>2007-08</v>
      </c>
      <c r="P955" t="str">
        <f t="shared" si="310"/>
        <v>2007Q3</v>
      </c>
      <c r="Q955">
        <f t="shared" si="311"/>
        <v>2</v>
      </c>
      <c r="R955">
        <f t="shared" si="312"/>
        <v>1</v>
      </c>
      <c r="S955">
        <f t="shared" si="313"/>
        <v>2008</v>
      </c>
      <c r="T955" t="str">
        <f t="shared" si="325"/>
        <v>FY2008-02</v>
      </c>
      <c r="U955" t="str">
        <f t="shared" si="314"/>
        <v>FY2008Q1</v>
      </c>
    </row>
    <row r="956" spans="1:21" x14ac:dyDescent="0.2">
      <c r="A956" t="str">
        <f t="shared" si="308"/>
        <v>20070813</v>
      </c>
      <c r="B956" s="2">
        <f t="shared" si="315"/>
        <v>39307</v>
      </c>
      <c r="C956" s="2" t="str">
        <f t="shared" si="309"/>
        <v>2007/08/13</v>
      </c>
      <c r="D956">
        <f t="shared" si="316"/>
        <v>2</v>
      </c>
      <c r="E956" t="str">
        <f t="shared" si="317"/>
        <v>Monday</v>
      </c>
      <c r="F956">
        <f t="shared" si="318"/>
        <v>13</v>
      </c>
      <c r="G956" s="3">
        <f t="shared" si="319"/>
        <v>225</v>
      </c>
      <c r="H956" t="str">
        <f t="shared" si="320"/>
        <v>Weekday</v>
      </c>
      <c r="I956">
        <f t="shared" si="305"/>
        <v>33</v>
      </c>
      <c r="J956" t="str">
        <f t="shared" si="321"/>
        <v>August</v>
      </c>
      <c r="K956">
        <f t="shared" si="322"/>
        <v>8</v>
      </c>
      <c r="L956" s="2" t="str">
        <f t="shared" si="306"/>
        <v>N</v>
      </c>
      <c r="M956">
        <f t="shared" si="323"/>
        <v>3</v>
      </c>
      <c r="N956">
        <f t="shared" si="324"/>
        <v>2007</v>
      </c>
      <c r="O956" t="str">
        <f t="shared" si="307"/>
        <v>2007-08</v>
      </c>
      <c r="P956" t="str">
        <f t="shared" si="310"/>
        <v>2007Q3</v>
      </c>
      <c r="Q956">
        <f t="shared" si="311"/>
        <v>2</v>
      </c>
      <c r="R956">
        <f t="shared" si="312"/>
        <v>1</v>
      </c>
      <c r="S956">
        <f t="shared" si="313"/>
        <v>2008</v>
      </c>
      <c r="T956" t="str">
        <f t="shared" si="325"/>
        <v>FY2008-02</v>
      </c>
      <c r="U956" t="str">
        <f t="shared" si="314"/>
        <v>FY2008Q1</v>
      </c>
    </row>
    <row r="957" spans="1:21" x14ac:dyDescent="0.2">
      <c r="A957" t="str">
        <f t="shared" si="308"/>
        <v>20070814</v>
      </c>
      <c r="B957" s="2">
        <f t="shared" si="315"/>
        <v>39308</v>
      </c>
      <c r="C957" s="2" t="str">
        <f t="shared" si="309"/>
        <v>2007/08/14</v>
      </c>
      <c r="D957">
        <f t="shared" si="316"/>
        <v>3</v>
      </c>
      <c r="E957" t="str">
        <f t="shared" si="317"/>
        <v>Tuesday</v>
      </c>
      <c r="F957">
        <f t="shared" si="318"/>
        <v>14</v>
      </c>
      <c r="G957" s="3">
        <f t="shared" si="319"/>
        <v>226</v>
      </c>
      <c r="H957" t="str">
        <f t="shared" si="320"/>
        <v>Weekday</v>
      </c>
      <c r="I957">
        <f t="shared" si="305"/>
        <v>33</v>
      </c>
      <c r="J957" t="str">
        <f t="shared" si="321"/>
        <v>August</v>
      </c>
      <c r="K957">
        <f t="shared" si="322"/>
        <v>8</v>
      </c>
      <c r="L957" s="2" t="str">
        <f t="shared" si="306"/>
        <v>N</v>
      </c>
      <c r="M957">
        <f t="shared" si="323"/>
        <v>3</v>
      </c>
      <c r="N957">
        <f t="shared" si="324"/>
        <v>2007</v>
      </c>
      <c r="O957" t="str">
        <f t="shared" si="307"/>
        <v>2007-08</v>
      </c>
      <c r="P957" t="str">
        <f t="shared" si="310"/>
        <v>2007Q3</v>
      </c>
      <c r="Q957">
        <f t="shared" si="311"/>
        <v>2</v>
      </c>
      <c r="R957">
        <f t="shared" si="312"/>
        <v>1</v>
      </c>
      <c r="S957">
        <f t="shared" si="313"/>
        <v>2008</v>
      </c>
      <c r="T957" t="str">
        <f t="shared" si="325"/>
        <v>FY2008-02</v>
      </c>
      <c r="U957" t="str">
        <f t="shared" si="314"/>
        <v>FY2008Q1</v>
      </c>
    </row>
    <row r="958" spans="1:21" x14ac:dyDescent="0.2">
      <c r="A958" t="str">
        <f t="shared" si="308"/>
        <v>20070815</v>
      </c>
      <c r="B958" s="2">
        <f t="shared" si="315"/>
        <v>39309</v>
      </c>
      <c r="C958" s="2" t="str">
        <f t="shared" si="309"/>
        <v>2007/08/15</v>
      </c>
      <c r="D958">
        <f t="shared" si="316"/>
        <v>4</v>
      </c>
      <c r="E958" t="str">
        <f t="shared" si="317"/>
        <v>Wednesday</v>
      </c>
      <c r="F958">
        <f t="shared" si="318"/>
        <v>15</v>
      </c>
      <c r="G958" s="3">
        <f t="shared" si="319"/>
        <v>227</v>
      </c>
      <c r="H958" t="str">
        <f t="shared" si="320"/>
        <v>Weekday</v>
      </c>
      <c r="I958">
        <f t="shared" si="305"/>
        <v>33</v>
      </c>
      <c r="J958" t="str">
        <f t="shared" si="321"/>
        <v>August</v>
      </c>
      <c r="K958">
        <f t="shared" si="322"/>
        <v>8</v>
      </c>
      <c r="L958" s="2" t="str">
        <f t="shared" si="306"/>
        <v>N</v>
      </c>
      <c r="M958">
        <f t="shared" si="323"/>
        <v>3</v>
      </c>
      <c r="N958">
        <f t="shared" si="324"/>
        <v>2007</v>
      </c>
      <c r="O958" t="str">
        <f t="shared" si="307"/>
        <v>2007-08</v>
      </c>
      <c r="P958" t="str">
        <f t="shared" si="310"/>
        <v>2007Q3</v>
      </c>
      <c r="Q958">
        <f t="shared" si="311"/>
        <v>2</v>
      </c>
      <c r="R958">
        <f t="shared" si="312"/>
        <v>1</v>
      </c>
      <c r="S958">
        <f t="shared" si="313"/>
        <v>2008</v>
      </c>
      <c r="T958" t="str">
        <f t="shared" si="325"/>
        <v>FY2008-02</v>
      </c>
      <c r="U958" t="str">
        <f t="shared" si="314"/>
        <v>FY2008Q1</v>
      </c>
    </row>
    <row r="959" spans="1:21" x14ac:dyDescent="0.2">
      <c r="A959" t="str">
        <f t="shared" si="308"/>
        <v>20070816</v>
      </c>
      <c r="B959" s="2">
        <f t="shared" si="315"/>
        <v>39310</v>
      </c>
      <c r="C959" s="2" t="str">
        <f t="shared" si="309"/>
        <v>2007/08/16</v>
      </c>
      <c r="D959">
        <f t="shared" si="316"/>
        <v>5</v>
      </c>
      <c r="E959" t="str">
        <f t="shared" si="317"/>
        <v>Thursday</v>
      </c>
      <c r="F959">
        <f t="shared" si="318"/>
        <v>16</v>
      </c>
      <c r="G959" s="3">
        <f t="shared" si="319"/>
        <v>228</v>
      </c>
      <c r="H959" t="str">
        <f t="shared" si="320"/>
        <v>Weekday</v>
      </c>
      <c r="I959">
        <f t="shared" si="305"/>
        <v>33</v>
      </c>
      <c r="J959" t="str">
        <f t="shared" si="321"/>
        <v>August</v>
      </c>
      <c r="K959">
        <f t="shared" si="322"/>
        <v>8</v>
      </c>
      <c r="L959" s="2" t="str">
        <f t="shared" si="306"/>
        <v>N</v>
      </c>
      <c r="M959">
        <f t="shared" si="323"/>
        <v>3</v>
      </c>
      <c r="N959">
        <f t="shared" si="324"/>
        <v>2007</v>
      </c>
      <c r="O959" t="str">
        <f t="shared" si="307"/>
        <v>2007-08</v>
      </c>
      <c r="P959" t="str">
        <f t="shared" si="310"/>
        <v>2007Q3</v>
      </c>
      <c r="Q959">
        <f t="shared" si="311"/>
        <v>2</v>
      </c>
      <c r="R959">
        <f t="shared" si="312"/>
        <v>1</v>
      </c>
      <c r="S959">
        <f t="shared" si="313"/>
        <v>2008</v>
      </c>
      <c r="T959" t="str">
        <f t="shared" si="325"/>
        <v>FY2008-02</v>
      </c>
      <c r="U959" t="str">
        <f t="shared" si="314"/>
        <v>FY2008Q1</v>
      </c>
    </row>
    <row r="960" spans="1:21" x14ac:dyDescent="0.2">
      <c r="A960" t="str">
        <f t="shared" si="308"/>
        <v>20070817</v>
      </c>
      <c r="B960" s="2">
        <f t="shared" si="315"/>
        <v>39311</v>
      </c>
      <c r="C960" s="2" t="str">
        <f t="shared" si="309"/>
        <v>2007/08/17</v>
      </c>
      <c r="D960">
        <f t="shared" si="316"/>
        <v>6</v>
      </c>
      <c r="E960" t="str">
        <f t="shared" si="317"/>
        <v>Friday</v>
      </c>
      <c r="F960">
        <f t="shared" si="318"/>
        <v>17</v>
      </c>
      <c r="G960" s="3">
        <f t="shared" si="319"/>
        <v>229</v>
      </c>
      <c r="H960" t="str">
        <f t="shared" si="320"/>
        <v>Weekend</v>
      </c>
      <c r="I960">
        <f t="shared" si="305"/>
        <v>33</v>
      </c>
      <c r="J960" t="str">
        <f t="shared" si="321"/>
        <v>August</v>
      </c>
      <c r="K960">
        <f t="shared" si="322"/>
        <v>8</v>
      </c>
      <c r="L960" s="2" t="str">
        <f t="shared" si="306"/>
        <v>N</v>
      </c>
      <c r="M960">
        <f t="shared" si="323"/>
        <v>3</v>
      </c>
      <c r="N960">
        <f t="shared" si="324"/>
        <v>2007</v>
      </c>
      <c r="O960" t="str">
        <f t="shared" si="307"/>
        <v>2007-08</v>
      </c>
      <c r="P960" t="str">
        <f t="shared" si="310"/>
        <v>2007Q3</v>
      </c>
      <c r="Q960">
        <f t="shared" si="311"/>
        <v>2</v>
      </c>
      <c r="R960">
        <f t="shared" si="312"/>
        <v>1</v>
      </c>
      <c r="S960">
        <f t="shared" si="313"/>
        <v>2008</v>
      </c>
      <c r="T960" t="str">
        <f t="shared" si="325"/>
        <v>FY2008-02</v>
      </c>
      <c r="U960" t="str">
        <f t="shared" si="314"/>
        <v>FY2008Q1</v>
      </c>
    </row>
    <row r="961" spans="1:21" x14ac:dyDescent="0.2">
      <c r="A961" t="str">
        <f t="shared" si="308"/>
        <v>20070818</v>
      </c>
      <c r="B961" s="2">
        <f t="shared" si="315"/>
        <v>39312</v>
      </c>
      <c r="C961" s="2" t="str">
        <f t="shared" si="309"/>
        <v>2007/08/18</v>
      </c>
      <c r="D961">
        <f t="shared" si="316"/>
        <v>7</v>
      </c>
      <c r="E961" t="str">
        <f t="shared" si="317"/>
        <v>Saturday</v>
      </c>
      <c r="F961">
        <f t="shared" si="318"/>
        <v>18</v>
      </c>
      <c r="G961" s="3">
        <f t="shared" si="319"/>
        <v>230</v>
      </c>
      <c r="H961" t="str">
        <f t="shared" si="320"/>
        <v>Weekend</v>
      </c>
      <c r="I961">
        <f t="shared" si="305"/>
        <v>33</v>
      </c>
      <c r="J961" t="str">
        <f t="shared" si="321"/>
        <v>August</v>
      </c>
      <c r="K961">
        <f t="shared" si="322"/>
        <v>8</v>
      </c>
      <c r="L961" s="2" t="str">
        <f t="shared" si="306"/>
        <v>N</v>
      </c>
      <c r="M961">
        <f t="shared" si="323"/>
        <v>3</v>
      </c>
      <c r="N961">
        <f t="shared" si="324"/>
        <v>2007</v>
      </c>
      <c r="O961" t="str">
        <f t="shared" si="307"/>
        <v>2007-08</v>
      </c>
      <c r="P961" t="str">
        <f t="shared" si="310"/>
        <v>2007Q3</v>
      </c>
      <c r="Q961">
        <f t="shared" si="311"/>
        <v>2</v>
      </c>
      <c r="R961">
        <f t="shared" si="312"/>
        <v>1</v>
      </c>
      <c r="S961">
        <f t="shared" si="313"/>
        <v>2008</v>
      </c>
      <c r="T961" t="str">
        <f t="shared" si="325"/>
        <v>FY2008-02</v>
      </c>
      <c r="U961" t="str">
        <f t="shared" si="314"/>
        <v>FY2008Q1</v>
      </c>
    </row>
    <row r="962" spans="1:21" x14ac:dyDescent="0.2">
      <c r="A962" t="str">
        <f t="shared" si="308"/>
        <v>20070819</v>
      </c>
      <c r="B962" s="2">
        <f t="shared" si="315"/>
        <v>39313</v>
      </c>
      <c r="C962" s="2" t="str">
        <f t="shared" si="309"/>
        <v>2007/08/19</v>
      </c>
      <c r="D962">
        <f t="shared" si="316"/>
        <v>1</v>
      </c>
      <c r="E962" t="str">
        <f t="shared" si="317"/>
        <v>Sunday</v>
      </c>
      <c r="F962">
        <f t="shared" si="318"/>
        <v>19</v>
      </c>
      <c r="G962" s="3">
        <f t="shared" si="319"/>
        <v>231</v>
      </c>
      <c r="H962" t="str">
        <f t="shared" si="320"/>
        <v>Weekday</v>
      </c>
      <c r="I962">
        <f t="shared" ref="I962:I1025" si="326">WEEKNUM(C962,1)</f>
        <v>34</v>
      </c>
      <c r="J962" t="str">
        <f t="shared" si="321"/>
        <v>August</v>
      </c>
      <c r="K962">
        <f t="shared" si="322"/>
        <v>8</v>
      </c>
      <c r="L962" s="2" t="str">
        <f t="shared" ref="L962:L1025" si="327">IF(B962=EOMONTH(B962,0),"Y","N")</f>
        <v>N</v>
      </c>
      <c r="M962">
        <f t="shared" si="323"/>
        <v>3</v>
      </c>
      <c r="N962">
        <f t="shared" si="324"/>
        <v>2007</v>
      </c>
      <c r="O962" t="str">
        <f t="shared" ref="O962:O1025" si="328">N962&amp;"-"&amp;IF(K962&lt;10,"0","")&amp;K962</f>
        <v>2007-08</v>
      </c>
      <c r="P962" t="str">
        <f t="shared" si="310"/>
        <v>2007Q3</v>
      </c>
      <c r="Q962">
        <f t="shared" si="311"/>
        <v>2</v>
      </c>
      <c r="R962">
        <f t="shared" si="312"/>
        <v>1</v>
      </c>
      <c r="S962">
        <f t="shared" si="313"/>
        <v>2008</v>
      </c>
      <c r="T962" t="str">
        <f t="shared" si="325"/>
        <v>FY2008-02</v>
      </c>
      <c r="U962" t="str">
        <f t="shared" si="314"/>
        <v>FY2008Q1</v>
      </c>
    </row>
    <row r="963" spans="1:21" x14ac:dyDescent="0.2">
      <c r="A963" t="str">
        <f t="shared" ref="A963:A1026" si="329">TEXT(B963,"yyyymmdd")</f>
        <v>20070820</v>
      </c>
      <c r="B963" s="2">
        <f t="shared" si="315"/>
        <v>39314</v>
      </c>
      <c r="C963" s="2" t="str">
        <f t="shared" ref="C963:C1026" si="330">TEXT(B963,"yyyy/mm/dd")</f>
        <v>2007/08/20</v>
      </c>
      <c r="D963">
        <f t="shared" si="316"/>
        <v>2</v>
      </c>
      <c r="E963" t="str">
        <f t="shared" si="317"/>
        <v>Monday</v>
      </c>
      <c r="F963">
        <f t="shared" si="318"/>
        <v>20</v>
      </c>
      <c r="G963" s="3">
        <f t="shared" si="319"/>
        <v>232</v>
      </c>
      <c r="H963" t="str">
        <f t="shared" si="320"/>
        <v>Weekday</v>
      </c>
      <c r="I963">
        <f t="shared" si="326"/>
        <v>34</v>
      </c>
      <c r="J963" t="str">
        <f t="shared" si="321"/>
        <v>August</v>
      </c>
      <c r="K963">
        <f t="shared" si="322"/>
        <v>8</v>
      </c>
      <c r="L963" s="2" t="str">
        <f t="shared" si="327"/>
        <v>N</v>
      </c>
      <c r="M963">
        <f t="shared" si="323"/>
        <v>3</v>
      </c>
      <c r="N963">
        <f t="shared" si="324"/>
        <v>2007</v>
      </c>
      <c r="O963" t="str">
        <f t="shared" si="328"/>
        <v>2007-08</v>
      </c>
      <c r="P963" t="str">
        <f t="shared" ref="P963:P1026" si="331">N963&amp;"Q"&amp;M963</f>
        <v>2007Q3</v>
      </c>
      <c r="Q963">
        <f t="shared" ref="Q963:Q1026" si="332">IF(K963&lt;7,K963+6,K963-6)</f>
        <v>2</v>
      </c>
      <c r="R963">
        <f t="shared" ref="R963:R1026" si="333">IF(Q963&lt;4,1,IF(Q963&lt;7,2,IF(Q963&lt;10,3,4)))</f>
        <v>1</v>
      </c>
      <c r="S963">
        <f t="shared" ref="S963:S1026" si="334">IF(K963&lt;7,N963,N963+1)</f>
        <v>2008</v>
      </c>
      <c r="T963" t="str">
        <f t="shared" si="325"/>
        <v>FY2008-02</v>
      </c>
      <c r="U963" t="str">
        <f t="shared" ref="U963:U1026" si="335">"FY"&amp;S963&amp;"Q"&amp;R963</f>
        <v>FY2008Q1</v>
      </c>
    </row>
    <row r="964" spans="1:21" x14ac:dyDescent="0.2">
      <c r="A964" t="str">
        <f t="shared" si="329"/>
        <v>20070821</v>
      </c>
      <c r="B964" s="2">
        <f t="shared" si="315"/>
        <v>39315</v>
      </c>
      <c r="C964" s="2" t="str">
        <f t="shared" si="330"/>
        <v>2007/08/21</v>
      </c>
      <c r="D964">
        <f t="shared" si="316"/>
        <v>3</v>
      </c>
      <c r="E964" t="str">
        <f t="shared" si="317"/>
        <v>Tuesday</v>
      </c>
      <c r="F964">
        <f t="shared" si="318"/>
        <v>21</v>
      </c>
      <c r="G964" s="3">
        <f t="shared" si="319"/>
        <v>233</v>
      </c>
      <c r="H964" t="str">
        <f t="shared" si="320"/>
        <v>Weekday</v>
      </c>
      <c r="I964">
        <f t="shared" si="326"/>
        <v>34</v>
      </c>
      <c r="J964" t="str">
        <f t="shared" si="321"/>
        <v>August</v>
      </c>
      <c r="K964">
        <f t="shared" si="322"/>
        <v>8</v>
      </c>
      <c r="L964" s="2" t="str">
        <f t="shared" si="327"/>
        <v>N</v>
      </c>
      <c r="M964">
        <f t="shared" si="323"/>
        <v>3</v>
      </c>
      <c r="N964">
        <f t="shared" si="324"/>
        <v>2007</v>
      </c>
      <c r="O964" t="str">
        <f t="shared" si="328"/>
        <v>2007-08</v>
      </c>
      <c r="P964" t="str">
        <f t="shared" si="331"/>
        <v>2007Q3</v>
      </c>
      <c r="Q964">
        <f t="shared" si="332"/>
        <v>2</v>
      </c>
      <c r="R964">
        <f t="shared" si="333"/>
        <v>1</v>
      </c>
      <c r="S964">
        <f t="shared" si="334"/>
        <v>2008</v>
      </c>
      <c r="T964" t="str">
        <f t="shared" si="325"/>
        <v>FY2008-02</v>
      </c>
      <c r="U964" t="str">
        <f t="shared" si="335"/>
        <v>FY2008Q1</v>
      </c>
    </row>
    <row r="965" spans="1:21" x14ac:dyDescent="0.2">
      <c r="A965" t="str">
        <f t="shared" si="329"/>
        <v>20070822</v>
      </c>
      <c r="B965" s="2">
        <f t="shared" si="315"/>
        <v>39316</v>
      </c>
      <c r="C965" s="2" t="str">
        <f t="shared" si="330"/>
        <v>2007/08/22</v>
      </c>
      <c r="D965">
        <f t="shared" si="316"/>
        <v>4</v>
      </c>
      <c r="E965" t="str">
        <f t="shared" si="317"/>
        <v>Wednesday</v>
      </c>
      <c r="F965">
        <f t="shared" si="318"/>
        <v>22</v>
      </c>
      <c r="G965" s="3">
        <f t="shared" si="319"/>
        <v>234</v>
      </c>
      <c r="H965" t="str">
        <f t="shared" si="320"/>
        <v>Weekday</v>
      </c>
      <c r="I965">
        <f t="shared" si="326"/>
        <v>34</v>
      </c>
      <c r="J965" t="str">
        <f t="shared" si="321"/>
        <v>August</v>
      </c>
      <c r="K965">
        <f t="shared" si="322"/>
        <v>8</v>
      </c>
      <c r="L965" s="2" t="str">
        <f t="shared" si="327"/>
        <v>N</v>
      </c>
      <c r="M965">
        <f t="shared" si="323"/>
        <v>3</v>
      </c>
      <c r="N965">
        <f t="shared" si="324"/>
        <v>2007</v>
      </c>
      <c r="O965" t="str">
        <f t="shared" si="328"/>
        <v>2007-08</v>
      </c>
      <c r="P965" t="str">
        <f t="shared" si="331"/>
        <v>2007Q3</v>
      </c>
      <c r="Q965">
        <f t="shared" si="332"/>
        <v>2</v>
      </c>
      <c r="R965">
        <f t="shared" si="333"/>
        <v>1</v>
      </c>
      <c r="S965">
        <f t="shared" si="334"/>
        <v>2008</v>
      </c>
      <c r="T965" t="str">
        <f t="shared" si="325"/>
        <v>FY2008-02</v>
      </c>
      <c r="U965" t="str">
        <f t="shared" si="335"/>
        <v>FY2008Q1</v>
      </c>
    </row>
    <row r="966" spans="1:21" x14ac:dyDescent="0.2">
      <c r="A966" t="str">
        <f t="shared" si="329"/>
        <v>20070823</v>
      </c>
      <c r="B966" s="2">
        <f t="shared" si="315"/>
        <v>39317</v>
      </c>
      <c r="C966" s="2" t="str">
        <f t="shared" si="330"/>
        <v>2007/08/23</v>
      </c>
      <c r="D966">
        <f t="shared" si="316"/>
        <v>5</v>
      </c>
      <c r="E966" t="str">
        <f t="shared" si="317"/>
        <v>Thursday</v>
      </c>
      <c r="F966">
        <f t="shared" si="318"/>
        <v>23</v>
      </c>
      <c r="G966" s="3">
        <f t="shared" si="319"/>
        <v>235</v>
      </c>
      <c r="H966" t="str">
        <f t="shared" si="320"/>
        <v>Weekday</v>
      </c>
      <c r="I966">
        <f t="shared" si="326"/>
        <v>34</v>
      </c>
      <c r="J966" t="str">
        <f t="shared" si="321"/>
        <v>August</v>
      </c>
      <c r="K966">
        <f t="shared" si="322"/>
        <v>8</v>
      </c>
      <c r="L966" s="2" t="str">
        <f t="shared" si="327"/>
        <v>N</v>
      </c>
      <c r="M966">
        <f t="shared" si="323"/>
        <v>3</v>
      </c>
      <c r="N966">
        <f t="shared" si="324"/>
        <v>2007</v>
      </c>
      <c r="O966" t="str">
        <f t="shared" si="328"/>
        <v>2007-08</v>
      </c>
      <c r="P966" t="str">
        <f t="shared" si="331"/>
        <v>2007Q3</v>
      </c>
      <c r="Q966">
        <f t="shared" si="332"/>
        <v>2</v>
      </c>
      <c r="R966">
        <f t="shared" si="333"/>
        <v>1</v>
      </c>
      <c r="S966">
        <f t="shared" si="334"/>
        <v>2008</v>
      </c>
      <c r="T966" t="str">
        <f t="shared" si="325"/>
        <v>FY2008-02</v>
      </c>
      <c r="U966" t="str">
        <f t="shared" si="335"/>
        <v>FY2008Q1</v>
      </c>
    </row>
    <row r="967" spans="1:21" x14ac:dyDescent="0.2">
      <c r="A967" t="str">
        <f t="shared" si="329"/>
        <v>20070824</v>
      </c>
      <c r="B967" s="2">
        <f t="shared" si="315"/>
        <v>39318</v>
      </c>
      <c r="C967" s="2" t="str">
        <f t="shared" si="330"/>
        <v>2007/08/24</v>
      </c>
      <c r="D967">
        <f t="shared" si="316"/>
        <v>6</v>
      </c>
      <c r="E967" t="str">
        <f t="shared" si="317"/>
        <v>Friday</v>
      </c>
      <c r="F967">
        <f t="shared" si="318"/>
        <v>24</v>
      </c>
      <c r="G967" s="3">
        <f t="shared" si="319"/>
        <v>236</v>
      </c>
      <c r="H967" t="str">
        <f t="shared" si="320"/>
        <v>Weekend</v>
      </c>
      <c r="I967">
        <f t="shared" si="326"/>
        <v>34</v>
      </c>
      <c r="J967" t="str">
        <f t="shared" si="321"/>
        <v>August</v>
      </c>
      <c r="K967">
        <f t="shared" si="322"/>
        <v>8</v>
      </c>
      <c r="L967" s="2" t="str">
        <f t="shared" si="327"/>
        <v>N</v>
      </c>
      <c r="M967">
        <f t="shared" si="323"/>
        <v>3</v>
      </c>
      <c r="N967">
        <f t="shared" si="324"/>
        <v>2007</v>
      </c>
      <c r="O967" t="str">
        <f t="shared" si="328"/>
        <v>2007-08</v>
      </c>
      <c r="P967" t="str">
        <f t="shared" si="331"/>
        <v>2007Q3</v>
      </c>
      <c r="Q967">
        <f t="shared" si="332"/>
        <v>2</v>
      </c>
      <c r="R967">
        <f t="shared" si="333"/>
        <v>1</v>
      </c>
      <c r="S967">
        <f t="shared" si="334"/>
        <v>2008</v>
      </c>
      <c r="T967" t="str">
        <f t="shared" si="325"/>
        <v>FY2008-02</v>
      </c>
      <c r="U967" t="str">
        <f t="shared" si="335"/>
        <v>FY2008Q1</v>
      </c>
    </row>
    <row r="968" spans="1:21" x14ac:dyDescent="0.2">
      <c r="A968" t="str">
        <f t="shared" si="329"/>
        <v>20070825</v>
      </c>
      <c r="B968" s="2">
        <f t="shared" si="315"/>
        <v>39319</v>
      </c>
      <c r="C968" s="2" t="str">
        <f t="shared" si="330"/>
        <v>2007/08/25</v>
      </c>
      <c r="D968">
        <f t="shared" si="316"/>
        <v>7</v>
      </c>
      <c r="E968" t="str">
        <f t="shared" si="317"/>
        <v>Saturday</v>
      </c>
      <c r="F968">
        <f t="shared" si="318"/>
        <v>25</v>
      </c>
      <c r="G968" s="3">
        <f t="shared" si="319"/>
        <v>237</v>
      </c>
      <c r="H968" t="str">
        <f t="shared" si="320"/>
        <v>Weekend</v>
      </c>
      <c r="I968">
        <f t="shared" si="326"/>
        <v>34</v>
      </c>
      <c r="J968" t="str">
        <f t="shared" si="321"/>
        <v>August</v>
      </c>
      <c r="K968">
        <f t="shared" si="322"/>
        <v>8</v>
      </c>
      <c r="L968" s="2" t="str">
        <f t="shared" si="327"/>
        <v>N</v>
      </c>
      <c r="M968">
        <f t="shared" si="323"/>
        <v>3</v>
      </c>
      <c r="N968">
        <f t="shared" si="324"/>
        <v>2007</v>
      </c>
      <c r="O968" t="str">
        <f t="shared" si="328"/>
        <v>2007-08</v>
      </c>
      <c r="P968" t="str">
        <f t="shared" si="331"/>
        <v>2007Q3</v>
      </c>
      <c r="Q968">
        <f t="shared" si="332"/>
        <v>2</v>
      </c>
      <c r="R968">
        <f t="shared" si="333"/>
        <v>1</v>
      </c>
      <c r="S968">
        <f t="shared" si="334"/>
        <v>2008</v>
      </c>
      <c r="T968" t="str">
        <f t="shared" si="325"/>
        <v>FY2008-02</v>
      </c>
      <c r="U968" t="str">
        <f t="shared" si="335"/>
        <v>FY2008Q1</v>
      </c>
    </row>
    <row r="969" spans="1:21" x14ac:dyDescent="0.2">
      <c r="A969" t="str">
        <f t="shared" si="329"/>
        <v>20070826</v>
      </c>
      <c r="B969" s="2">
        <f t="shared" si="315"/>
        <v>39320</v>
      </c>
      <c r="C969" s="2" t="str">
        <f t="shared" si="330"/>
        <v>2007/08/26</v>
      </c>
      <c r="D969">
        <f t="shared" si="316"/>
        <v>1</v>
      </c>
      <c r="E969" t="str">
        <f t="shared" si="317"/>
        <v>Sunday</v>
      </c>
      <c r="F969">
        <f t="shared" si="318"/>
        <v>26</v>
      </c>
      <c r="G969" s="3">
        <f t="shared" si="319"/>
        <v>238</v>
      </c>
      <c r="H969" t="str">
        <f t="shared" si="320"/>
        <v>Weekday</v>
      </c>
      <c r="I969">
        <f t="shared" si="326"/>
        <v>35</v>
      </c>
      <c r="J969" t="str">
        <f t="shared" si="321"/>
        <v>August</v>
      </c>
      <c r="K969">
        <f t="shared" si="322"/>
        <v>8</v>
      </c>
      <c r="L969" s="2" t="str">
        <f t="shared" si="327"/>
        <v>N</v>
      </c>
      <c r="M969">
        <f t="shared" si="323"/>
        <v>3</v>
      </c>
      <c r="N969">
        <f t="shared" si="324"/>
        <v>2007</v>
      </c>
      <c r="O969" t="str">
        <f t="shared" si="328"/>
        <v>2007-08</v>
      </c>
      <c r="P969" t="str">
        <f t="shared" si="331"/>
        <v>2007Q3</v>
      </c>
      <c r="Q969">
        <f t="shared" si="332"/>
        <v>2</v>
      </c>
      <c r="R969">
        <f t="shared" si="333"/>
        <v>1</v>
      </c>
      <c r="S969">
        <f t="shared" si="334"/>
        <v>2008</v>
      </c>
      <c r="T969" t="str">
        <f t="shared" si="325"/>
        <v>FY2008-02</v>
      </c>
      <c r="U969" t="str">
        <f t="shared" si="335"/>
        <v>FY2008Q1</v>
      </c>
    </row>
    <row r="970" spans="1:21" x14ac:dyDescent="0.2">
      <c r="A970" t="str">
        <f t="shared" si="329"/>
        <v>20070827</v>
      </c>
      <c r="B970" s="2">
        <f t="shared" si="315"/>
        <v>39321</v>
      </c>
      <c r="C970" s="2" t="str">
        <f t="shared" si="330"/>
        <v>2007/08/27</v>
      </c>
      <c r="D970">
        <f t="shared" si="316"/>
        <v>2</v>
      </c>
      <c r="E970" t="str">
        <f t="shared" si="317"/>
        <v>Monday</v>
      </c>
      <c r="F970">
        <f t="shared" si="318"/>
        <v>27</v>
      </c>
      <c r="G970" s="3">
        <f t="shared" si="319"/>
        <v>239</v>
      </c>
      <c r="H970" t="str">
        <f t="shared" si="320"/>
        <v>Weekday</v>
      </c>
      <c r="I970">
        <f t="shared" si="326"/>
        <v>35</v>
      </c>
      <c r="J970" t="str">
        <f t="shared" si="321"/>
        <v>August</v>
      </c>
      <c r="K970">
        <f t="shared" si="322"/>
        <v>8</v>
      </c>
      <c r="L970" s="2" t="str">
        <f t="shared" si="327"/>
        <v>N</v>
      </c>
      <c r="M970">
        <f t="shared" si="323"/>
        <v>3</v>
      </c>
      <c r="N970">
        <f t="shared" si="324"/>
        <v>2007</v>
      </c>
      <c r="O970" t="str">
        <f t="shared" si="328"/>
        <v>2007-08</v>
      </c>
      <c r="P970" t="str">
        <f t="shared" si="331"/>
        <v>2007Q3</v>
      </c>
      <c r="Q970">
        <f t="shared" si="332"/>
        <v>2</v>
      </c>
      <c r="R970">
        <f t="shared" si="333"/>
        <v>1</v>
      </c>
      <c r="S970">
        <f t="shared" si="334"/>
        <v>2008</v>
      </c>
      <c r="T970" t="str">
        <f t="shared" si="325"/>
        <v>FY2008-02</v>
      </c>
      <c r="U970" t="str">
        <f t="shared" si="335"/>
        <v>FY2008Q1</v>
      </c>
    </row>
    <row r="971" spans="1:21" x14ac:dyDescent="0.2">
      <c r="A971" t="str">
        <f t="shared" si="329"/>
        <v>20070828</v>
      </c>
      <c r="B971" s="2">
        <f t="shared" si="315"/>
        <v>39322</v>
      </c>
      <c r="C971" s="2" t="str">
        <f t="shared" si="330"/>
        <v>2007/08/28</v>
      </c>
      <c r="D971">
        <f t="shared" si="316"/>
        <v>3</v>
      </c>
      <c r="E971" t="str">
        <f t="shared" si="317"/>
        <v>Tuesday</v>
      </c>
      <c r="F971">
        <f t="shared" si="318"/>
        <v>28</v>
      </c>
      <c r="G971" s="3">
        <f t="shared" si="319"/>
        <v>240</v>
      </c>
      <c r="H971" t="str">
        <f t="shared" si="320"/>
        <v>Weekday</v>
      </c>
      <c r="I971">
        <f t="shared" si="326"/>
        <v>35</v>
      </c>
      <c r="J971" t="str">
        <f t="shared" si="321"/>
        <v>August</v>
      </c>
      <c r="K971">
        <f t="shared" si="322"/>
        <v>8</v>
      </c>
      <c r="L971" s="2" t="str">
        <f t="shared" si="327"/>
        <v>N</v>
      </c>
      <c r="M971">
        <f t="shared" si="323"/>
        <v>3</v>
      </c>
      <c r="N971">
        <f t="shared" si="324"/>
        <v>2007</v>
      </c>
      <c r="O971" t="str">
        <f t="shared" si="328"/>
        <v>2007-08</v>
      </c>
      <c r="P971" t="str">
        <f t="shared" si="331"/>
        <v>2007Q3</v>
      </c>
      <c r="Q971">
        <f t="shared" si="332"/>
        <v>2</v>
      </c>
      <c r="R971">
        <f t="shared" si="333"/>
        <v>1</v>
      </c>
      <c r="S971">
        <f t="shared" si="334"/>
        <v>2008</v>
      </c>
      <c r="T971" t="str">
        <f t="shared" si="325"/>
        <v>FY2008-02</v>
      </c>
      <c r="U971" t="str">
        <f t="shared" si="335"/>
        <v>FY2008Q1</v>
      </c>
    </row>
    <row r="972" spans="1:21" x14ac:dyDescent="0.2">
      <c r="A972" t="str">
        <f t="shared" si="329"/>
        <v>20070829</v>
      </c>
      <c r="B972" s="2">
        <f t="shared" si="315"/>
        <v>39323</v>
      </c>
      <c r="C972" s="2" t="str">
        <f t="shared" si="330"/>
        <v>2007/08/29</v>
      </c>
      <c r="D972">
        <f t="shared" si="316"/>
        <v>4</v>
      </c>
      <c r="E972" t="str">
        <f t="shared" si="317"/>
        <v>Wednesday</v>
      </c>
      <c r="F972">
        <f t="shared" si="318"/>
        <v>29</v>
      </c>
      <c r="G972" s="3">
        <f t="shared" si="319"/>
        <v>241</v>
      </c>
      <c r="H972" t="str">
        <f t="shared" si="320"/>
        <v>Weekday</v>
      </c>
      <c r="I972">
        <f t="shared" si="326"/>
        <v>35</v>
      </c>
      <c r="J972" t="str">
        <f t="shared" si="321"/>
        <v>August</v>
      </c>
      <c r="K972">
        <f t="shared" si="322"/>
        <v>8</v>
      </c>
      <c r="L972" s="2" t="str">
        <f t="shared" si="327"/>
        <v>N</v>
      </c>
      <c r="M972">
        <f t="shared" si="323"/>
        <v>3</v>
      </c>
      <c r="N972">
        <f t="shared" si="324"/>
        <v>2007</v>
      </c>
      <c r="O972" t="str">
        <f t="shared" si="328"/>
        <v>2007-08</v>
      </c>
      <c r="P972" t="str">
        <f t="shared" si="331"/>
        <v>2007Q3</v>
      </c>
      <c r="Q972">
        <f t="shared" si="332"/>
        <v>2</v>
      </c>
      <c r="R972">
        <f t="shared" si="333"/>
        <v>1</v>
      </c>
      <c r="S972">
        <f t="shared" si="334"/>
        <v>2008</v>
      </c>
      <c r="T972" t="str">
        <f t="shared" si="325"/>
        <v>FY2008-02</v>
      </c>
      <c r="U972" t="str">
        <f t="shared" si="335"/>
        <v>FY2008Q1</v>
      </c>
    </row>
    <row r="973" spans="1:21" x14ac:dyDescent="0.2">
      <c r="A973" t="str">
        <f t="shared" si="329"/>
        <v>20070830</v>
      </c>
      <c r="B973" s="2">
        <f t="shared" si="315"/>
        <v>39324</v>
      </c>
      <c r="C973" s="2" t="str">
        <f t="shared" si="330"/>
        <v>2007/08/30</v>
      </c>
      <c r="D973">
        <f t="shared" si="316"/>
        <v>5</v>
      </c>
      <c r="E973" t="str">
        <f t="shared" si="317"/>
        <v>Thursday</v>
      </c>
      <c r="F973">
        <f t="shared" si="318"/>
        <v>30</v>
      </c>
      <c r="G973" s="3">
        <f t="shared" si="319"/>
        <v>242</v>
      </c>
      <c r="H973" t="str">
        <f t="shared" si="320"/>
        <v>Weekday</v>
      </c>
      <c r="I973">
        <f t="shared" si="326"/>
        <v>35</v>
      </c>
      <c r="J973" t="str">
        <f t="shared" si="321"/>
        <v>August</v>
      </c>
      <c r="K973">
        <f t="shared" si="322"/>
        <v>8</v>
      </c>
      <c r="L973" s="2" t="str">
        <f t="shared" si="327"/>
        <v>N</v>
      </c>
      <c r="M973">
        <f t="shared" si="323"/>
        <v>3</v>
      </c>
      <c r="N973">
        <f t="shared" si="324"/>
        <v>2007</v>
      </c>
      <c r="O973" t="str">
        <f t="shared" si="328"/>
        <v>2007-08</v>
      </c>
      <c r="P973" t="str">
        <f t="shared" si="331"/>
        <v>2007Q3</v>
      </c>
      <c r="Q973">
        <f t="shared" si="332"/>
        <v>2</v>
      </c>
      <c r="R973">
        <f t="shared" si="333"/>
        <v>1</v>
      </c>
      <c r="S973">
        <f t="shared" si="334"/>
        <v>2008</v>
      </c>
      <c r="T973" t="str">
        <f t="shared" si="325"/>
        <v>FY2008-02</v>
      </c>
      <c r="U973" t="str">
        <f t="shared" si="335"/>
        <v>FY2008Q1</v>
      </c>
    </row>
    <row r="974" spans="1:21" x14ac:dyDescent="0.2">
      <c r="A974" t="str">
        <f t="shared" si="329"/>
        <v>20070831</v>
      </c>
      <c r="B974" s="2">
        <f t="shared" si="315"/>
        <v>39325</v>
      </c>
      <c r="C974" s="2" t="str">
        <f t="shared" si="330"/>
        <v>2007/08/31</v>
      </c>
      <c r="D974">
        <f t="shared" si="316"/>
        <v>6</v>
      </c>
      <c r="E974" t="str">
        <f t="shared" si="317"/>
        <v>Friday</v>
      </c>
      <c r="F974">
        <f t="shared" si="318"/>
        <v>31</v>
      </c>
      <c r="G974" s="3">
        <f t="shared" si="319"/>
        <v>243</v>
      </c>
      <c r="H974" t="str">
        <f t="shared" si="320"/>
        <v>Weekend</v>
      </c>
      <c r="I974">
        <f t="shared" si="326"/>
        <v>35</v>
      </c>
      <c r="J974" t="str">
        <f t="shared" si="321"/>
        <v>August</v>
      </c>
      <c r="K974">
        <f t="shared" si="322"/>
        <v>8</v>
      </c>
      <c r="L974" s="2" t="str">
        <f t="shared" si="327"/>
        <v>Y</v>
      </c>
      <c r="M974">
        <f t="shared" si="323"/>
        <v>3</v>
      </c>
      <c r="N974">
        <f t="shared" si="324"/>
        <v>2007</v>
      </c>
      <c r="O974" t="str">
        <f t="shared" si="328"/>
        <v>2007-08</v>
      </c>
      <c r="P974" t="str">
        <f t="shared" si="331"/>
        <v>2007Q3</v>
      </c>
      <c r="Q974">
        <f t="shared" si="332"/>
        <v>2</v>
      </c>
      <c r="R974">
        <f t="shared" si="333"/>
        <v>1</v>
      </c>
      <c r="S974">
        <f t="shared" si="334"/>
        <v>2008</v>
      </c>
      <c r="T974" t="str">
        <f t="shared" si="325"/>
        <v>FY2008-02</v>
      </c>
      <c r="U974" t="str">
        <f t="shared" si="335"/>
        <v>FY2008Q1</v>
      </c>
    </row>
    <row r="975" spans="1:21" x14ac:dyDescent="0.2">
      <c r="A975" t="str">
        <f t="shared" si="329"/>
        <v>20070901</v>
      </c>
      <c r="B975" s="2">
        <f t="shared" si="315"/>
        <v>39326</v>
      </c>
      <c r="C975" s="2" t="str">
        <f t="shared" si="330"/>
        <v>2007/09/01</v>
      </c>
      <c r="D975">
        <f t="shared" si="316"/>
        <v>7</v>
      </c>
      <c r="E975" t="str">
        <f t="shared" si="317"/>
        <v>Saturday</v>
      </c>
      <c r="F975">
        <f t="shared" si="318"/>
        <v>1</v>
      </c>
      <c r="G975" s="3">
        <f t="shared" si="319"/>
        <v>244</v>
      </c>
      <c r="H975" t="str">
        <f t="shared" si="320"/>
        <v>Weekend</v>
      </c>
      <c r="I975">
        <f t="shared" si="326"/>
        <v>35</v>
      </c>
      <c r="J975" t="str">
        <f t="shared" si="321"/>
        <v>September</v>
      </c>
      <c r="K975">
        <f t="shared" si="322"/>
        <v>9</v>
      </c>
      <c r="L975" s="2" t="str">
        <f t="shared" si="327"/>
        <v>N</v>
      </c>
      <c r="M975">
        <f t="shared" si="323"/>
        <v>3</v>
      </c>
      <c r="N975">
        <f t="shared" si="324"/>
        <v>2007</v>
      </c>
      <c r="O975" t="str">
        <f t="shared" si="328"/>
        <v>2007-09</v>
      </c>
      <c r="P975" t="str">
        <f t="shared" si="331"/>
        <v>2007Q3</v>
      </c>
      <c r="Q975">
        <f t="shared" si="332"/>
        <v>3</v>
      </c>
      <c r="R975">
        <f t="shared" si="333"/>
        <v>1</v>
      </c>
      <c r="S975">
        <f t="shared" si="334"/>
        <v>2008</v>
      </c>
      <c r="T975" t="str">
        <f t="shared" si="325"/>
        <v>FY2008-03</v>
      </c>
      <c r="U975" t="str">
        <f t="shared" si="335"/>
        <v>FY2008Q1</v>
      </c>
    </row>
    <row r="976" spans="1:21" x14ac:dyDescent="0.2">
      <c r="A976" t="str">
        <f t="shared" si="329"/>
        <v>20070902</v>
      </c>
      <c r="B976" s="2">
        <f t="shared" si="315"/>
        <v>39327</v>
      </c>
      <c r="C976" s="2" t="str">
        <f t="shared" si="330"/>
        <v>2007/09/02</v>
      </c>
      <c r="D976">
        <f t="shared" si="316"/>
        <v>1</v>
      </c>
      <c r="E976" t="str">
        <f t="shared" si="317"/>
        <v>Sunday</v>
      </c>
      <c r="F976">
        <f t="shared" si="318"/>
        <v>2</v>
      </c>
      <c r="G976" s="3">
        <f t="shared" si="319"/>
        <v>245</v>
      </c>
      <c r="H976" t="str">
        <f t="shared" si="320"/>
        <v>Weekday</v>
      </c>
      <c r="I976">
        <f t="shared" si="326"/>
        <v>36</v>
      </c>
      <c r="J976" t="str">
        <f t="shared" si="321"/>
        <v>September</v>
      </c>
      <c r="K976">
        <f t="shared" si="322"/>
        <v>9</v>
      </c>
      <c r="L976" s="2" t="str">
        <f t="shared" si="327"/>
        <v>N</v>
      </c>
      <c r="M976">
        <f t="shared" si="323"/>
        <v>3</v>
      </c>
      <c r="N976">
        <f t="shared" si="324"/>
        <v>2007</v>
      </c>
      <c r="O976" t="str">
        <f t="shared" si="328"/>
        <v>2007-09</v>
      </c>
      <c r="P976" t="str">
        <f t="shared" si="331"/>
        <v>2007Q3</v>
      </c>
      <c r="Q976">
        <f t="shared" si="332"/>
        <v>3</v>
      </c>
      <c r="R976">
        <f t="shared" si="333"/>
        <v>1</v>
      </c>
      <c r="S976">
        <f t="shared" si="334"/>
        <v>2008</v>
      </c>
      <c r="T976" t="str">
        <f t="shared" si="325"/>
        <v>FY2008-03</v>
      </c>
      <c r="U976" t="str">
        <f t="shared" si="335"/>
        <v>FY2008Q1</v>
      </c>
    </row>
    <row r="977" spans="1:21" x14ac:dyDescent="0.2">
      <c r="A977" t="str">
        <f t="shared" si="329"/>
        <v>20070903</v>
      </c>
      <c r="B977" s="2">
        <f t="shared" si="315"/>
        <v>39328</v>
      </c>
      <c r="C977" s="2" t="str">
        <f t="shared" si="330"/>
        <v>2007/09/03</v>
      </c>
      <c r="D977">
        <f t="shared" si="316"/>
        <v>2</v>
      </c>
      <c r="E977" t="str">
        <f t="shared" si="317"/>
        <v>Monday</v>
      </c>
      <c r="F977">
        <f t="shared" si="318"/>
        <v>3</v>
      </c>
      <c r="G977" s="3">
        <f t="shared" si="319"/>
        <v>246</v>
      </c>
      <c r="H977" t="str">
        <f t="shared" si="320"/>
        <v>Weekday</v>
      </c>
      <c r="I977">
        <f t="shared" si="326"/>
        <v>36</v>
      </c>
      <c r="J977" t="str">
        <f t="shared" si="321"/>
        <v>September</v>
      </c>
      <c r="K977">
        <f t="shared" si="322"/>
        <v>9</v>
      </c>
      <c r="L977" s="2" t="str">
        <f t="shared" si="327"/>
        <v>N</v>
      </c>
      <c r="M977">
        <f t="shared" si="323"/>
        <v>3</v>
      </c>
      <c r="N977">
        <f t="shared" si="324"/>
        <v>2007</v>
      </c>
      <c r="O977" t="str">
        <f t="shared" si="328"/>
        <v>2007-09</v>
      </c>
      <c r="P977" t="str">
        <f t="shared" si="331"/>
        <v>2007Q3</v>
      </c>
      <c r="Q977">
        <f t="shared" si="332"/>
        <v>3</v>
      </c>
      <c r="R977">
        <f t="shared" si="333"/>
        <v>1</v>
      </c>
      <c r="S977">
        <f t="shared" si="334"/>
        <v>2008</v>
      </c>
      <c r="T977" t="str">
        <f t="shared" si="325"/>
        <v>FY2008-03</v>
      </c>
      <c r="U977" t="str">
        <f t="shared" si="335"/>
        <v>FY2008Q1</v>
      </c>
    </row>
    <row r="978" spans="1:21" x14ac:dyDescent="0.2">
      <c r="A978" t="str">
        <f t="shared" si="329"/>
        <v>20070904</v>
      </c>
      <c r="B978" s="2">
        <f t="shared" si="315"/>
        <v>39329</v>
      </c>
      <c r="C978" s="2" t="str">
        <f t="shared" si="330"/>
        <v>2007/09/04</v>
      </c>
      <c r="D978">
        <f t="shared" si="316"/>
        <v>3</v>
      </c>
      <c r="E978" t="str">
        <f t="shared" si="317"/>
        <v>Tuesday</v>
      </c>
      <c r="F978">
        <f t="shared" si="318"/>
        <v>4</v>
      </c>
      <c r="G978" s="3">
        <f t="shared" si="319"/>
        <v>247</v>
      </c>
      <c r="H978" t="str">
        <f t="shared" si="320"/>
        <v>Weekday</v>
      </c>
      <c r="I978">
        <f t="shared" si="326"/>
        <v>36</v>
      </c>
      <c r="J978" t="str">
        <f t="shared" si="321"/>
        <v>September</v>
      </c>
      <c r="K978">
        <f t="shared" si="322"/>
        <v>9</v>
      </c>
      <c r="L978" s="2" t="str">
        <f t="shared" si="327"/>
        <v>N</v>
      </c>
      <c r="M978">
        <f t="shared" si="323"/>
        <v>3</v>
      </c>
      <c r="N978">
        <f t="shared" si="324"/>
        <v>2007</v>
      </c>
      <c r="O978" t="str">
        <f t="shared" si="328"/>
        <v>2007-09</v>
      </c>
      <c r="P978" t="str">
        <f t="shared" si="331"/>
        <v>2007Q3</v>
      </c>
      <c r="Q978">
        <f t="shared" si="332"/>
        <v>3</v>
      </c>
      <c r="R978">
        <f t="shared" si="333"/>
        <v>1</v>
      </c>
      <c r="S978">
        <f t="shared" si="334"/>
        <v>2008</v>
      </c>
      <c r="T978" t="str">
        <f t="shared" si="325"/>
        <v>FY2008-03</v>
      </c>
      <c r="U978" t="str">
        <f t="shared" si="335"/>
        <v>FY2008Q1</v>
      </c>
    </row>
    <row r="979" spans="1:21" x14ac:dyDescent="0.2">
      <c r="A979" t="str">
        <f t="shared" si="329"/>
        <v>20070905</v>
      </c>
      <c r="B979" s="2">
        <f t="shared" si="315"/>
        <v>39330</v>
      </c>
      <c r="C979" s="2" t="str">
        <f t="shared" si="330"/>
        <v>2007/09/05</v>
      </c>
      <c r="D979">
        <f t="shared" si="316"/>
        <v>4</v>
      </c>
      <c r="E979" t="str">
        <f t="shared" si="317"/>
        <v>Wednesday</v>
      </c>
      <c r="F979">
        <f t="shared" si="318"/>
        <v>5</v>
      </c>
      <c r="G979" s="3">
        <f t="shared" si="319"/>
        <v>248</v>
      </c>
      <c r="H979" t="str">
        <f t="shared" si="320"/>
        <v>Weekday</v>
      </c>
      <c r="I979">
        <f t="shared" si="326"/>
        <v>36</v>
      </c>
      <c r="J979" t="str">
        <f t="shared" si="321"/>
        <v>September</v>
      </c>
      <c r="K979">
        <f t="shared" si="322"/>
        <v>9</v>
      </c>
      <c r="L979" s="2" t="str">
        <f t="shared" si="327"/>
        <v>N</v>
      </c>
      <c r="M979">
        <f t="shared" si="323"/>
        <v>3</v>
      </c>
      <c r="N979">
        <f t="shared" si="324"/>
        <v>2007</v>
      </c>
      <c r="O979" t="str">
        <f t="shared" si="328"/>
        <v>2007-09</v>
      </c>
      <c r="P979" t="str">
        <f t="shared" si="331"/>
        <v>2007Q3</v>
      </c>
      <c r="Q979">
        <f t="shared" si="332"/>
        <v>3</v>
      </c>
      <c r="R979">
        <f t="shared" si="333"/>
        <v>1</v>
      </c>
      <c r="S979">
        <f t="shared" si="334"/>
        <v>2008</v>
      </c>
      <c r="T979" t="str">
        <f t="shared" si="325"/>
        <v>FY2008-03</v>
      </c>
      <c r="U979" t="str">
        <f t="shared" si="335"/>
        <v>FY2008Q1</v>
      </c>
    </row>
    <row r="980" spans="1:21" x14ac:dyDescent="0.2">
      <c r="A980" t="str">
        <f t="shared" si="329"/>
        <v>20070906</v>
      </c>
      <c r="B980" s="2">
        <f t="shared" si="315"/>
        <v>39331</v>
      </c>
      <c r="C980" s="2" t="str">
        <f t="shared" si="330"/>
        <v>2007/09/06</v>
      </c>
      <c r="D980">
        <f t="shared" si="316"/>
        <v>5</v>
      </c>
      <c r="E980" t="str">
        <f t="shared" si="317"/>
        <v>Thursday</v>
      </c>
      <c r="F980">
        <f t="shared" si="318"/>
        <v>6</v>
      </c>
      <c r="G980" s="3">
        <f t="shared" si="319"/>
        <v>249</v>
      </c>
      <c r="H980" t="str">
        <f t="shared" si="320"/>
        <v>Weekday</v>
      </c>
      <c r="I980">
        <f t="shared" si="326"/>
        <v>36</v>
      </c>
      <c r="J980" t="str">
        <f t="shared" si="321"/>
        <v>September</v>
      </c>
      <c r="K980">
        <f t="shared" si="322"/>
        <v>9</v>
      </c>
      <c r="L980" s="2" t="str">
        <f t="shared" si="327"/>
        <v>N</v>
      </c>
      <c r="M980">
        <f t="shared" si="323"/>
        <v>3</v>
      </c>
      <c r="N980">
        <f t="shared" si="324"/>
        <v>2007</v>
      </c>
      <c r="O980" t="str">
        <f t="shared" si="328"/>
        <v>2007-09</v>
      </c>
      <c r="P980" t="str">
        <f t="shared" si="331"/>
        <v>2007Q3</v>
      </c>
      <c r="Q980">
        <f t="shared" si="332"/>
        <v>3</v>
      </c>
      <c r="R980">
        <f t="shared" si="333"/>
        <v>1</v>
      </c>
      <c r="S980">
        <f t="shared" si="334"/>
        <v>2008</v>
      </c>
      <c r="T980" t="str">
        <f t="shared" si="325"/>
        <v>FY2008-03</v>
      </c>
      <c r="U980" t="str">
        <f t="shared" si="335"/>
        <v>FY2008Q1</v>
      </c>
    </row>
    <row r="981" spans="1:21" x14ac:dyDescent="0.2">
      <c r="A981" t="str">
        <f t="shared" si="329"/>
        <v>20070907</v>
      </c>
      <c r="B981" s="2">
        <f t="shared" si="315"/>
        <v>39332</v>
      </c>
      <c r="C981" s="2" t="str">
        <f t="shared" si="330"/>
        <v>2007/09/07</v>
      </c>
      <c r="D981">
        <f t="shared" si="316"/>
        <v>6</v>
      </c>
      <c r="E981" t="str">
        <f t="shared" si="317"/>
        <v>Friday</v>
      </c>
      <c r="F981">
        <f t="shared" si="318"/>
        <v>7</v>
      </c>
      <c r="G981" s="3">
        <f t="shared" si="319"/>
        <v>250</v>
      </c>
      <c r="H981" t="str">
        <f t="shared" si="320"/>
        <v>Weekend</v>
      </c>
      <c r="I981">
        <f t="shared" si="326"/>
        <v>36</v>
      </c>
      <c r="J981" t="str">
        <f t="shared" si="321"/>
        <v>September</v>
      </c>
      <c r="K981">
        <f t="shared" si="322"/>
        <v>9</v>
      </c>
      <c r="L981" s="2" t="str">
        <f t="shared" si="327"/>
        <v>N</v>
      </c>
      <c r="M981">
        <f t="shared" si="323"/>
        <v>3</v>
      </c>
      <c r="N981">
        <f t="shared" si="324"/>
        <v>2007</v>
      </c>
      <c r="O981" t="str">
        <f t="shared" si="328"/>
        <v>2007-09</v>
      </c>
      <c r="P981" t="str">
        <f t="shared" si="331"/>
        <v>2007Q3</v>
      </c>
      <c r="Q981">
        <f t="shared" si="332"/>
        <v>3</v>
      </c>
      <c r="R981">
        <f t="shared" si="333"/>
        <v>1</v>
      </c>
      <c r="S981">
        <f t="shared" si="334"/>
        <v>2008</v>
      </c>
      <c r="T981" t="str">
        <f t="shared" si="325"/>
        <v>FY2008-03</v>
      </c>
      <c r="U981" t="str">
        <f t="shared" si="335"/>
        <v>FY2008Q1</v>
      </c>
    </row>
    <row r="982" spans="1:21" x14ac:dyDescent="0.2">
      <c r="A982" t="str">
        <f t="shared" si="329"/>
        <v>20070908</v>
      </c>
      <c r="B982" s="2">
        <f t="shared" si="315"/>
        <v>39333</v>
      </c>
      <c r="C982" s="2" t="str">
        <f t="shared" si="330"/>
        <v>2007/09/08</v>
      </c>
      <c r="D982">
        <f t="shared" si="316"/>
        <v>7</v>
      </c>
      <c r="E982" t="str">
        <f t="shared" si="317"/>
        <v>Saturday</v>
      </c>
      <c r="F982">
        <f t="shared" si="318"/>
        <v>8</v>
      </c>
      <c r="G982" s="3">
        <f t="shared" si="319"/>
        <v>251</v>
      </c>
      <c r="H982" t="str">
        <f t="shared" si="320"/>
        <v>Weekend</v>
      </c>
      <c r="I982">
        <f t="shared" si="326"/>
        <v>36</v>
      </c>
      <c r="J982" t="str">
        <f t="shared" si="321"/>
        <v>September</v>
      </c>
      <c r="K982">
        <f t="shared" si="322"/>
        <v>9</v>
      </c>
      <c r="L982" s="2" t="str">
        <f t="shared" si="327"/>
        <v>N</v>
      </c>
      <c r="M982">
        <f t="shared" si="323"/>
        <v>3</v>
      </c>
      <c r="N982">
        <f t="shared" si="324"/>
        <v>2007</v>
      </c>
      <c r="O982" t="str">
        <f t="shared" si="328"/>
        <v>2007-09</v>
      </c>
      <c r="P982" t="str">
        <f t="shared" si="331"/>
        <v>2007Q3</v>
      </c>
      <c r="Q982">
        <f t="shared" si="332"/>
        <v>3</v>
      </c>
      <c r="R982">
        <f t="shared" si="333"/>
        <v>1</v>
      </c>
      <c r="S982">
        <f t="shared" si="334"/>
        <v>2008</v>
      </c>
      <c r="T982" t="str">
        <f t="shared" si="325"/>
        <v>FY2008-03</v>
      </c>
      <c r="U982" t="str">
        <f t="shared" si="335"/>
        <v>FY2008Q1</v>
      </c>
    </row>
    <row r="983" spans="1:21" x14ac:dyDescent="0.2">
      <c r="A983" t="str">
        <f t="shared" si="329"/>
        <v>20070909</v>
      </c>
      <c r="B983" s="2">
        <f t="shared" si="315"/>
        <v>39334</v>
      </c>
      <c r="C983" s="2" t="str">
        <f t="shared" si="330"/>
        <v>2007/09/09</v>
      </c>
      <c r="D983">
        <f t="shared" si="316"/>
        <v>1</v>
      </c>
      <c r="E983" t="str">
        <f t="shared" si="317"/>
        <v>Sunday</v>
      </c>
      <c r="F983">
        <f t="shared" si="318"/>
        <v>9</v>
      </c>
      <c r="G983" s="3">
        <f t="shared" si="319"/>
        <v>252</v>
      </c>
      <c r="H983" t="str">
        <f t="shared" si="320"/>
        <v>Weekday</v>
      </c>
      <c r="I983">
        <f t="shared" si="326"/>
        <v>37</v>
      </c>
      <c r="J983" t="str">
        <f t="shared" si="321"/>
        <v>September</v>
      </c>
      <c r="K983">
        <f t="shared" si="322"/>
        <v>9</v>
      </c>
      <c r="L983" s="2" t="str">
        <f t="shared" si="327"/>
        <v>N</v>
      </c>
      <c r="M983">
        <f t="shared" si="323"/>
        <v>3</v>
      </c>
      <c r="N983">
        <f t="shared" si="324"/>
        <v>2007</v>
      </c>
      <c r="O983" t="str">
        <f t="shared" si="328"/>
        <v>2007-09</v>
      </c>
      <c r="P983" t="str">
        <f t="shared" si="331"/>
        <v>2007Q3</v>
      </c>
      <c r="Q983">
        <f t="shared" si="332"/>
        <v>3</v>
      </c>
      <c r="R983">
        <f t="shared" si="333"/>
        <v>1</v>
      </c>
      <c r="S983">
        <f t="shared" si="334"/>
        <v>2008</v>
      </c>
      <c r="T983" t="str">
        <f t="shared" si="325"/>
        <v>FY2008-03</v>
      </c>
      <c r="U983" t="str">
        <f t="shared" si="335"/>
        <v>FY2008Q1</v>
      </c>
    </row>
    <row r="984" spans="1:21" x14ac:dyDescent="0.2">
      <c r="A984" t="str">
        <f t="shared" si="329"/>
        <v>20070910</v>
      </c>
      <c r="B984" s="2">
        <f t="shared" si="315"/>
        <v>39335</v>
      </c>
      <c r="C984" s="2" t="str">
        <f t="shared" si="330"/>
        <v>2007/09/10</v>
      </c>
      <c r="D984">
        <f t="shared" si="316"/>
        <v>2</v>
      </c>
      <c r="E984" t="str">
        <f t="shared" si="317"/>
        <v>Monday</v>
      </c>
      <c r="F984">
        <f t="shared" si="318"/>
        <v>10</v>
      </c>
      <c r="G984" s="3">
        <f t="shared" si="319"/>
        <v>253</v>
      </c>
      <c r="H984" t="str">
        <f t="shared" si="320"/>
        <v>Weekday</v>
      </c>
      <c r="I984">
        <f t="shared" si="326"/>
        <v>37</v>
      </c>
      <c r="J984" t="str">
        <f t="shared" si="321"/>
        <v>September</v>
      </c>
      <c r="K984">
        <f t="shared" si="322"/>
        <v>9</v>
      </c>
      <c r="L984" s="2" t="str">
        <f t="shared" si="327"/>
        <v>N</v>
      </c>
      <c r="M984">
        <f t="shared" si="323"/>
        <v>3</v>
      </c>
      <c r="N984">
        <f t="shared" si="324"/>
        <v>2007</v>
      </c>
      <c r="O984" t="str">
        <f t="shared" si="328"/>
        <v>2007-09</v>
      </c>
      <c r="P984" t="str">
        <f t="shared" si="331"/>
        <v>2007Q3</v>
      </c>
      <c r="Q984">
        <f t="shared" si="332"/>
        <v>3</v>
      </c>
      <c r="R984">
        <f t="shared" si="333"/>
        <v>1</v>
      </c>
      <c r="S984">
        <f t="shared" si="334"/>
        <v>2008</v>
      </c>
      <c r="T984" t="str">
        <f t="shared" si="325"/>
        <v>FY2008-03</v>
      </c>
      <c r="U984" t="str">
        <f t="shared" si="335"/>
        <v>FY2008Q1</v>
      </c>
    </row>
    <row r="985" spans="1:21" x14ac:dyDescent="0.2">
      <c r="A985" t="str">
        <f t="shared" si="329"/>
        <v>20070911</v>
      </c>
      <c r="B985" s="2">
        <f t="shared" si="315"/>
        <v>39336</v>
      </c>
      <c r="C985" s="2" t="str">
        <f t="shared" si="330"/>
        <v>2007/09/11</v>
      </c>
      <c r="D985">
        <f t="shared" si="316"/>
        <v>3</v>
      </c>
      <c r="E985" t="str">
        <f t="shared" si="317"/>
        <v>Tuesday</v>
      </c>
      <c r="F985">
        <f t="shared" si="318"/>
        <v>11</v>
      </c>
      <c r="G985" s="3">
        <f t="shared" si="319"/>
        <v>254</v>
      </c>
      <c r="H985" t="str">
        <f t="shared" si="320"/>
        <v>Weekday</v>
      </c>
      <c r="I985">
        <f t="shared" si="326"/>
        <v>37</v>
      </c>
      <c r="J985" t="str">
        <f t="shared" si="321"/>
        <v>September</v>
      </c>
      <c r="K985">
        <f t="shared" si="322"/>
        <v>9</v>
      </c>
      <c r="L985" s="2" t="str">
        <f t="shared" si="327"/>
        <v>N</v>
      </c>
      <c r="M985">
        <f t="shared" si="323"/>
        <v>3</v>
      </c>
      <c r="N985">
        <f t="shared" si="324"/>
        <v>2007</v>
      </c>
      <c r="O985" t="str">
        <f t="shared" si="328"/>
        <v>2007-09</v>
      </c>
      <c r="P985" t="str">
        <f t="shared" si="331"/>
        <v>2007Q3</v>
      </c>
      <c r="Q985">
        <f t="shared" si="332"/>
        <v>3</v>
      </c>
      <c r="R985">
        <f t="shared" si="333"/>
        <v>1</v>
      </c>
      <c r="S985">
        <f t="shared" si="334"/>
        <v>2008</v>
      </c>
      <c r="T985" t="str">
        <f t="shared" si="325"/>
        <v>FY2008-03</v>
      </c>
      <c r="U985" t="str">
        <f t="shared" si="335"/>
        <v>FY2008Q1</v>
      </c>
    </row>
    <row r="986" spans="1:21" x14ac:dyDescent="0.2">
      <c r="A986" t="str">
        <f t="shared" si="329"/>
        <v>20070912</v>
      </c>
      <c r="B986" s="2">
        <f t="shared" ref="B986:B1049" si="336">B985+1</f>
        <v>39337</v>
      </c>
      <c r="C986" s="2" t="str">
        <f t="shared" si="330"/>
        <v>2007/09/12</v>
      </c>
      <c r="D986">
        <f t="shared" ref="D986:D1049" si="337">WEEKDAY(B986)</f>
        <v>4</v>
      </c>
      <c r="E986" t="str">
        <f t="shared" ref="E986:E1049" si="338">TEXT(C986, "dddd")</f>
        <v>Wednesday</v>
      </c>
      <c r="F986">
        <f t="shared" ref="F986:F1049" si="339">DAY(B986)</f>
        <v>12</v>
      </c>
      <c r="G986" s="3">
        <f t="shared" ref="G986:G1049" si="340">B986-DATEVALUE("1/1/"&amp;YEAR(B986))+1</f>
        <v>255</v>
      </c>
      <c r="H986" t="str">
        <f t="shared" ref="H986:H1049" si="341">IF(D986&lt;6,"Weekday","Weekend")</f>
        <v>Weekday</v>
      </c>
      <c r="I986">
        <f t="shared" si="326"/>
        <v>37</v>
      </c>
      <c r="J986" t="str">
        <f t="shared" ref="J986:J1049" si="342">TEXT(B986,"Mmmm")</f>
        <v>September</v>
      </c>
      <c r="K986">
        <f t="shared" ref="K986:K1049" si="343">MONTH(B986)</f>
        <v>9</v>
      </c>
      <c r="L986" s="2" t="str">
        <f t="shared" si="327"/>
        <v>N</v>
      </c>
      <c r="M986">
        <f t="shared" ref="M986:M1049" si="344">IF(K986&lt;4,1,IF(K986&lt;7,2,IF(K986&lt;10,3,4)))</f>
        <v>3</v>
      </c>
      <c r="N986">
        <f t="shared" ref="N986:N1049" si="345">YEAR(B986)</f>
        <v>2007</v>
      </c>
      <c r="O986" t="str">
        <f t="shared" si="328"/>
        <v>2007-09</v>
      </c>
      <c r="P986" t="str">
        <f t="shared" si="331"/>
        <v>2007Q3</v>
      </c>
      <c r="Q986">
        <f t="shared" si="332"/>
        <v>3</v>
      </c>
      <c r="R986">
        <f t="shared" si="333"/>
        <v>1</v>
      </c>
      <c r="S986">
        <f t="shared" si="334"/>
        <v>2008</v>
      </c>
      <c r="T986" t="str">
        <f t="shared" si="325"/>
        <v>FY2008-03</v>
      </c>
      <c r="U986" t="str">
        <f t="shared" si="335"/>
        <v>FY2008Q1</v>
      </c>
    </row>
    <row r="987" spans="1:21" x14ac:dyDescent="0.2">
      <c r="A987" t="str">
        <f t="shared" si="329"/>
        <v>20070913</v>
      </c>
      <c r="B987" s="2">
        <f t="shared" si="336"/>
        <v>39338</v>
      </c>
      <c r="C987" s="2" t="str">
        <f t="shared" si="330"/>
        <v>2007/09/13</v>
      </c>
      <c r="D987">
        <f t="shared" si="337"/>
        <v>5</v>
      </c>
      <c r="E987" t="str">
        <f t="shared" si="338"/>
        <v>Thursday</v>
      </c>
      <c r="F987">
        <f t="shared" si="339"/>
        <v>13</v>
      </c>
      <c r="G987" s="3">
        <f t="shared" si="340"/>
        <v>256</v>
      </c>
      <c r="H987" t="str">
        <f t="shared" si="341"/>
        <v>Weekday</v>
      </c>
      <c r="I987">
        <f t="shared" si="326"/>
        <v>37</v>
      </c>
      <c r="J987" t="str">
        <f t="shared" si="342"/>
        <v>September</v>
      </c>
      <c r="K987">
        <f t="shared" si="343"/>
        <v>9</v>
      </c>
      <c r="L987" s="2" t="str">
        <f t="shared" si="327"/>
        <v>N</v>
      </c>
      <c r="M987">
        <f t="shared" si="344"/>
        <v>3</v>
      </c>
      <c r="N987">
        <f t="shared" si="345"/>
        <v>2007</v>
      </c>
      <c r="O987" t="str">
        <f t="shared" si="328"/>
        <v>2007-09</v>
      </c>
      <c r="P987" t="str">
        <f t="shared" si="331"/>
        <v>2007Q3</v>
      </c>
      <c r="Q987">
        <f t="shared" si="332"/>
        <v>3</v>
      </c>
      <c r="R987">
        <f t="shared" si="333"/>
        <v>1</v>
      </c>
      <c r="S987">
        <f t="shared" si="334"/>
        <v>2008</v>
      </c>
      <c r="T987" t="str">
        <f t="shared" si="325"/>
        <v>FY2008-03</v>
      </c>
      <c r="U987" t="str">
        <f t="shared" si="335"/>
        <v>FY2008Q1</v>
      </c>
    </row>
    <row r="988" spans="1:21" x14ac:dyDescent="0.2">
      <c r="A988" t="str">
        <f t="shared" si="329"/>
        <v>20070914</v>
      </c>
      <c r="B988" s="2">
        <f t="shared" si="336"/>
        <v>39339</v>
      </c>
      <c r="C988" s="2" t="str">
        <f t="shared" si="330"/>
        <v>2007/09/14</v>
      </c>
      <c r="D988">
        <f t="shared" si="337"/>
        <v>6</v>
      </c>
      <c r="E988" t="str">
        <f t="shared" si="338"/>
        <v>Friday</v>
      </c>
      <c r="F988">
        <f t="shared" si="339"/>
        <v>14</v>
      </c>
      <c r="G988" s="3">
        <f t="shared" si="340"/>
        <v>257</v>
      </c>
      <c r="H988" t="str">
        <f t="shared" si="341"/>
        <v>Weekend</v>
      </c>
      <c r="I988">
        <f t="shared" si="326"/>
        <v>37</v>
      </c>
      <c r="J988" t="str">
        <f t="shared" si="342"/>
        <v>September</v>
      </c>
      <c r="K988">
        <f t="shared" si="343"/>
        <v>9</v>
      </c>
      <c r="L988" s="2" t="str">
        <f t="shared" si="327"/>
        <v>N</v>
      </c>
      <c r="M988">
        <f t="shared" si="344"/>
        <v>3</v>
      </c>
      <c r="N988">
        <f t="shared" si="345"/>
        <v>2007</v>
      </c>
      <c r="O988" t="str">
        <f t="shared" si="328"/>
        <v>2007-09</v>
      </c>
      <c r="P988" t="str">
        <f t="shared" si="331"/>
        <v>2007Q3</v>
      </c>
      <c r="Q988">
        <f t="shared" si="332"/>
        <v>3</v>
      </c>
      <c r="R988">
        <f t="shared" si="333"/>
        <v>1</v>
      </c>
      <c r="S988">
        <f t="shared" si="334"/>
        <v>2008</v>
      </c>
      <c r="T988" t="str">
        <f t="shared" si="325"/>
        <v>FY2008-03</v>
      </c>
      <c r="U988" t="str">
        <f t="shared" si="335"/>
        <v>FY2008Q1</v>
      </c>
    </row>
    <row r="989" spans="1:21" x14ac:dyDescent="0.2">
      <c r="A989" t="str">
        <f t="shared" si="329"/>
        <v>20070915</v>
      </c>
      <c r="B989" s="2">
        <f t="shared" si="336"/>
        <v>39340</v>
      </c>
      <c r="C989" s="2" t="str">
        <f t="shared" si="330"/>
        <v>2007/09/15</v>
      </c>
      <c r="D989">
        <f t="shared" si="337"/>
        <v>7</v>
      </c>
      <c r="E989" t="str">
        <f t="shared" si="338"/>
        <v>Saturday</v>
      </c>
      <c r="F989">
        <f t="shared" si="339"/>
        <v>15</v>
      </c>
      <c r="G989" s="3">
        <f t="shared" si="340"/>
        <v>258</v>
      </c>
      <c r="H989" t="str">
        <f t="shared" si="341"/>
        <v>Weekend</v>
      </c>
      <c r="I989">
        <f t="shared" si="326"/>
        <v>37</v>
      </c>
      <c r="J989" t="str">
        <f t="shared" si="342"/>
        <v>September</v>
      </c>
      <c r="K989">
        <f t="shared" si="343"/>
        <v>9</v>
      </c>
      <c r="L989" s="2" t="str">
        <f t="shared" si="327"/>
        <v>N</v>
      </c>
      <c r="M989">
        <f t="shared" si="344"/>
        <v>3</v>
      </c>
      <c r="N989">
        <f t="shared" si="345"/>
        <v>2007</v>
      </c>
      <c r="O989" t="str">
        <f t="shared" si="328"/>
        <v>2007-09</v>
      </c>
      <c r="P989" t="str">
        <f t="shared" si="331"/>
        <v>2007Q3</v>
      </c>
      <c r="Q989">
        <f t="shared" si="332"/>
        <v>3</v>
      </c>
      <c r="R989">
        <f t="shared" si="333"/>
        <v>1</v>
      </c>
      <c r="S989">
        <f t="shared" si="334"/>
        <v>2008</v>
      </c>
      <c r="T989" t="str">
        <f t="shared" ref="T989:T1052" si="346">"FY"&amp;S989&amp;"-"&amp;IF(Q989&lt;10,"0","")&amp;Q989</f>
        <v>FY2008-03</v>
      </c>
      <c r="U989" t="str">
        <f t="shared" si="335"/>
        <v>FY2008Q1</v>
      </c>
    </row>
    <row r="990" spans="1:21" x14ac:dyDescent="0.2">
      <c r="A990" t="str">
        <f t="shared" si="329"/>
        <v>20070916</v>
      </c>
      <c r="B990" s="2">
        <f t="shared" si="336"/>
        <v>39341</v>
      </c>
      <c r="C990" s="2" t="str">
        <f t="shared" si="330"/>
        <v>2007/09/16</v>
      </c>
      <c r="D990">
        <f t="shared" si="337"/>
        <v>1</v>
      </c>
      <c r="E990" t="str">
        <f t="shared" si="338"/>
        <v>Sunday</v>
      </c>
      <c r="F990">
        <f t="shared" si="339"/>
        <v>16</v>
      </c>
      <c r="G990" s="3">
        <f t="shared" si="340"/>
        <v>259</v>
      </c>
      <c r="H990" t="str">
        <f t="shared" si="341"/>
        <v>Weekday</v>
      </c>
      <c r="I990">
        <f t="shared" si="326"/>
        <v>38</v>
      </c>
      <c r="J990" t="str">
        <f t="shared" si="342"/>
        <v>September</v>
      </c>
      <c r="K990">
        <f t="shared" si="343"/>
        <v>9</v>
      </c>
      <c r="L990" s="2" t="str">
        <f t="shared" si="327"/>
        <v>N</v>
      </c>
      <c r="M990">
        <f t="shared" si="344"/>
        <v>3</v>
      </c>
      <c r="N990">
        <f t="shared" si="345"/>
        <v>2007</v>
      </c>
      <c r="O990" t="str">
        <f t="shared" si="328"/>
        <v>2007-09</v>
      </c>
      <c r="P990" t="str">
        <f t="shared" si="331"/>
        <v>2007Q3</v>
      </c>
      <c r="Q990">
        <f t="shared" si="332"/>
        <v>3</v>
      </c>
      <c r="R990">
        <f t="shared" si="333"/>
        <v>1</v>
      </c>
      <c r="S990">
        <f t="shared" si="334"/>
        <v>2008</v>
      </c>
      <c r="T990" t="str">
        <f t="shared" si="346"/>
        <v>FY2008-03</v>
      </c>
      <c r="U990" t="str">
        <f t="shared" si="335"/>
        <v>FY2008Q1</v>
      </c>
    </row>
    <row r="991" spans="1:21" x14ac:dyDescent="0.2">
      <c r="A991" t="str">
        <f t="shared" si="329"/>
        <v>20070917</v>
      </c>
      <c r="B991" s="2">
        <f t="shared" si="336"/>
        <v>39342</v>
      </c>
      <c r="C991" s="2" t="str">
        <f t="shared" si="330"/>
        <v>2007/09/17</v>
      </c>
      <c r="D991">
        <f t="shared" si="337"/>
        <v>2</v>
      </c>
      <c r="E991" t="str">
        <f t="shared" si="338"/>
        <v>Monday</v>
      </c>
      <c r="F991">
        <f t="shared" si="339"/>
        <v>17</v>
      </c>
      <c r="G991" s="3">
        <f t="shared" si="340"/>
        <v>260</v>
      </c>
      <c r="H991" t="str">
        <f t="shared" si="341"/>
        <v>Weekday</v>
      </c>
      <c r="I991">
        <f t="shared" si="326"/>
        <v>38</v>
      </c>
      <c r="J991" t="str">
        <f t="shared" si="342"/>
        <v>September</v>
      </c>
      <c r="K991">
        <f t="shared" si="343"/>
        <v>9</v>
      </c>
      <c r="L991" s="2" t="str">
        <f t="shared" si="327"/>
        <v>N</v>
      </c>
      <c r="M991">
        <f t="shared" si="344"/>
        <v>3</v>
      </c>
      <c r="N991">
        <f t="shared" si="345"/>
        <v>2007</v>
      </c>
      <c r="O991" t="str">
        <f t="shared" si="328"/>
        <v>2007-09</v>
      </c>
      <c r="P991" t="str">
        <f t="shared" si="331"/>
        <v>2007Q3</v>
      </c>
      <c r="Q991">
        <f t="shared" si="332"/>
        <v>3</v>
      </c>
      <c r="R991">
        <f t="shared" si="333"/>
        <v>1</v>
      </c>
      <c r="S991">
        <f t="shared" si="334"/>
        <v>2008</v>
      </c>
      <c r="T991" t="str">
        <f t="shared" si="346"/>
        <v>FY2008-03</v>
      </c>
      <c r="U991" t="str">
        <f t="shared" si="335"/>
        <v>FY2008Q1</v>
      </c>
    </row>
    <row r="992" spans="1:21" x14ac:dyDescent="0.2">
      <c r="A992" t="str">
        <f t="shared" si="329"/>
        <v>20070918</v>
      </c>
      <c r="B992" s="2">
        <f t="shared" si="336"/>
        <v>39343</v>
      </c>
      <c r="C992" s="2" t="str">
        <f t="shared" si="330"/>
        <v>2007/09/18</v>
      </c>
      <c r="D992">
        <f t="shared" si="337"/>
        <v>3</v>
      </c>
      <c r="E992" t="str">
        <f t="shared" si="338"/>
        <v>Tuesday</v>
      </c>
      <c r="F992">
        <f t="shared" si="339"/>
        <v>18</v>
      </c>
      <c r="G992" s="3">
        <f t="shared" si="340"/>
        <v>261</v>
      </c>
      <c r="H992" t="str">
        <f t="shared" si="341"/>
        <v>Weekday</v>
      </c>
      <c r="I992">
        <f t="shared" si="326"/>
        <v>38</v>
      </c>
      <c r="J992" t="str">
        <f t="shared" si="342"/>
        <v>September</v>
      </c>
      <c r="K992">
        <f t="shared" si="343"/>
        <v>9</v>
      </c>
      <c r="L992" s="2" t="str">
        <f t="shared" si="327"/>
        <v>N</v>
      </c>
      <c r="M992">
        <f t="shared" si="344"/>
        <v>3</v>
      </c>
      <c r="N992">
        <f t="shared" si="345"/>
        <v>2007</v>
      </c>
      <c r="O992" t="str">
        <f t="shared" si="328"/>
        <v>2007-09</v>
      </c>
      <c r="P992" t="str">
        <f t="shared" si="331"/>
        <v>2007Q3</v>
      </c>
      <c r="Q992">
        <f t="shared" si="332"/>
        <v>3</v>
      </c>
      <c r="R992">
        <f t="shared" si="333"/>
        <v>1</v>
      </c>
      <c r="S992">
        <f t="shared" si="334"/>
        <v>2008</v>
      </c>
      <c r="T992" t="str">
        <f t="shared" si="346"/>
        <v>FY2008-03</v>
      </c>
      <c r="U992" t="str">
        <f t="shared" si="335"/>
        <v>FY2008Q1</v>
      </c>
    </row>
    <row r="993" spans="1:21" x14ac:dyDescent="0.2">
      <c r="A993" t="str">
        <f t="shared" si="329"/>
        <v>20070919</v>
      </c>
      <c r="B993" s="2">
        <f t="shared" si="336"/>
        <v>39344</v>
      </c>
      <c r="C993" s="2" t="str">
        <f t="shared" si="330"/>
        <v>2007/09/19</v>
      </c>
      <c r="D993">
        <f t="shared" si="337"/>
        <v>4</v>
      </c>
      <c r="E993" t="str">
        <f t="shared" si="338"/>
        <v>Wednesday</v>
      </c>
      <c r="F993">
        <f t="shared" si="339"/>
        <v>19</v>
      </c>
      <c r="G993" s="3">
        <f t="shared" si="340"/>
        <v>262</v>
      </c>
      <c r="H993" t="str">
        <f t="shared" si="341"/>
        <v>Weekday</v>
      </c>
      <c r="I993">
        <f t="shared" si="326"/>
        <v>38</v>
      </c>
      <c r="J993" t="str">
        <f t="shared" si="342"/>
        <v>September</v>
      </c>
      <c r="K993">
        <f t="shared" si="343"/>
        <v>9</v>
      </c>
      <c r="L993" s="2" t="str">
        <f t="shared" si="327"/>
        <v>N</v>
      </c>
      <c r="M993">
        <f t="shared" si="344"/>
        <v>3</v>
      </c>
      <c r="N993">
        <f t="shared" si="345"/>
        <v>2007</v>
      </c>
      <c r="O993" t="str">
        <f t="shared" si="328"/>
        <v>2007-09</v>
      </c>
      <c r="P993" t="str">
        <f t="shared" si="331"/>
        <v>2007Q3</v>
      </c>
      <c r="Q993">
        <f t="shared" si="332"/>
        <v>3</v>
      </c>
      <c r="R993">
        <f t="shared" si="333"/>
        <v>1</v>
      </c>
      <c r="S993">
        <f t="shared" si="334"/>
        <v>2008</v>
      </c>
      <c r="T993" t="str">
        <f t="shared" si="346"/>
        <v>FY2008-03</v>
      </c>
      <c r="U993" t="str">
        <f t="shared" si="335"/>
        <v>FY2008Q1</v>
      </c>
    </row>
    <row r="994" spans="1:21" x14ac:dyDescent="0.2">
      <c r="A994" t="str">
        <f t="shared" si="329"/>
        <v>20070920</v>
      </c>
      <c r="B994" s="2">
        <f t="shared" si="336"/>
        <v>39345</v>
      </c>
      <c r="C994" s="2" t="str">
        <f t="shared" si="330"/>
        <v>2007/09/20</v>
      </c>
      <c r="D994">
        <f t="shared" si="337"/>
        <v>5</v>
      </c>
      <c r="E994" t="str">
        <f t="shared" si="338"/>
        <v>Thursday</v>
      </c>
      <c r="F994">
        <f t="shared" si="339"/>
        <v>20</v>
      </c>
      <c r="G994" s="3">
        <f t="shared" si="340"/>
        <v>263</v>
      </c>
      <c r="H994" t="str">
        <f t="shared" si="341"/>
        <v>Weekday</v>
      </c>
      <c r="I994">
        <f t="shared" si="326"/>
        <v>38</v>
      </c>
      <c r="J994" t="str">
        <f t="shared" si="342"/>
        <v>September</v>
      </c>
      <c r="K994">
        <f t="shared" si="343"/>
        <v>9</v>
      </c>
      <c r="L994" s="2" t="str">
        <f t="shared" si="327"/>
        <v>N</v>
      </c>
      <c r="M994">
        <f t="shared" si="344"/>
        <v>3</v>
      </c>
      <c r="N994">
        <f t="shared" si="345"/>
        <v>2007</v>
      </c>
      <c r="O994" t="str">
        <f t="shared" si="328"/>
        <v>2007-09</v>
      </c>
      <c r="P994" t="str">
        <f t="shared" si="331"/>
        <v>2007Q3</v>
      </c>
      <c r="Q994">
        <f t="shared" si="332"/>
        <v>3</v>
      </c>
      <c r="R994">
        <f t="shared" si="333"/>
        <v>1</v>
      </c>
      <c r="S994">
        <f t="shared" si="334"/>
        <v>2008</v>
      </c>
      <c r="T994" t="str">
        <f t="shared" si="346"/>
        <v>FY2008-03</v>
      </c>
      <c r="U994" t="str">
        <f t="shared" si="335"/>
        <v>FY2008Q1</v>
      </c>
    </row>
    <row r="995" spans="1:21" x14ac:dyDescent="0.2">
      <c r="A995" t="str">
        <f t="shared" si="329"/>
        <v>20070921</v>
      </c>
      <c r="B995" s="2">
        <f t="shared" si="336"/>
        <v>39346</v>
      </c>
      <c r="C995" s="2" t="str">
        <f t="shared" si="330"/>
        <v>2007/09/21</v>
      </c>
      <c r="D995">
        <f t="shared" si="337"/>
        <v>6</v>
      </c>
      <c r="E995" t="str">
        <f t="shared" si="338"/>
        <v>Friday</v>
      </c>
      <c r="F995">
        <f t="shared" si="339"/>
        <v>21</v>
      </c>
      <c r="G995" s="3">
        <f t="shared" si="340"/>
        <v>264</v>
      </c>
      <c r="H995" t="str">
        <f t="shared" si="341"/>
        <v>Weekend</v>
      </c>
      <c r="I995">
        <f t="shared" si="326"/>
        <v>38</v>
      </c>
      <c r="J995" t="str">
        <f t="shared" si="342"/>
        <v>September</v>
      </c>
      <c r="K995">
        <f t="shared" si="343"/>
        <v>9</v>
      </c>
      <c r="L995" s="2" t="str">
        <f t="shared" si="327"/>
        <v>N</v>
      </c>
      <c r="M995">
        <f t="shared" si="344"/>
        <v>3</v>
      </c>
      <c r="N995">
        <f t="shared" si="345"/>
        <v>2007</v>
      </c>
      <c r="O995" t="str">
        <f t="shared" si="328"/>
        <v>2007-09</v>
      </c>
      <c r="P995" t="str">
        <f t="shared" si="331"/>
        <v>2007Q3</v>
      </c>
      <c r="Q995">
        <f t="shared" si="332"/>
        <v>3</v>
      </c>
      <c r="R995">
        <f t="shared" si="333"/>
        <v>1</v>
      </c>
      <c r="S995">
        <f t="shared" si="334"/>
        <v>2008</v>
      </c>
      <c r="T995" t="str">
        <f t="shared" si="346"/>
        <v>FY2008-03</v>
      </c>
      <c r="U995" t="str">
        <f t="shared" si="335"/>
        <v>FY2008Q1</v>
      </c>
    </row>
    <row r="996" spans="1:21" x14ac:dyDescent="0.2">
      <c r="A996" t="str">
        <f t="shared" si="329"/>
        <v>20070922</v>
      </c>
      <c r="B996" s="2">
        <f t="shared" si="336"/>
        <v>39347</v>
      </c>
      <c r="C996" s="2" t="str">
        <f t="shared" si="330"/>
        <v>2007/09/22</v>
      </c>
      <c r="D996">
        <f t="shared" si="337"/>
        <v>7</v>
      </c>
      <c r="E996" t="str">
        <f t="shared" si="338"/>
        <v>Saturday</v>
      </c>
      <c r="F996">
        <f t="shared" si="339"/>
        <v>22</v>
      </c>
      <c r="G996" s="3">
        <f t="shared" si="340"/>
        <v>265</v>
      </c>
      <c r="H996" t="str">
        <f t="shared" si="341"/>
        <v>Weekend</v>
      </c>
      <c r="I996">
        <f t="shared" si="326"/>
        <v>38</v>
      </c>
      <c r="J996" t="str">
        <f t="shared" si="342"/>
        <v>September</v>
      </c>
      <c r="K996">
        <f t="shared" si="343"/>
        <v>9</v>
      </c>
      <c r="L996" s="2" t="str">
        <f t="shared" si="327"/>
        <v>N</v>
      </c>
      <c r="M996">
        <f t="shared" si="344"/>
        <v>3</v>
      </c>
      <c r="N996">
        <f t="shared" si="345"/>
        <v>2007</v>
      </c>
      <c r="O996" t="str">
        <f t="shared" si="328"/>
        <v>2007-09</v>
      </c>
      <c r="P996" t="str">
        <f t="shared" si="331"/>
        <v>2007Q3</v>
      </c>
      <c r="Q996">
        <f t="shared" si="332"/>
        <v>3</v>
      </c>
      <c r="R996">
        <f t="shared" si="333"/>
        <v>1</v>
      </c>
      <c r="S996">
        <f t="shared" si="334"/>
        <v>2008</v>
      </c>
      <c r="T996" t="str">
        <f t="shared" si="346"/>
        <v>FY2008-03</v>
      </c>
      <c r="U996" t="str">
        <f t="shared" si="335"/>
        <v>FY2008Q1</v>
      </c>
    </row>
    <row r="997" spans="1:21" x14ac:dyDescent="0.2">
      <c r="A997" t="str">
        <f t="shared" si="329"/>
        <v>20070923</v>
      </c>
      <c r="B997" s="2">
        <f t="shared" si="336"/>
        <v>39348</v>
      </c>
      <c r="C997" s="2" t="str">
        <f t="shared" si="330"/>
        <v>2007/09/23</v>
      </c>
      <c r="D997">
        <f t="shared" si="337"/>
        <v>1</v>
      </c>
      <c r="E997" t="str">
        <f t="shared" si="338"/>
        <v>Sunday</v>
      </c>
      <c r="F997">
        <f t="shared" si="339"/>
        <v>23</v>
      </c>
      <c r="G997" s="3">
        <f t="shared" si="340"/>
        <v>266</v>
      </c>
      <c r="H997" t="str">
        <f t="shared" si="341"/>
        <v>Weekday</v>
      </c>
      <c r="I997">
        <f t="shared" si="326"/>
        <v>39</v>
      </c>
      <c r="J997" t="str">
        <f t="shared" si="342"/>
        <v>September</v>
      </c>
      <c r="K997">
        <f t="shared" si="343"/>
        <v>9</v>
      </c>
      <c r="L997" s="2" t="str">
        <f t="shared" si="327"/>
        <v>N</v>
      </c>
      <c r="M997">
        <f t="shared" si="344"/>
        <v>3</v>
      </c>
      <c r="N997">
        <f t="shared" si="345"/>
        <v>2007</v>
      </c>
      <c r="O997" t="str">
        <f t="shared" si="328"/>
        <v>2007-09</v>
      </c>
      <c r="P997" t="str">
        <f t="shared" si="331"/>
        <v>2007Q3</v>
      </c>
      <c r="Q997">
        <f t="shared" si="332"/>
        <v>3</v>
      </c>
      <c r="R997">
        <f t="shared" si="333"/>
        <v>1</v>
      </c>
      <c r="S997">
        <f t="shared" si="334"/>
        <v>2008</v>
      </c>
      <c r="T997" t="str">
        <f t="shared" si="346"/>
        <v>FY2008-03</v>
      </c>
      <c r="U997" t="str">
        <f t="shared" si="335"/>
        <v>FY2008Q1</v>
      </c>
    </row>
    <row r="998" spans="1:21" x14ac:dyDescent="0.2">
      <c r="A998" t="str">
        <f t="shared" si="329"/>
        <v>20070924</v>
      </c>
      <c r="B998" s="2">
        <f t="shared" si="336"/>
        <v>39349</v>
      </c>
      <c r="C998" s="2" t="str">
        <f t="shared" si="330"/>
        <v>2007/09/24</v>
      </c>
      <c r="D998">
        <f t="shared" si="337"/>
        <v>2</v>
      </c>
      <c r="E998" t="str">
        <f t="shared" si="338"/>
        <v>Monday</v>
      </c>
      <c r="F998">
        <f t="shared" si="339"/>
        <v>24</v>
      </c>
      <c r="G998" s="3">
        <f t="shared" si="340"/>
        <v>267</v>
      </c>
      <c r="H998" t="str">
        <f t="shared" si="341"/>
        <v>Weekday</v>
      </c>
      <c r="I998">
        <f t="shared" si="326"/>
        <v>39</v>
      </c>
      <c r="J998" t="str">
        <f t="shared" si="342"/>
        <v>September</v>
      </c>
      <c r="K998">
        <f t="shared" si="343"/>
        <v>9</v>
      </c>
      <c r="L998" s="2" t="str">
        <f t="shared" si="327"/>
        <v>N</v>
      </c>
      <c r="M998">
        <f t="shared" si="344"/>
        <v>3</v>
      </c>
      <c r="N998">
        <f t="shared" si="345"/>
        <v>2007</v>
      </c>
      <c r="O998" t="str">
        <f t="shared" si="328"/>
        <v>2007-09</v>
      </c>
      <c r="P998" t="str">
        <f t="shared" si="331"/>
        <v>2007Q3</v>
      </c>
      <c r="Q998">
        <f t="shared" si="332"/>
        <v>3</v>
      </c>
      <c r="R998">
        <f t="shared" si="333"/>
        <v>1</v>
      </c>
      <c r="S998">
        <f t="shared" si="334"/>
        <v>2008</v>
      </c>
      <c r="T998" t="str">
        <f t="shared" si="346"/>
        <v>FY2008-03</v>
      </c>
      <c r="U998" t="str">
        <f t="shared" si="335"/>
        <v>FY2008Q1</v>
      </c>
    </row>
    <row r="999" spans="1:21" x14ac:dyDescent="0.2">
      <c r="A999" t="str">
        <f t="shared" si="329"/>
        <v>20070925</v>
      </c>
      <c r="B999" s="2">
        <f t="shared" si="336"/>
        <v>39350</v>
      </c>
      <c r="C999" s="2" t="str">
        <f t="shared" si="330"/>
        <v>2007/09/25</v>
      </c>
      <c r="D999">
        <f t="shared" si="337"/>
        <v>3</v>
      </c>
      <c r="E999" t="str">
        <f t="shared" si="338"/>
        <v>Tuesday</v>
      </c>
      <c r="F999">
        <f t="shared" si="339"/>
        <v>25</v>
      </c>
      <c r="G999" s="3">
        <f t="shared" si="340"/>
        <v>268</v>
      </c>
      <c r="H999" t="str">
        <f t="shared" si="341"/>
        <v>Weekday</v>
      </c>
      <c r="I999">
        <f t="shared" si="326"/>
        <v>39</v>
      </c>
      <c r="J999" t="str">
        <f t="shared" si="342"/>
        <v>September</v>
      </c>
      <c r="K999">
        <f t="shared" si="343"/>
        <v>9</v>
      </c>
      <c r="L999" s="2" t="str">
        <f t="shared" si="327"/>
        <v>N</v>
      </c>
      <c r="M999">
        <f t="shared" si="344"/>
        <v>3</v>
      </c>
      <c r="N999">
        <f t="shared" si="345"/>
        <v>2007</v>
      </c>
      <c r="O999" t="str">
        <f t="shared" si="328"/>
        <v>2007-09</v>
      </c>
      <c r="P999" t="str">
        <f t="shared" si="331"/>
        <v>2007Q3</v>
      </c>
      <c r="Q999">
        <f t="shared" si="332"/>
        <v>3</v>
      </c>
      <c r="R999">
        <f t="shared" si="333"/>
        <v>1</v>
      </c>
      <c r="S999">
        <f t="shared" si="334"/>
        <v>2008</v>
      </c>
      <c r="T999" t="str">
        <f t="shared" si="346"/>
        <v>FY2008-03</v>
      </c>
      <c r="U999" t="str">
        <f t="shared" si="335"/>
        <v>FY2008Q1</v>
      </c>
    </row>
    <row r="1000" spans="1:21" x14ac:dyDescent="0.2">
      <c r="A1000" t="str">
        <f t="shared" si="329"/>
        <v>20070926</v>
      </c>
      <c r="B1000" s="2">
        <f t="shared" si="336"/>
        <v>39351</v>
      </c>
      <c r="C1000" s="2" t="str">
        <f t="shared" si="330"/>
        <v>2007/09/26</v>
      </c>
      <c r="D1000">
        <f t="shared" si="337"/>
        <v>4</v>
      </c>
      <c r="E1000" t="str">
        <f t="shared" si="338"/>
        <v>Wednesday</v>
      </c>
      <c r="F1000">
        <f t="shared" si="339"/>
        <v>26</v>
      </c>
      <c r="G1000" s="3">
        <f t="shared" si="340"/>
        <v>269</v>
      </c>
      <c r="H1000" t="str">
        <f t="shared" si="341"/>
        <v>Weekday</v>
      </c>
      <c r="I1000">
        <f t="shared" si="326"/>
        <v>39</v>
      </c>
      <c r="J1000" t="str">
        <f t="shared" si="342"/>
        <v>September</v>
      </c>
      <c r="K1000">
        <f t="shared" si="343"/>
        <v>9</v>
      </c>
      <c r="L1000" s="2" t="str">
        <f t="shared" si="327"/>
        <v>N</v>
      </c>
      <c r="M1000">
        <f t="shared" si="344"/>
        <v>3</v>
      </c>
      <c r="N1000">
        <f t="shared" si="345"/>
        <v>2007</v>
      </c>
      <c r="O1000" t="str">
        <f t="shared" si="328"/>
        <v>2007-09</v>
      </c>
      <c r="P1000" t="str">
        <f t="shared" si="331"/>
        <v>2007Q3</v>
      </c>
      <c r="Q1000">
        <f t="shared" si="332"/>
        <v>3</v>
      </c>
      <c r="R1000">
        <f t="shared" si="333"/>
        <v>1</v>
      </c>
      <c r="S1000">
        <f t="shared" si="334"/>
        <v>2008</v>
      </c>
      <c r="T1000" t="str">
        <f t="shared" si="346"/>
        <v>FY2008-03</v>
      </c>
      <c r="U1000" t="str">
        <f t="shared" si="335"/>
        <v>FY2008Q1</v>
      </c>
    </row>
    <row r="1001" spans="1:21" x14ac:dyDescent="0.2">
      <c r="A1001" t="str">
        <f t="shared" si="329"/>
        <v>20070927</v>
      </c>
      <c r="B1001" s="2">
        <f t="shared" si="336"/>
        <v>39352</v>
      </c>
      <c r="C1001" s="2" t="str">
        <f t="shared" si="330"/>
        <v>2007/09/27</v>
      </c>
      <c r="D1001">
        <f t="shared" si="337"/>
        <v>5</v>
      </c>
      <c r="E1001" t="str">
        <f t="shared" si="338"/>
        <v>Thursday</v>
      </c>
      <c r="F1001">
        <f t="shared" si="339"/>
        <v>27</v>
      </c>
      <c r="G1001" s="3">
        <f t="shared" si="340"/>
        <v>270</v>
      </c>
      <c r="H1001" t="str">
        <f t="shared" si="341"/>
        <v>Weekday</v>
      </c>
      <c r="I1001">
        <f t="shared" si="326"/>
        <v>39</v>
      </c>
      <c r="J1001" t="str">
        <f t="shared" si="342"/>
        <v>September</v>
      </c>
      <c r="K1001">
        <f t="shared" si="343"/>
        <v>9</v>
      </c>
      <c r="L1001" s="2" t="str">
        <f t="shared" si="327"/>
        <v>N</v>
      </c>
      <c r="M1001">
        <f t="shared" si="344"/>
        <v>3</v>
      </c>
      <c r="N1001">
        <f t="shared" si="345"/>
        <v>2007</v>
      </c>
      <c r="O1001" t="str">
        <f t="shared" si="328"/>
        <v>2007-09</v>
      </c>
      <c r="P1001" t="str">
        <f t="shared" si="331"/>
        <v>2007Q3</v>
      </c>
      <c r="Q1001">
        <f t="shared" si="332"/>
        <v>3</v>
      </c>
      <c r="R1001">
        <f t="shared" si="333"/>
        <v>1</v>
      </c>
      <c r="S1001">
        <f t="shared" si="334"/>
        <v>2008</v>
      </c>
      <c r="T1001" t="str">
        <f t="shared" si="346"/>
        <v>FY2008-03</v>
      </c>
      <c r="U1001" t="str">
        <f t="shared" si="335"/>
        <v>FY2008Q1</v>
      </c>
    </row>
    <row r="1002" spans="1:21" x14ac:dyDescent="0.2">
      <c r="A1002" t="str">
        <f t="shared" si="329"/>
        <v>20070928</v>
      </c>
      <c r="B1002" s="2">
        <f t="shared" si="336"/>
        <v>39353</v>
      </c>
      <c r="C1002" s="2" t="str">
        <f t="shared" si="330"/>
        <v>2007/09/28</v>
      </c>
      <c r="D1002">
        <f t="shared" si="337"/>
        <v>6</v>
      </c>
      <c r="E1002" t="str">
        <f t="shared" si="338"/>
        <v>Friday</v>
      </c>
      <c r="F1002">
        <f t="shared" si="339"/>
        <v>28</v>
      </c>
      <c r="G1002" s="3">
        <f t="shared" si="340"/>
        <v>271</v>
      </c>
      <c r="H1002" t="str">
        <f t="shared" si="341"/>
        <v>Weekend</v>
      </c>
      <c r="I1002">
        <f t="shared" si="326"/>
        <v>39</v>
      </c>
      <c r="J1002" t="str">
        <f t="shared" si="342"/>
        <v>September</v>
      </c>
      <c r="K1002">
        <f t="shared" si="343"/>
        <v>9</v>
      </c>
      <c r="L1002" s="2" t="str">
        <f t="shared" si="327"/>
        <v>N</v>
      </c>
      <c r="M1002">
        <f t="shared" si="344"/>
        <v>3</v>
      </c>
      <c r="N1002">
        <f t="shared" si="345"/>
        <v>2007</v>
      </c>
      <c r="O1002" t="str">
        <f t="shared" si="328"/>
        <v>2007-09</v>
      </c>
      <c r="P1002" t="str">
        <f t="shared" si="331"/>
        <v>2007Q3</v>
      </c>
      <c r="Q1002">
        <f t="shared" si="332"/>
        <v>3</v>
      </c>
      <c r="R1002">
        <f t="shared" si="333"/>
        <v>1</v>
      </c>
      <c r="S1002">
        <f t="shared" si="334"/>
        <v>2008</v>
      </c>
      <c r="T1002" t="str">
        <f t="shared" si="346"/>
        <v>FY2008-03</v>
      </c>
      <c r="U1002" t="str">
        <f t="shared" si="335"/>
        <v>FY2008Q1</v>
      </c>
    </row>
    <row r="1003" spans="1:21" x14ac:dyDescent="0.2">
      <c r="A1003" t="str">
        <f t="shared" si="329"/>
        <v>20070929</v>
      </c>
      <c r="B1003" s="2">
        <f t="shared" si="336"/>
        <v>39354</v>
      </c>
      <c r="C1003" s="2" t="str">
        <f t="shared" si="330"/>
        <v>2007/09/29</v>
      </c>
      <c r="D1003">
        <f t="shared" si="337"/>
        <v>7</v>
      </c>
      <c r="E1003" t="str">
        <f t="shared" si="338"/>
        <v>Saturday</v>
      </c>
      <c r="F1003">
        <f t="shared" si="339"/>
        <v>29</v>
      </c>
      <c r="G1003" s="3">
        <f t="shared" si="340"/>
        <v>272</v>
      </c>
      <c r="H1003" t="str">
        <f t="shared" si="341"/>
        <v>Weekend</v>
      </c>
      <c r="I1003">
        <f t="shared" si="326"/>
        <v>39</v>
      </c>
      <c r="J1003" t="str">
        <f t="shared" si="342"/>
        <v>September</v>
      </c>
      <c r="K1003">
        <f t="shared" si="343"/>
        <v>9</v>
      </c>
      <c r="L1003" s="2" t="str">
        <f t="shared" si="327"/>
        <v>N</v>
      </c>
      <c r="M1003">
        <f t="shared" si="344"/>
        <v>3</v>
      </c>
      <c r="N1003">
        <f t="shared" si="345"/>
        <v>2007</v>
      </c>
      <c r="O1003" t="str">
        <f t="shared" si="328"/>
        <v>2007-09</v>
      </c>
      <c r="P1003" t="str">
        <f t="shared" si="331"/>
        <v>2007Q3</v>
      </c>
      <c r="Q1003">
        <f t="shared" si="332"/>
        <v>3</v>
      </c>
      <c r="R1003">
        <f t="shared" si="333"/>
        <v>1</v>
      </c>
      <c r="S1003">
        <f t="shared" si="334"/>
        <v>2008</v>
      </c>
      <c r="T1003" t="str">
        <f t="shared" si="346"/>
        <v>FY2008-03</v>
      </c>
      <c r="U1003" t="str">
        <f t="shared" si="335"/>
        <v>FY2008Q1</v>
      </c>
    </row>
    <row r="1004" spans="1:21" x14ac:dyDescent="0.2">
      <c r="A1004" t="str">
        <f t="shared" si="329"/>
        <v>20070930</v>
      </c>
      <c r="B1004" s="2">
        <f t="shared" si="336"/>
        <v>39355</v>
      </c>
      <c r="C1004" s="2" t="str">
        <f t="shared" si="330"/>
        <v>2007/09/30</v>
      </c>
      <c r="D1004">
        <f t="shared" si="337"/>
        <v>1</v>
      </c>
      <c r="E1004" t="str">
        <f t="shared" si="338"/>
        <v>Sunday</v>
      </c>
      <c r="F1004">
        <f t="shared" si="339"/>
        <v>30</v>
      </c>
      <c r="G1004" s="3">
        <f t="shared" si="340"/>
        <v>273</v>
      </c>
      <c r="H1004" t="str">
        <f t="shared" si="341"/>
        <v>Weekday</v>
      </c>
      <c r="I1004">
        <f t="shared" si="326"/>
        <v>40</v>
      </c>
      <c r="J1004" t="str">
        <f t="shared" si="342"/>
        <v>September</v>
      </c>
      <c r="K1004">
        <f t="shared" si="343"/>
        <v>9</v>
      </c>
      <c r="L1004" s="2" t="str">
        <f t="shared" si="327"/>
        <v>Y</v>
      </c>
      <c r="M1004">
        <f t="shared" si="344"/>
        <v>3</v>
      </c>
      <c r="N1004">
        <f t="shared" si="345"/>
        <v>2007</v>
      </c>
      <c r="O1004" t="str">
        <f t="shared" si="328"/>
        <v>2007-09</v>
      </c>
      <c r="P1004" t="str">
        <f t="shared" si="331"/>
        <v>2007Q3</v>
      </c>
      <c r="Q1004">
        <f t="shared" si="332"/>
        <v>3</v>
      </c>
      <c r="R1004">
        <f t="shared" si="333"/>
        <v>1</v>
      </c>
      <c r="S1004">
        <f t="shared" si="334"/>
        <v>2008</v>
      </c>
      <c r="T1004" t="str">
        <f t="shared" si="346"/>
        <v>FY2008-03</v>
      </c>
      <c r="U1004" t="str">
        <f t="shared" si="335"/>
        <v>FY2008Q1</v>
      </c>
    </row>
    <row r="1005" spans="1:21" x14ac:dyDescent="0.2">
      <c r="A1005" t="str">
        <f t="shared" si="329"/>
        <v>20071001</v>
      </c>
      <c r="B1005" s="2">
        <f t="shared" si="336"/>
        <v>39356</v>
      </c>
      <c r="C1005" s="2" t="str">
        <f t="shared" si="330"/>
        <v>2007/10/01</v>
      </c>
      <c r="D1005">
        <f t="shared" si="337"/>
        <v>2</v>
      </c>
      <c r="E1005" t="str">
        <f t="shared" si="338"/>
        <v>Monday</v>
      </c>
      <c r="F1005">
        <f t="shared" si="339"/>
        <v>1</v>
      </c>
      <c r="G1005" s="3">
        <f t="shared" si="340"/>
        <v>274</v>
      </c>
      <c r="H1005" t="str">
        <f t="shared" si="341"/>
        <v>Weekday</v>
      </c>
      <c r="I1005">
        <f t="shared" si="326"/>
        <v>40</v>
      </c>
      <c r="J1005" t="str">
        <f t="shared" si="342"/>
        <v>October</v>
      </c>
      <c r="K1005">
        <f t="shared" si="343"/>
        <v>10</v>
      </c>
      <c r="L1005" s="2" t="str">
        <f t="shared" si="327"/>
        <v>N</v>
      </c>
      <c r="M1005">
        <f t="shared" si="344"/>
        <v>4</v>
      </c>
      <c r="N1005">
        <f t="shared" si="345"/>
        <v>2007</v>
      </c>
      <c r="O1005" t="str">
        <f t="shared" si="328"/>
        <v>2007-10</v>
      </c>
      <c r="P1005" t="str">
        <f t="shared" si="331"/>
        <v>2007Q4</v>
      </c>
      <c r="Q1005">
        <f t="shared" si="332"/>
        <v>4</v>
      </c>
      <c r="R1005">
        <f t="shared" si="333"/>
        <v>2</v>
      </c>
      <c r="S1005">
        <f t="shared" si="334"/>
        <v>2008</v>
      </c>
      <c r="T1005" t="str">
        <f t="shared" si="346"/>
        <v>FY2008-04</v>
      </c>
      <c r="U1005" t="str">
        <f t="shared" si="335"/>
        <v>FY2008Q2</v>
      </c>
    </row>
    <row r="1006" spans="1:21" x14ac:dyDescent="0.2">
      <c r="A1006" t="str">
        <f t="shared" si="329"/>
        <v>20071002</v>
      </c>
      <c r="B1006" s="2">
        <f t="shared" si="336"/>
        <v>39357</v>
      </c>
      <c r="C1006" s="2" t="str">
        <f t="shared" si="330"/>
        <v>2007/10/02</v>
      </c>
      <c r="D1006">
        <f t="shared" si="337"/>
        <v>3</v>
      </c>
      <c r="E1006" t="str">
        <f t="shared" si="338"/>
        <v>Tuesday</v>
      </c>
      <c r="F1006">
        <f t="shared" si="339"/>
        <v>2</v>
      </c>
      <c r="G1006" s="3">
        <f t="shared" si="340"/>
        <v>275</v>
      </c>
      <c r="H1006" t="str">
        <f t="shared" si="341"/>
        <v>Weekday</v>
      </c>
      <c r="I1006">
        <f t="shared" si="326"/>
        <v>40</v>
      </c>
      <c r="J1006" t="str">
        <f t="shared" si="342"/>
        <v>October</v>
      </c>
      <c r="K1006">
        <f t="shared" si="343"/>
        <v>10</v>
      </c>
      <c r="L1006" s="2" t="str">
        <f t="shared" si="327"/>
        <v>N</v>
      </c>
      <c r="M1006">
        <f t="shared" si="344"/>
        <v>4</v>
      </c>
      <c r="N1006">
        <f t="shared" si="345"/>
        <v>2007</v>
      </c>
      <c r="O1006" t="str">
        <f t="shared" si="328"/>
        <v>2007-10</v>
      </c>
      <c r="P1006" t="str">
        <f t="shared" si="331"/>
        <v>2007Q4</v>
      </c>
      <c r="Q1006">
        <f t="shared" si="332"/>
        <v>4</v>
      </c>
      <c r="R1006">
        <f t="shared" si="333"/>
        <v>2</v>
      </c>
      <c r="S1006">
        <f t="shared" si="334"/>
        <v>2008</v>
      </c>
      <c r="T1006" t="str">
        <f t="shared" si="346"/>
        <v>FY2008-04</v>
      </c>
      <c r="U1006" t="str">
        <f t="shared" si="335"/>
        <v>FY2008Q2</v>
      </c>
    </row>
    <row r="1007" spans="1:21" x14ac:dyDescent="0.2">
      <c r="A1007" t="str">
        <f t="shared" si="329"/>
        <v>20071003</v>
      </c>
      <c r="B1007" s="2">
        <f t="shared" si="336"/>
        <v>39358</v>
      </c>
      <c r="C1007" s="2" t="str">
        <f t="shared" si="330"/>
        <v>2007/10/03</v>
      </c>
      <c r="D1007">
        <f t="shared" si="337"/>
        <v>4</v>
      </c>
      <c r="E1007" t="str">
        <f t="shared" si="338"/>
        <v>Wednesday</v>
      </c>
      <c r="F1007">
        <f t="shared" si="339"/>
        <v>3</v>
      </c>
      <c r="G1007" s="3">
        <f t="shared" si="340"/>
        <v>276</v>
      </c>
      <c r="H1007" t="str">
        <f t="shared" si="341"/>
        <v>Weekday</v>
      </c>
      <c r="I1007">
        <f t="shared" si="326"/>
        <v>40</v>
      </c>
      <c r="J1007" t="str">
        <f t="shared" si="342"/>
        <v>October</v>
      </c>
      <c r="K1007">
        <f t="shared" si="343"/>
        <v>10</v>
      </c>
      <c r="L1007" s="2" t="str">
        <f t="shared" si="327"/>
        <v>N</v>
      </c>
      <c r="M1007">
        <f t="shared" si="344"/>
        <v>4</v>
      </c>
      <c r="N1007">
        <f t="shared" si="345"/>
        <v>2007</v>
      </c>
      <c r="O1007" t="str">
        <f t="shared" si="328"/>
        <v>2007-10</v>
      </c>
      <c r="P1007" t="str">
        <f t="shared" si="331"/>
        <v>2007Q4</v>
      </c>
      <c r="Q1007">
        <f t="shared" si="332"/>
        <v>4</v>
      </c>
      <c r="R1007">
        <f t="shared" si="333"/>
        <v>2</v>
      </c>
      <c r="S1007">
        <f t="shared" si="334"/>
        <v>2008</v>
      </c>
      <c r="T1007" t="str">
        <f t="shared" si="346"/>
        <v>FY2008-04</v>
      </c>
      <c r="U1007" t="str">
        <f t="shared" si="335"/>
        <v>FY2008Q2</v>
      </c>
    </row>
    <row r="1008" spans="1:21" x14ac:dyDescent="0.2">
      <c r="A1008" t="str">
        <f t="shared" si="329"/>
        <v>20071004</v>
      </c>
      <c r="B1008" s="2">
        <f t="shared" si="336"/>
        <v>39359</v>
      </c>
      <c r="C1008" s="2" t="str">
        <f t="shared" si="330"/>
        <v>2007/10/04</v>
      </c>
      <c r="D1008">
        <f t="shared" si="337"/>
        <v>5</v>
      </c>
      <c r="E1008" t="str">
        <f t="shared" si="338"/>
        <v>Thursday</v>
      </c>
      <c r="F1008">
        <f t="shared" si="339"/>
        <v>4</v>
      </c>
      <c r="G1008" s="3">
        <f t="shared" si="340"/>
        <v>277</v>
      </c>
      <c r="H1008" t="str">
        <f t="shared" si="341"/>
        <v>Weekday</v>
      </c>
      <c r="I1008">
        <f t="shared" si="326"/>
        <v>40</v>
      </c>
      <c r="J1008" t="str">
        <f t="shared" si="342"/>
        <v>October</v>
      </c>
      <c r="K1008">
        <f t="shared" si="343"/>
        <v>10</v>
      </c>
      <c r="L1008" s="2" t="str">
        <f t="shared" si="327"/>
        <v>N</v>
      </c>
      <c r="M1008">
        <f t="shared" si="344"/>
        <v>4</v>
      </c>
      <c r="N1008">
        <f t="shared" si="345"/>
        <v>2007</v>
      </c>
      <c r="O1008" t="str">
        <f t="shared" si="328"/>
        <v>2007-10</v>
      </c>
      <c r="P1008" t="str">
        <f t="shared" si="331"/>
        <v>2007Q4</v>
      </c>
      <c r="Q1008">
        <f t="shared" si="332"/>
        <v>4</v>
      </c>
      <c r="R1008">
        <f t="shared" si="333"/>
        <v>2</v>
      </c>
      <c r="S1008">
        <f t="shared" si="334"/>
        <v>2008</v>
      </c>
      <c r="T1008" t="str">
        <f t="shared" si="346"/>
        <v>FY2008-04</v>
      </c>
      <c r="U1008" t="str">
        <f t="shared" si="335"/>
        <v>FY2008Q2</v>
      </c>
    </row>
    <row r="1009" spans="1:21" x14ac:dyDescent="0.2">
      <c r="A1009" t="str">
        <f t="shared" si="329"/>
        <v>20071005</v>
      </c>
      <c r="B1009" s="2">
        <f t="shared" si="336"/>
        <v>39360</v>
      </c>
      <c r="C1009" s="2" t="str">
        <f t="shared" si="330"/>
        <v>2007/10/05</v>
      </c>
      <c r="D1009">
        <f t="shared" si="337"/>
        <v>6</v>
      </c>
      <c r="E1009" t="str">
        <f t="shared" si="338"/>
        <v>Friday</v>
      </c>
      <c r="F1009">
        <f t="shared" si="339"/>
        <v>5</v>
      </c>
      <c r="G1009" s="3">
        <f t="shared" si="340"/>
        <v>278</v>
      </c>
      <c r="H1009" t="str">
        <f t="shared" si="341"/>
        <v>Weekend</v>
      </c>
      <c r="I1009">
        <f t="shared" si="326"/>
        <v>40</v>
      </c>
      <c r="J1009" t="str">
        <f t="shared" si="342"/>
        <v>October</v>
      </c>
      <c r="K1009">
        <f t="shared" si="343"/>
        <v>10</v>
      </c>
      <c r="L1009" s="2" t="str">
        <f t="shared" si="327"/>
        <v>N</v>
      </c>
      <c r="M1009">
        <f t="shared" si="344"/>
        <v>4</v>
      </c>
      <c r="N1009">
        <f t="shared" si="345"/>
        <v>2007</v>
      </c>
      <c r="O1009" t="str">
        <f t="shared" si="328"/>
        <v>2007-10</v>
      </c>
      <c r="P1009" t="str">
        <f t="shared" si="331"/>
        <v>2007Q4</v>
      </c>
      <c r="Q1009">
        <f t="shared" si="332"/>
        <v>4</v>
      </c>
      <c r="R1009">
        <f t="shared" si="333"/>
        <v>2</v>
      </c>
      <c r="S1009">
        <f t="shared" si="334"/>
        <v>2008</v>
      </c>
      <c r="T1009" t="str">
        <f t="shared" si="346"/>
        <v>FY2008-04</v>
      </c>
      <c r="U1009" t="str">
        <f t="shared" si="335"/>
        <v>FY2008Q2</v>
      </c>
    </row>
    <row r="1010" spans="1:21" x14ac:dyDescent="0.2">
      <c r="A1010" t="str">
        <f t="shared" si="329"/>
        <v>20071006</v>
      </c>
      <c r="B1010" s="2">
        <f t="shared" si="336"/>
        <v>39361</v>
      </c>
      <c r="C1010" s="2" t="str">
        <f t="shared" si="330"/>
        <v>2007/10/06</v>
      </c>
      <c r="D1010">
        <f t="shared" si="337"/>
        <v>7</v>
      </c>
      <c r="E1010" t="str">
        <f t="shared" si="338"/>
        <v>Saturday</v>
      </c>
      <c r="F1010">
        <f t="shared" si="339"/>
        <v>6</v>
      </c>
      <c r="G1010" s="3">
        <f t="shared" si="340"/>
        <v>279</v>
      </c>
      <c r="H1010" t="str">
        <f t="shared" si="341"/>
        <v>Weekend</v>
      </c>
      <c r="I1010">
        <f t="shared" si="326"/>
        <v>40</v>
      </c>
      <c r="J1010" t="str">
        <f t="shared" si="342"/>
        <v>October</v>
      </c>
      <c r="K1010">
        <f t="shared" si="343"/>
        <v>10</v>
      </c>
      <c r="L1010" s="2" t="str">
        <f t="shared" si="327"/>
        <v>N</v>
      </c>
      <c r="M1010">
        <f t="shared" si="344"/>
        <v>4</v>
      </c>
      <c r="N1010">
        <f t="shared" si="345"/>
        <v>2007</v>
      </c>
      <c r="O1010" t="str">
        <f t="shared" si="328"/>
        <v>2007-10</v>
      </c>
      <c r="P1010" t="str">
        <f t="shared" si="331"/>
        <v>2007Q4</v>
      </c>
      <c r="Q1010">
        <f t="shared" si="332"/>
        <v>4</v>
      </c>
      <c r="R1010">
        <f t="shared" si="333"/>
        <v>2</v>
      </c>
      <c r="S1010">
        <f t="shared" si="334"/>
        <v>2008</v>
      </c>
      <c r="T1010" t="str">
        <f t="shared" si="346"/>
        <v>FY2008-04</v>
      </c>
      <c r="U1010" t="str">
        <f t="shared" si="335"/>
        <v>FY2008Q2</v>
      </c>
    </row>
    <row r="1011" spans="1:21" x14ac:dyDescent="0.2">
      <c r="A1011" t="str">
        <f t="shared" si="329"/>
        <v>20071007</v>
      </c>
      <c r="B1011" s="2">
        <f t="shared" si="336"/>
        <v>39362</v>
      </c>
      <c r="C1011" s="2" t="str">
        <f t="shared" si="330"/>
        <v>2007/10/07</v>
      </c>
      <c r="D1011">
        <f t="shared" si="337"/>
        <v>1</v>
      </c>
      <c r="E1011" t="str">
        <f t="shared" si="338"/>
        <v>Sunday</v>
      </c>
      <c r="F1011">
        <f t="shared" si="339"/>
        <v>7</v>
      </c>
      <c r="G1011" s="3">
        <f t="shared" si="340"/>
        <v>280</v>
      </c>
      <c r="H1011" t="str">
        <f t="shared" si="341"/>
        <v>Weekday</v>
      </c>
      <c r="I1011">
        <f t="shared" si="326"/>
        <v>41</v>
      </c>
      <c r="J1011" t="str">
        <f t="shared" si="342"/>
        <v>October</v>
      </c>
      <c r="K1011">
        <f t="shared" si="343"/>
        <v>10</v>
      </c>
      <c r="L1011" s="2" t="str">
        <f t="shared" si="327"/>
        <v>N</v>
      </c>
      <c r="M1011">
        <f t="shared" si="344"/>
        <v>4</v>
      </c>
      <c r="N1011">
        <f t="shared" si="345"/>
        <v>2007</v>
      </c>
      <c r="O1011" t="str">
        <f t="shared" si="328"/>
        <v>2007-10</v>
      </c>
      <c r="P1011" t="str">
        <f t="shared" si="331"/>
        <v>2007Q4</v>
      </c>
      <c r="Q1011">
        <f t="shared" si="332"/>
        <v>4</v>
      </c>
      <c r="R1011">
        <f t="shared" si="333"/>
        <v>2</v>
      </c>
      <c r="S1011">
        <f t="shared" si="334"/>
        <v>2008</v>
      </c>
      <c r="T1011" t="str">
        <f t="shared" si="346"/>
        <v>FY2008-04</v>
      </c>
      <c r="U1011" t="str">
        <f t="shared" si="335"/>
        <v>FY2008Q2</v>
      </c>
    </row>
    <row r="1012" spans="1:21" x14ac:dyDescent="0.2">
      <c r="A1012" t="str">
        <f t="shared" si="329"/>
        <v>20071008</v>
      </c>
      <c r="B1012" s="2">
        <f t="shared" si="336"/>
        <v>39363</v>
      </c>
      <c r="C1012" s="2" t="str">
        <f t="shared" si="330"/>
        <v>2007/10/08</v>
      </c>
      <c r="D1012">
        <f t="shared" si="337"/>
        <v>2</v>
      </c>
      <c r="E1012" t="str">
        <f t="shared" si="338"/>
        <v>Monday</v>
      </c>
      <c r="F1012">
        <f t="shared" si="339"/>
        <v>8</v>
      </c>
      <c r="G1012" s="3">
        <f t="shared" si="340"/>
        <v>281</v>
      </c>
      <c r="H1012" t="str">
        <f t="shared" si="341"/>
        <v>Weekday</v>
      </c>
      <c r="I1012">
        <f t="shared" si="326"/>
        <v>41</v>
      </c>
      <c r="J1012" t="str">
        <f t="shared" si="342"/>
        <v>October</v>
      </c>
      <c r="K1012">
        <f t="shared" si="343"/>
        <v>10</v>
      </c>
      <c r="L1012" s="2" t="str">
        <f t="shared" si="327"/>
        <v>N</v>
      </c>
      <c r="M1012">
        <f t="shared" si="344"/>
        <v>4</v>
      </c>
      <c r="N1012">
        <f t="shared" si="345"/>
        <v>2007</v>
      </c>
      <c r="O1012" t="str">
        <f t="shared" si="328"/>
        <v>2007-10</v>
      </c>
      <c r="P1012" t="str">
        <f t="shared" si="331"/>
        <v>2007Q4</v>
      </c>
      <c r="Q1012">
        <f t="shared" si="332"/>
        <v>4</v>
      </c>
      <c r="R1012">
        <f t="shared" si="333"/>
        <v>2</v>
      </c>
      <c r="S1012">
        <f t="shared" si="334"/>
        <v>2008</v>
      </c>
      <c r="T1012" t="str">
        <f t="shared" si="346"/>
        <v>FY2008-04</v>
      </c>
      <c r="U1012" t="str">
        <f t="shared" si="335"/>
        <v>FY2008Q2</v>
      </c>
    </row>
    <row r="1013" spans="1:21" x14ac:dyDescent="0.2">
      <c r="A1013" t="str">
        <f t="shared" si="329"/>
        <v>20071009</v>
      </c>
      <c r="B1013" s="2">
        <f t="shared" si="336"/>
        <v>39364</v>
      </c>
      <c r="C1013" s="2" t="str">
        <f t="shared" si="330"/>
        <v>2007/10/09</v>
      </c>
      <c r="D1013">
        <f t="shared" si="337"/>
        <v>3</v>
      </c>
      <c r="E1013" t="str">
        <f t="shared" si="338"/>
        <v>Tuesday</v>
      </c>
      <c r="F1013">
        <f t="shared" si="339"/>
        <v>9</v>
      </c>
      <c r="G1013" s="3">
        <f t="shared" si="340"/>
        <v>282</v>
      </c>
      <c r="H1013" t="str">
        <f t="shared" si="341"/>
        <v>Weekday</v>
      </c>
      <c r="I1013">
        <f t="shared" si="326"/>
        <v>41</v>
      </c>
      <c r="J1013" t="str">
        <f t="shared" si="342"/>
        <v>October</v>
      </c>
      <c r="K1013">
        <f t="shared" si="343"/>
        <v>10</v>
      </c>
      <c r="L1013" s="2" t="str">
        <f t="shared" si="327"/>
        <v>N</v>
      </c>
      <c r="M1013">
        <f t="shared" si="344"/>
        <v>4</v>
      </c>
      <c r="N1013">
        <f t="shared" si="345"/>
        <v>2007</v>
      </c>
      <c r="O1013" t="str">
        <f t="shared" si="328"/>
        <v>2007-10</v>
      </c>
      <c r="P1013" t="str">
        <f t="shared" si="331"/>
        <v>2007Q4</v>
      </c>
      <c r="Q1013">
        <f t="shared" si="332"/>
        <v>4</v>
      </c>
      <c r="R1013">
        <f t="shared" si="333"/>
        <v>2</v>
      </c>
      <c r="S1013">
        <f t="shared" si="334"/>
        <v>2008</v>
      </c>
      <c r="T1013" t="str">
        <f t="shared" si="346"/>
        <v>FY2008-04</v>
      </c>
      <c r="U1013" t="str">
        <f t="shared" si="335"/>
        <v>FY2008Q2</v>
      </c>
    </row>
    <row r="1014" spans="1:21" x14ac:dyDescent="0.2">
      <c r="A1014" t="str">
        <f t="shared" si="329"/>
        <v>20071010</v>
      </c>
      <c r="B1014" s="2">
        <f t="shared" si="336"/>
        <v>39365</v>
      </c>
      <c r="C1014" s="2" t="str">
        <f t="shared" si="330"/>
        <v>2007/10/10</v>
      </c>
      <c r="D1014">
        <f t="shared" si="337"/>
        <v>4</v>
      </c>
      <c r="E1014" t="str">
        <f t="shared" si="338"/>
        <v>Wednesday</v>
      </c>
      <c r="F1014">
        <f t="shared" si="339"/>
        <v>10</v>
      </c>
      <c r="G1014" s="3">
        <f t="shared" si="340"/>
        <v>283</v>
      </c>
      <c r="H1014" t="str">
        <f t="shared" si="341"/>
        <v>Weekday</v>
      </c>
      <c r="I1014">
        <f t="shared" si="326"/>
        <v>41</v>
      </c>
      <c r="J1014" t="str">
        <f t="shared" si="342"/>
        <v>October</v>
      </c>
      <c r="K1014">
        <f t="shared" si="343"/>
        <v>10</v>
      </c>
      <c r="L1014" s="2" t="str">
        <f t="shared" si="327"/>
        <v>N</v>
      </c>
      <c r="M1014">
        <f t="shared" si="344"/>
        <v>4</v>
      </c>
      <c r="N1014">
        <f t="shared" si="345"/>
        <v>2007</v>
      </c>
      <c r="O1014" t="str">
        <f t="shared" si="328"/>
        <v>2007-10</v>
      </c>
      <c r="P1014" t="str">
        <f t="shared" si="331"/>
        <v>2007Q4</v>
      </c>
      <c r="Q1014">
        <f t="shared" si="332"/>
        <v>4</v>
      </c>
      <c r="R1014">
        <f t="shared" si="333"/>
        <v>2</v>
      </c>
      <c r="S1014">
        <f t="shared" si="334"/>
        <v>2008</v>
      </c>
      <c r="T1014" t="str">
        <f t="shared" si="346"/>
        <v>FY2008-04</v>
      </c>
      <c r="U1014" t="str">
        <f t="shared" si="335"/>
        <v>FY2008Q2</v>
      </c>
    </row>
    <row r="1015" spans="1:21" x14ac:dyDescent="0.2">
      <c r="A1015" t="str">
        <f t="shared" si="329"/>
        <v>20071011</v>
      </c>
      <c r="B1015" s="2">
        <f t="shared" si="336"/>
        <v>39366</v>
      </c>
      <c r="C1015" s="2" t="str">
        <f t="shared" si="330"/>
        <v>2007/10/11</v>
      </c>
      <c r="D1015">
        <f t="shared" si="337"/>
        <v>5</v>
      </c>
      <c r="E1015" t="str">
        <f t="shared" si="338"/>
        <v>Thursday</v>
      </c>
      <c r="F1015">
        <f t="shared" si="339"/>
        <v>11</v>
      </c>
      <c r="G1015" s="3">
        <f t="shared" si="340"/>
        <v>284</v>
      </c>
      <c r="H1015" t="str">
        <f t="shared" si="341"/>
        <v>Weekday</v>
      </c>
      <c r="I1015">
        <f t="shared" si="326"/>
        <v>41</v>
      </c>
      <c r="J1015" t="str">
        <f t="shared" si="342"/>
        <v>October</v>
      </c>
      <c r="K1015">
        <f t="shared" si="343"/>
        <v>10</v>
      </c>
      <c r="L1015" s="2" t="str">
        <f t="shared" si="327"/>
        <v>N</v>
      </c>
      <c r="M1015">
        <f t="shared" si="344"/>
        <v>4</v>
      </c>
      <c r="N1015">
        <f t="shared" si="345"/>
        <v>2007</v>
      </c>
      <c r="O1015" t="str">
        <f t="shared" si="328"/>
        <v>2007-10</v>
      </c>
      <c r="P1015" t="str">
        <f t="shared" si="331"/>
        <v>2007Q4</v>
      </c>
      <c r="Q1015">
        <f t="shared" si="332"/>
        <v>4</v>
      </c>
      <c r="R1015">
        <f t="shared" si="333"/>
        <v>2</v>
      </c>
      <c r="S1015">
        <f t="shared" si="334"/>
        <v>2008</v>
      </c>
      <c r="T1015" t="str">
        <f t="shared" si="346"/>
        <v>FY2008-04</v>
      </c>
      <c r="U1015" t="str">
        <f t="shared" si="335"/>
        <v>FY2008Q2</v>
      </c>
    </row>
    <row r="1016" spans="1:21" x14ac:dyDescent="0.2">
      <c r="A1016" t="str">
        <f t="shared" si="329"/>
        <v>20071012</v>
      </c>
      <c r="B1016" s="2">
        <f t="shared" si="336"/>
        <v>39367</v>
      </c>
      <c r="C1016" s="2" t="str">
        <f t="shared" si="330"/>
        <v>2007/10/12</v>
      </c>
      <c r="D1016">
        <f t="shared" si="337"/>
        <v>6</v>
      </c>
      <c r="E1016" t="str">
        <f t="shared" si="338"/>
        <v>Friday</v>
      </c>
      <c r="F1016">
        <f t="shared" si="339"/>
        <v>12</v>
      </c>
      <c r="G1016" s="3">
        <f t="shared" si="340"/>
        <v>285</v>
      </c>
      <c r="H1016" t="str">
        <f t="shared" si="341"/>
        <v>Weekend</v>
      </c>
      <c r="I1016">
        <f t="shared" si="326"/>
        <v>41</v>
      </c>
      <c r="J1016" t="str">
        <f t="shared" si="342"/>
        <v>October</v>
      </c>
      <c r="K1016">
        <f t="shared" si="343"/>
        <v>10</v>
      </c>
      <c r="L1016" s="2" t="str">
        <f t="shared" si="327"/>
        <v>N</v>
      </c>
      <c r="M1016">
        <f t="shared" si="344"/>
        <v>4</v>
      </c>
      <c r="N1016">
        <f t="shared" si="345"/>
        <v>2007</v>
      </c>
      <c r="O1016" t="str">
        <f t="shared" si="328"/>
        <v>2007-10</v>
      </c>
      <c r="P1016" t="str">
        <f t="shared" si="331"/>
        <v>2007Q4</v>
      </c>
      <c r="Q1016">
        <f t="shared" si="332"/>
        <v>4</v>
      </c>
      <c r="R1016">
        <f t="shared" si="333"/>
        <v>2</v>
      </c>
      <c r="S1016">
        <f t="shared" si="334"/>
        <v>2008</v>
      </c>
      <c r="T1016" t="str">
        <f t="shared" si="346"/>
        <v>FY2008-04</v>
      </c>
      <c r="U1016" t="str">
        <f t="shared" si="335"/>
        <v>FY2008Q2</v>
      </c>
    </row>
    <row r="1017" spans="1:21" x14ac:dyDescent="0.2">
      <c r="A1017" t="str">
        <f t="shared" si="329"/>
        <v>20071013</v>
      </c>
      <c r="B1017" s="2">
        <f t="shared" si="336"/>
        <v>39368</v>
      </c>
      <c r="C1017" s="2" t="str">
        <f t="shared" si="330"/>
        <v>2007/10/13</v>
      </c>
      <c r="D1017">
        <f t="shared" si="337"/>
        <v>7</v>
      </c>
      <c r="E1017" t="str">
        <f t="shared" si="338"/>
        <v>Saturday</v>
      </c>
      <c r="F1017">
        <f t="shared" si="339"/>
        <v>13</v>
      </c>
      <c r="G1017" s="3">
        <f t="shared" si="340"/>
        <v>286</v>
      </c>
      <c r="H1017" t="str">
        <f t="shared" si="341"/>
        <v>Weekend</v>
      </c>
      <c r="I1017">
        <f t="shared" si="326"/>
        <v>41</v>
      </c>
      <c r="J1017" t="str">
        <f t="shared" si="342"/>
        <v>October</v>
      </c>
      <c r="K1017">
        <f t="shared" si="343"/>
        <v>10</v>
      </c>
      <c r="L1017" s="2" t="str">
        <f t="shared" si="327"/>
        <v>N</v>
      </c>
      <c r="M1017">
        <f t="shared" si="344"/>
        <v>4</v>
      </c>
      <c r="N1017">
        <f t="shared" si="345"/>
        <v>2007</v>
      </c>
      <c r="O1017" t="str">
        <f t="shared" si="328"/>
        <v>2007-10</v>
      </c>
      <c r="P1017" t="str">
        <f t="shared" si="331"/>
        <v>2007Q4</v>
      </c>
      <c r="Q1017">
        <f t="shared" si="332"/>
        <v>4</v>
      </c>
      <c r="R1017">
        <f t="shared" si="333"/>
        <v>2</v>
      </c>
      <c r="S1017">
        <f t="shared" si="334"/>
        <v>2008</v>
      </c>
      <c r="T1017" t="str">
        <f t="shared" si="346"/>
        <v>FY2008-04</v>
      </c>
      <c r="U1017" t="str">
        <f t="shared" si="335"/>
        <v>FY2008Q2</v>
      </c>
    </row>
    <row r="1018" spans="1:21" x14ac:dyDescent="0.2">
      <c r="A1018" t="str">
        <f t="shared" si="329"/>
        <v>20071014</v>
      </c>
      <c r="B1018" s="2">
        <f t="shared" si="336"/>
        <v>39369</v>
      </c>
      <c r="C1018" s="2" t="str">
        <f t="shared" si="330"/>
        <v>2007/10/14</v>
      </c>
      <c r="D1018">
        <f t="shared" si="337"/>
        <v>1</v>
      </c>
      <c r="E1018" t="str">
        <f t="shared" si="338"/>
        <v>Sunday</v>
      </c>
      <c r="F1018">
        <f t="shared" si="339"/>
        <v>14</v>
      </c>
      <c r="G1018" s="3">
        <f t="shared" si="340"/>
        <v>287</v>
      </c>
      <c r="H1018" t="str">
        <f t="shared" si="341"/>
        <v>Weekday</v>
      </c>
      <c r="I1018">
        <f t="shared" si="326"/>
        <v>42</v>
      </c>
      <c r="J1018" t="str">
        <f t="shared" si="342"/>
        <v>October</v>
      </c>
      <c r="K1018">
        <f t="shared" si="343"/>
        <v>10</v>
      </c>
      <c r="L1018" s="2" t="str">
        <f t="shared" si="327"/>
        <v>N</v>
      </c>
      <c r="M1018">
        <f t="shared" si="344"/>
        <v>4</v>
      </c>
      <c r="N1018">
        <f t="shared" si="345"/>
        <v>2007</v>
      </c>
      <c r="O1018" t="str">
        <f t="shared" si="328"/>
        <v>2007-10</v>
      </c>
      <c r="P1018" t="str">
        <f t="shared" si="331"/>
        <v>2007Q4</v>
      </c>
      <c r="Q1018">
        <f t="shared" si="332"/>
        <v>4</v>
      </c>
      <c r="R1018">
        <f t="shared" si="333"/>
        <v>2</v>
      </c>
      <c r="S1018">
        <f t="shared" si="334"/>
        <v>2008</v>
      </c>
      <c r="T1018" t="str">
        <f t="shared" si="346"/>
        <v>FY2008-04</v>
      </c>
      <c r="U1018" t="str">
        <f t="shared" si="335"/>
        <v>FY2008Q2</v>
      </c>
    </row>
    <row r="1019" spans="1:21" x14ac:dyDescent="0.2">
      <c r="A1019" t="str">
        <f t="shared" si="329"/>
        <v>20071015</v>
      </c>
      <c r="B1019" s="2">
        <f t="shared" si="336"/>
        <v>39370</v>
      </c>
      <c r="C1019" s="2" t="str">
        <f t="shared" si="330"/>
        <v>2007/10/15</v>
      </c>
      <c r="D1019">
        <f t="shared" si="337"/>
        <v>2</v>
      </c>
      <c r="E1019" t="str">
        <f t="shared" si="338"/>
        <v>Monday</v>
      </c>
      <c r="F1019">
        <f t="shared" si="339"/>
        <v>15</v>
      </c>
      <c r="G1019" s="3">
        <f t="shared" si="340"/>
        <v>288</v>
      </c>
      <c r="H1019" t="str">
        <f t="shared" si="341"/>
        <v>Weekday</v>
      </c>
      <c r="I1019">
        <f t="shared" si="326"/>
        <v>42</v>
      </c>
      <c r="J1019" t="str">
        <f t="shared" si="342"/>
        <v>October</v>
      </c>
      <c r="K1019">
        <f t="shared" si="343"/>
        <v>10</v>
      </c>
      <c r="L1019" s="2" t="str">
        <f t="shared" si="327"/>
        <v>N</v>
      </c>
      <c r="M1019">
        <f t="shared" si="344"/>
        <v>4</v>
      </c>
      <c r="N1019">
        <f t="shared" si="345"/>
        <v>2007</v>
      </c>
      <c r="O1019" t="str">
        <f t="shared" si="328"/>
        <v>2007-10</v>
      </c>
      <c r="P1019" t="str">
        <f t="shared" si="331"/>
        <v>2007Q4</v>
      </c>
      <c r="Q1019">
        <f t="shared" si="332"/>
        <v>4</v>
      </c>
      <c r="R1019">
        <f t="shared" si="333"/>
        <v>2</v>
      </c>
      <c r="S1019">
        <f t="shared" si="334"/>
        <v>2008</v>
      </c>
      <c r="T1019" t="str">
        <f t="shared" si="346"/>
        <v>FY2008-04</v>
      </c>
      <c r="U1019" t="str">
        <f t="shared" si="335"/>
        <v>FY2008Q2</v>
      </c>
    </row>
    <row r="1020" spans="1:21" x14ac:dyDescent="0.2">
      <c r="A1020" t="str">
        <f t="shared" si="329"/>
        <v>20071016</v>
      </c>
      <c r="B1020" s="2">
        <f t="shared" si="336"/>
        <v>39371</v>
      </c>
      <c r="C1020" s="2" t="str">
        <f t="shared" si="330"/>
        <v>2007/10/16</v>
      </c>
      <c r="D1020">
        <f t="shared" si="337"/>
        <v>3</v>
      </c>
      <c r="E1020" t="str">
        <f t="shared" si="338"/>
        <v>Tuesday</v>
      </c>
      <c r="F1020">
        <f t="shared" si="339"/>
        <v>16</v>
      </c>
      <c r="G1020" s="3">
        <f t="shared" si="340"/>
        <v>289</v>
      </c>
      <c r="H1020" t="str">
        <f t="shared" si="341"/>
        <v>Weekday</v>
      </c>
      <c r="I1020">
        <f t="shared" si="326"/>
        <v>42</v>
      </c>
      <c r="J1020" t="str">
        <f t="shared" si="342"/>
        <v>October</v>
      </c>
      <c r="K1020">
        <f t="shared" si="343"/>
        <v>10</v>
      </c>
      <c r="L1020" s="2" t="str">
        <f t="shared" si="327"/>
        <v>N</v>
      </c>
      <c r="M1020">
        <f t="shared" si="344"/>
        <v>4</v>
      </c>
      <c r="N1020">
        <f t="shared" si="345"/>
        <v>2007</v>
      </c>
      <c r="O1020" t="str">
        <f t="shared" si="328"/>
        <v>2007-10</v>
      </c>
      <c r="P1020" t="str">
        <f t="shared" si="331"/>
        <v>2007Q4</v>
      </c>
      <c r="Q1020">
        <f t="shared" si="332"/>
        <v>4</v>
      </c>
      <c r="R1020">
        <f t="shared" si="333"/>
        <v>2</v>
      </c>
      <c r="S1020">
        <f t="shared" si="334"/>
        <v>2008</v>
      </c>
      <c r="T1020" t="str">
        <f t="shared" si="346"/>
        <v>FY2008-04</v>
      </c>
      <c r="U1020" t="str">
        <f t="shared" si="335"/>
        <v>FY2008Q2</v>
      </c>
    </row>
    <row r="1021" spans="1:21" x14ac:dyDescent="0.2">
      <c r="A1021" t="str">
        <f t="shared" si="329"/>
        <v>20071017</v>
      </c>
      <c r="B1021" s="2">
        <f t="shared" si="336"/>
        <v>39372</v>
      </c>
      <c r="C1021" s="2" t="str">
        <f t="shared" si="330"/>
        <v>2007/10/17</v>
      </c>
      <c r="D1021">
        <f t="shared" si="337"/>
        <v>4</v>
      </c>
      <c r="E1021" t="str">
        <f t="shared" si="338"/>
        <v>Wednesday</v>
      </c>
      <c r="F1021">
        <f t="shared" si="339"/>
        <v>17</v>
      </c>
      <c r="G1021" s="3">
        <f t="shared" si="340"/>
        <v>290</v>
      </c>
      <c r="H1021" t="str">
        <f t="shared" si="341"/>
        <v>Weekday</v>
      </c>
      <c r="I1021">
        <f t="shared" si="326"/>
        <v>42</v>
      </c>
      <c r="J1021" t="str">
        <f t="shared" si="342"/>
        <v>October</v>
      </c>
      <c r="K1021">
        <f t="shared" si="343"/>
        <v>10</v>
      </c>
      <c r="L1021" s="2" t="str">
        <f t="shared" si="327"/>
        <v>N</v>
      </c>
      <c r="M1021">
        <f t="shared" si="344"/>
        <v>4</v>
      </c>
      <c r="N1021">
        <f t="shared" si="345"/>
        <v>2007</v>
      </c>
      <c r="O1021" t="str">
        <f t="shared" si="328"/>
        <v>2007-10</v>
      </c>
      <c r="P1021" t="str">
        <f t="shared" si="331"/>
        <v>2007Q4</v>
      </c>
      <c r="Q1021">
        <f t="shared" si="332"/>
        <v>4</v>
      </c>
      <c r="R1021">
        <f t="shared" si="333"/>
        <v>2</v>
      </c>
      <c r="S1021">
        <f t="shared" si="334"/>
        <v>2008</v>
      </c>
      <c r="T1021" t="str">
        <f t="shared" si="346"/>
        <v>FY2008-04</v>
      </c>
      <c r="U1021" t="str">
        <f t="shared" si="335"/>
        <v>FY2008Q2</v>
      </c>
    </row>
    <row r="1022" spans="1:21" x14ac:dyDescent="0.2">
      <c r="A1022" t="str">
        <f t="shared" si="329"/>
        <v>20071018</v>
      </c>
      <c r="B1022" s="2">
        <f t="shared" si="336"/>
        <v>39373</v>
      </c>
      <c r="C1022" s="2" t="str">
        <f t="shared" si="330"/>
        <v>2007/10/18</v>
      </c>
      <c r="D1022">
        <f t="shared" si="337"/>
        <v>5</v>
      </c>
      <c r="E1022" t="str">
        <f t="shared" si="338"/>
        <v>Thursday</v>
      </c>
      <c r="F1022">
        <f t="shared" si="339"/>
        <v>18</v>
      </c>
      <c r="G1022" s="3">
        <f t="shared" si="340"/>
        <v>291</v>
      </c>
      <c r="H1022" t="str">
        <f t="shared" si="341"/>
        <v>Weekday</v>
      </c>
      <c r="I1022">
        <f t="shared" si="326"/>
        <v>42</v>
      </c>
      <c r="J1022" t="str">
        <f t="shared" si="342"/>
        <v>October</v>
      </c>
      <c r="K1022">
        <f t="shared" si="343"/>
        <v>10</v>
      </c>
      <c r="L1022" s="2" t="str">
        <f t="shared" si="327"/>
        <v>N</v>
      </c>
      <c r="M1022">
        <f t="shared" si="344"/>
        <v>4</v>
      </c>
      <c r="N1022">
        <f t="shared" si="345"/>
        <v>2007</v>
      </c>
      <c r="O1022" t="str">
        <f t="shared" si="328"/>
        <v>2007-10</v>
      </c>
      <c r="P1022" t="str">
        <f t="shared" si="331"/>
        <v>2007Q4</v>
      </c>
      <c r="Q1022">
        <f t="shared" si="332"/>
        <v>4</v>
      </c>
      <c r="R1022">
        <f t="shared" si="333"/>
        <v>2</v>
      </c>
      <c r="S1022">
        <f t="shared" si="334"/>
        <v>2008</v>
      </c>
      <c r="T1022" t="str">
        <f t="shared" si="346"/>
        <v>FY2008-04</v>
      </c>
      <c r="U1022" t="str">
        <f t="shared" si="335"/>
        <v>FY2008Q2</v>
      </c>
    </row>
    <row r="1023" spans="1:21" x14ac:dyDescent="0.2">
      <c r="A1023" t="str">
        <f t="shared" si="329"/>
        <v>20071019</v>
      </c>
      <c r="B1023" s="2">
        <f t="shared" si="336"/>
        <v>39374</v>
      </c>
      <c r="C1023" s="2" t="str">
        <f t="shared" si="330"/>
        <v>2007/10/19</v>
      </c>
      <c r="D1023">
        <f t="shared" si="337"/>
        <v>6</v>
      </c>
      <c r="E1023" t="str">
        <f t="shared" si="338"/>
        <v>Friday</v>
      </c>
      <c r="F1023">
        <f t="shared" si="339"/>
        <v>19</v>
      </c>
      <c r="G1023" s="3">
        <f t="shared" si="340"/>
        <v>292</v>
      </c>
      <c r="H1023" t="str">
        <f t="shared" si="341"/>
        <v>Weekend</v>
      </c>
      <c r="I1023">
        <f t="shared" si="326"/>
        <v>42</v>
      </c>
      <c r="J1023" t="str">
        <f t="shared" si="342"/>
        <v>October</v>
      </c>
      <c r="K1023">
        <f t="shared" si="343"/>
        <v>10</v>
      </c>
      <c r="L1023" s="2" t="str">
        <f t="shared" si="327"/>
        <v>N</v>
      </c>
      <c r="M1023">
        <f t="shared" si="344"/>
        <v>4</v>
      </c>
      <c r="N1023">
        <f t="shared" si="345"/>
        <v>2007</v>
      </c>
      <c r="O1023" t="str">
        <f t="shared" si="328"/>
        <v>2007-10</v>
      </c>
      <c r="P1023" t="str">
        <f t="shared" si="331"/>
        <v>2007Q4</v>
      </c>
      <c r="Q1023">
        <f t="shared" si="332"/>
        <v>4</v>
      </c>
      <c r="R1023">
        <f t="shared" si="333"/>
        <v>2</v>
      </c>
      <c r="S1023">
        <f t="shared" si="334"/>
        <v>2008</v>
      </c>
      <c r="T1023" t="str">
        <f t="shared" si="346"/>
        <v>FY2008-04</v>
      </c>
      <c r="U1023" t="str">
        <f t="shared" si="335"/>
        <v>FY2008Q2</v>
      </c>
    </row>
    <row r="1024" spans="1:21" x14ac:dyDescent="0.2">
      <c r="A1024" t="str">
        <f t="shared" si="329"/>
        <v>20071020</v>
      </c>
      <c r="B1024" s="2">
        <f t="shared" si="336"/>
        <v>39375</v>
      </c>
      <c r="C1024" s="2" t="str">
        <f t="shared" si="330"/>
        <v>2007/10/20</v>
      </c>
      <c r="D1024">
        <f t="shared" si="337"/>
        <v>7</v>
      </c>
      <c r="E1024" t="str">
        <f t="shared" si="338"/>
        <v>Saturday</v>
      </c>
      <c r="F1024">
        <f t="shared" si="339"/>
        <v>20</v>
      </c>
      <c r="G1024" s="3">
        <f t="shared" si="340"/>
        <v>293</v>
      </c>
      <c r="H1024" t="str">
        <f t="shared" si="341"/>
        <v>Weekend</v>
      </c>
      <c r="I1024">
        <f t="shared" si="326"/>
        <v>42</v>
      </c>
      <c r="J1024" t="str">
        <f t="shared" si="342"/>
        <v>October</v>
      </c>
      <c r="K1024">
        <f t="shared" si="343"/>
        <v>10</v>
      </c>
      <c r="L1024" s="2" t="str">
        <f t="shared" si="327"/>
        <v>N</v>
      </c>
      <c r="M1024">
        <f t="shared" si="344"/>
        <v>4</v>
      </c>
      <c r="N1024">
        <f t="shared" si="345"/>
        <v>2007</v>
      </c>
      <c r="O1024" t="str">
        <f t="shared" si="328"/>
        <v>2007-10</v>
      </c>
      <c r="P1024" t="str">
        <f t="shared" si="331"/>
        <v>2007Q4</v>
      </c>
      <c r="Q1024">
        <f t="shared" si="332"/>
        <v>4</v>
      </c>
      <c r="R1024">
        <f t="shared" si="333"/>
        <v>2</v>
      </c>
      <c r="S1024">
        <f t="shared" si="334"/>
        <v>2008</v>
      </c>
      <c r="T1024" t="str">
        <f t="shared" si="346"/>
        <v>FY2008-04</v>
      </c>
      <c r="U1024" t="str">
        <f t="shared" si="335"/>
        <v>FY2008Q2</v>
      </c>
    </row>
    <row r="1025" spans="1:21" x14ac:dyDescent="0.2">
      <c r="A1025" t="str">
        <f t="shared" si="329"/>
        <v>20071021</v>
      </c>
      <c r="B1025" s="2">
        <f t="shared" si="336"/>
        <v>39376</v>
      </c>
      <c r="C1025" s="2" t="str">
        <f t="shared" si="330"/>
        <v>2007/10/21</v>
      </c>
      <c r="D1025">
        <f t="shared" si="337"/>
        <v>1</v>
      </c>
      <c r="E1025" t="str">
        <f t="shared" si="338"/>
        <v>Sunday</v>
      </c>
      <c r="F1025">
        <f t="shared" si="339"/>
        <v>21</v>
      </c>
      <c r="G1025" s="3">
        <f t="shared" si="340"/>
        <v>294</v>
      </c>
      <c r="H1025" t="str">
        <f t="shared" si="341"/>
        <v>Weekday</v>
      </c>
      <c r="I1025">
        <f t="shared" si="326"/>
        <v>43</v>
      </c>
      <c r="J1025" t="str">
        <f t="shared" si="342"/>
        <v>October</v>
      </c>
      <c r="K1025">
        <f t="shared" si="343"/>
        <v>10</v>
      </c>
      <c r="L1025" s="2" t="str">
        <f t="shared" si="327"/>
        <v>N</v>
      </c>
      <c r="M1025">
        <f t="shared" si="344"/>
        <v>4</v>
      </c>
      <c r="N1025">
        <f t="shared" si="345"/>
        <v>2007</v>
      </c>
      <c r="O1025" t="str">
        <f t="shared" si="328"/>
        <v>2007-10</v>
      </c>
      <c r="P1025" t="str">
        <f t="shared" si="331"/>
        <v>2007Q4</v>
      </c>
      <c r="Q1025">
        <f t="shared" si="332"/>
        <v>4</v>
      </c>
      <c r="R1025">
        <f t="shared" si="333"/>
        <v>2</v>
      </c>
      <c r="S1025">
        <f t="shared" si="334"/>
        <v>2008</v>
      </c>
      <c r="T1025" t="str">
        <f t="shared" si="346"/>
        <v>FY2008-04</v>
      </c>
      <c r="U1025" t="str">
        <f t="shared" si="335"/>
        <v>FY2008Q2</v>
      </c>
    </row>
    <row r="1026" spans="1:21" x14ac:dyDescent="0.2">
      <c r="A1026" t="str">
        <f t="shared" si="329"/>
        <v>20071022</v>
      </c>
      <c r="B1026" s="2">
        <f t="shared" si="336"/>
        <v>39377</v>
      </c>
      <c r="C1026" s="2" t="str">
        <f t="shared" si="330"/>
        <v>2007/10/22</v>
      </c>
      <c r="D1026">
        <f t="shared" si="337"/>
        <v>2</v>
      </c>
      <c r="E1026" t="str">
        <f t="shared" si="338"/>
        <v>Monday</v>
      </c>
      <c r="F1026">
        <f t="shared" si="339"/>
        <v>22</v>
      </c>
      <c r="G1026" s="3">
        <f t="shared" si="340"/>
        <v>295</v>
      </c>
      <c r="H1026" t="str">
        <f t="shared" si="341"/>
        <v>Weekday</v>
      </c>
      <c r="I1026">
        <f t="shared" ref="I1026:I1089" si="347">WEEKNUM(C1026,1)</f>
        <v>43</v>
      </c>
      <c r="J1026" t="str">
        <f t="shared" si="342"/>
        <v>October</v>
      </c>
      <c r="K1026">
        <f t="shared" si="343"/>
        <v>10</v>
      </c>
      <c r="L1026" s="2" t="str">
        <f t="shared" ref="L1026:L1089" si="348">IF(B1026=EOMONTH(B1026,0),"Y","N")</f>
        <v>N</v>
      </c>
      <c r="M1026">
        <f t="shared" si="344"/>
        <v>4</v>
      </c>
      <c r="N1026">
        <f t="shared" si="345"/>
        <v>2007</v>
      </c>
      <c r="O1026" t="str">
        <f t="shared" ref="O1026:O1089" si="349">N1026&amp;"-"&amp;IF(K1026&lt;10,"0","")&amp;K1026</f>
        <v>2007-10</v>
      </c>
      <c r="P1026" t="str">
        <f t="shared" si="331"/>
        <v>2007Q4</v>
      </c>
      <c r="Q1026">
        <f t="shared" si="332"/>
        <v>4</v>
      </c>
      <c r="R1026">
        <f t="shared" si="333"/>
        <v>2</v>
      </c>
      <c r="S1026">
        <f t="shared" si="334"/>
        <v>2008</v>
      </c>
      <c r="T1026" t="str">
        <f t="shared" si="346"/>
        <v>FY2008-04</v>
      </c>
      <c r="U1026" t="str">
        <f t="shared" si="335"/>
        <v>FY2008Q2</v>
      </c>
    </row>
    <row r="1027" spans="1:21" x14ac:dyDescent="0.2">
      <c r="A1027" t="str">
        <f t="shared" ref="A1027:A1090" si="350">TEXT(B1027,"yyyymmdd")</f>
        <v>20071023</v>
      </c>
      <c r="B1027" s="2">
        <f t="shared" si="336"/>
        <v>39378</v>
      </c>
      <c r="C1027" s="2" t="str">
        <f t="shared" ref="C1027:C1090" si="351">TEXT(B1027,"yyyy/mm/dd")</f>
        <v>2007/10/23</v>
      </c>
      <c r="D1027">
        <f t="shared" si="337"/>
        <v>3</v>
      </c>
      <c r="E1027" t="str">
        <f t="shared" si="338"/>
        <v>Tuesday</v>
      </c>
      <c r="F1027">
        <f t="shared" si="339"/>
        <v>23</v>
      </c>
      <c r="G1027" s="3">
        <f t="shared" si="340"/>
        <v>296</v>
      </c>
      <c r="H1027" t="str">
        <f t="shared" si="341"/>
        <v>Weekday</v>
      </c>
      <c r="I1027">
        <f t="shared" si="347"/>
        <v>43</v>
      </c>
      <c r="J1027" t="str">
        <f t="shared" si="342"/>
        <v>October</v>
      </c>
      <c r="K1027">
        <f t="shared" si="343"/>
        <v>10</v>
      </c>
      <c r="L1027" s="2" t="str">
        <f t="shared" si="348"/>
        <v>N</v>
      </c>
      <c r="M1027">
        <f t="shared" si="344"/>
        <v>4</v>
      </c>
      <c r="N1027">
        <f t="shared" si="345"/>
        <v>2007</v>
      </c>
      <c r="O1027" t="str">
        <f t="shared" si="349"/>
        <v>2007-10</v>
      </c>
      <c r="P1027" t="str">
        <f t="shared" ref="P1027:P1090" si="352">N1027&amp;"Q"&amp;M1027</f>
        <v>2007Q4</v>
      </c>
      <c r="Q1027">
        <f t="shared" ref="Q1027:Q1090" si="353">IF(K1027&lt;7,K1027+6,K1027-6)</f>
        <v>4</v>
      </c>
      <c r="R1027">
        <f t="shared" ref="R1027:R1090" si="354">IF(Q1027&lt;4,1,IF(Q1027&lt;7,2,IF(Q1027&lt;10,3,4)))</f>
        <v>2</v>
      </c>
      <c r="S1027">
        <f t="shared" ref="S1027:S1090" si="355">IF(K1027&lt;7,N1027,N1027+1)</f>
        <v>2008</v>
      </c>
      <c r="T1027" t="str">
        <f t="shared" si="346"/>
        <v>FY2008-04</v>
      </c>
      <c r="U1027" t="str">
        <f t="shared" ref="U1027:U1090" si="356">"FY"&amp;S1027&amp;"Q"&amp;R1027</f>
        <v>FY2008Q2</v>
      </c>
    </row>
    <row r="1028" spans="1:21" x14ac:dyDescent="0.2">
      <c r="A1028" t="str">
        <f t="shared" si="350"/>
        <v>20071024</v>
      </c>
      <c r="B1028" s="2">
        <f t="shared" si="336"/>
        <v>39379</v>
      </c>
      <c r="C1028" s="2" t="str">
        <f t="shared" si="351"/>
        <v>2007/10/24</v>
      </c>
      <c r="D1028">
        <f t="shared" si="337"/>
        <v>4</v>
      </c>
      <c r="E1028" t="str">
        <f t="shared" si="338"/>
        <v>Wednesday</v>
      </c>
      <c r="F1028">
        <f t="shared" si="339"/>
        <v>24</v>
      </c>
      <c r="G1028" s="3">
        <f t="shared" si="340"/>
        <v>297</v>
      </c>
      <c r="H1028" t="str">
        <f t="shared" si="341"/>
        <v>Weekday</v>
      </c>
      <c r="I1028">
        <f t="shared" si="347"/>
        <v>43</v>
      </c>
      <c r="J1028" t="str">
        <f t="shared" si="342"/>
        <v>October</v>
      </c>
      <c r="K1028">
        <f t="shared" si="343"/>
        <v>10</v>
      </c>
      <c r="L1028" s="2" t="str">
        <f t="shared" si="348"/>
        <v>N</v>
      </c>
      <c r="M1028">
        <f t="shared" si="344"/>
        <v>4</v>
      </c>
      <c r="N1028">
        <f t="shared" si="345"/>
        <v>2007</v>
      </c>
      <c r="O1028" t="str">
        <f t="shared" si="349"/>
        <v>2007-10</v>
      </c>
      <c r="P1028" t="str">
        <f t="shared" si="352"/>
        <v>2007Q4</v>
      </c>
      <c r="Q1028">
        <f t="shared" si="353"/>
        <v>4</v>
      </c>
      <c r="R1028">
        <f t="shared" si="354"/>
        <v>2</v>
      </c>
      <c r="S1028">
        <f t="shared" si="355"/>
        <v>2008</v>
      </c>
      <c r="T1028" t="str">
        <f t="shared" si="346"/>
        <v>FY2008-04</v>
      </c>
      <c r="U1028" t="str">
        <f t="shared" si="356"/>
        <v>FY2008Q2</v>
      </c>
    </row>
    <row r="1029" spans="1:21" x14ac:dyDescent="0.2">
      <c r="A1029" t="str">
        <f t="shared" si="350"/>
        <v>20071025</v>
      </c>
      <c r="B1029" s="2">
        <f t="shared" si="336"/>
        <v>39380</v>
      </c>
      <c r="C1029" s="2" t="str">
        <f t="shared" si="351"/>
        <v>2007/10/25</v>
      </c>
      <c r="D1029">
        <f t="shared" si="337"/>
        <v>5</v>
      </c>
      <c r="E1029" t="str">
        <f t="shared" si="338"/>
        <v>Thursday</v>
      </c>
      <c r="F1029">
        <f t="shared" si="339"/>
        <v>25</v>
      </c>
      <c r="G1029" s="3">
        <f t="shared" si="340"/>
        <v>298</v>
      </c>
      <c r="H1029" t="str">
        <f t="shared" si="341"/>
        <v>Weekday</v>
      </c>
      <c r="I1029">
        <f t="shared" si="347"/>
        <v>43</v>
      </c>
      <c r="J1029" t="str">
        <f t="shared" si="342"/>
        <v>October</v>
      </c>
      <c r="K1029">
        <f t="shared" si="343"/>
        <v>10</v>
      </c>
      <c r="L1029" s="2" t="str">
        <f t="shared" si="348"/>
        <v>N</v>
      </c>
      <c r="M1029">
        <f t="shared" si="344"/>
        <v>4</v>
      </c>
      <c r="N1029">
        <f t="shared" si="345"/>
        <v>2007</v>
      </c>
      <c r="O1029" t="str">
        <f t="shared" si="349"/>
        <v>2007-10</v>
      </c>
      <c r="P1029" t="str">
        <f t="shared" si="352"/>
        <v>2007Q4</v>
      </c>
      <c r="Q1029">
        <f t="shared" si="353"/>
        <v>4</v>
      </c>
      <c r="R1029">
        <f t="shared" si="354"/>
        <v>2</v>
      </c>
      <c r="S1029">
        <f t="shared" si="355"/>
        <v>2008</v>
      </c>
      <c r="T1029" t="str">
        <f t="shared" si="346"/>
        <v>FY2008-04</v>
      </c>
      <c r="U1029" t="str">
        <f t="shared" si="356"/>
        <v>FY2008Q2</v>
      </c>
    </row>
    <row r="1030" spans="1:21" x14ac:dyDescent="0.2">
      <c r="A1030" t="str">
        <f t="shared" si="350"/>
        <v>20071026</v>
      </c>
      <c r="B1030" s="2">
        <f t="shared" si="336"/>
        <v>39381</v>
      </c>
      <c r="C1030" s="2" t="str">
        <f t="shared" si="351"/>
        <v>2007/10/26</v>
      </c>
      <c r="D1030">
        <f t="shared" si="337"/>
        <v>6</v>
      </c>
      <c r="E1030" t="str">
        <f t="shared" si="338"/>
        <v>Friday</v>
      </c>
      <c r="F1030">
        <f t="shared" si="339"/>
        <v>26</v>
      </c>
      <c r="G1030" s="3">
        <f t="shared" si="340"/>
        <v>299</v>
      </c>
      <c r="H1030" t="str">
        <f t="shared" si="341"/>
        <v>Weekend</v>
      </c>
      <c r="I1030">
        <f t="shared" si="347"/>
        <v>43</v>
      </c>
      <c r="J1030" t="str">
        <f t="shared" si="342"/>
        <v>October</v>
      </c>
      <c r="K1030">
        <f t="shared" si="343"/>
        <v>10</v>
      </c>
      <c r="L1030" s="2" t="str">
        <f t="shared" si="348"/>
        <v>N</v>
      </c>
      <c r="M1030">
        <f t="shared" si="344"/>
        <v>4</v>
      </c>
      <c r="N1030">
        <f t="shared" si="345"/>
        <v>2007</v>
      </c>
      <c r="O1030" t="str">
        <f t="shared" si="349"/>
        <v>2007-10</v>
      </c>
      <c r="P1030" t="str">
        <f t="shared" si="352"/>
        <v>2007Q4</v>
      </c>
      <c r="Q1030">
        <f t="shared" si="353"/>
        <v>4</v>
      </c>
      <c r="R1030">
        <f t="shared" si="354"/>
        <v>2</v>
      </c>
      <c r="S1030">
        <f t="shared" si="355"/>
        <v>2008</v>
      </c>
      <c r="T1030" t="str">
        <f t="shared" si="346"/>
        <v>FY2008-04</v>
      </c>
      <c r="U1030" t="str">
        <f t="shared" si="356"/>
        <v>FY2008Q2</v>
      </c>
    </row>
    <row r="1031" spans="1:21" x14ac:dyDescent="0.2">
      <c r="A1031" t="str">
        <f t="shared" si="350"/>
        <v>20071027</v>
      </c>
      <c r="B1031" s="2">
        <f t="shared" si="336"/>
        <v>39382</v>
      </c>
      <c r="C1031" s="2" t="str">
        <f t="shared" si="351"/>
        <v>2007/10/27</v>
      </c>
      <c r="D1031">
        <f t="shared" si="337"/>
        <v>7</v>
      </c>
      <c r="E1031" t="str">
        <f t="shared" si="338"/>
        <v>Saturday</v>
      </c>
      <c r="F1031">
        <f t="shared" si="339"/>
        <v>27</v>
      </c>
      <c r="G1031" s="3">
        <f t="shared" si="340"/>
        <v>300</v>
      </c>
      <c r="H1031" t="str">
        <f t="shared" si="341"/>
        <v>Weekend</v>
      </c>
      <c r="I1031">
        <f t="shared" si="347"/>
        <v>43</v>
      </c>
      <c r="J1031" t="str">
        <f t="shared" si="342"/>
        <v>October</v>
      </c>
      <c r="K1031">
        <f t="shared" si="343"/>
        <v>10</v>
      </c>
      <c r="L1031" s="2" t="str">
        <f t="shared" si="348"/>
        <v>N</v>
      </c>
      <c r="M1031">
        <f t="shared" si="344"/>
        <v>4</v>
      </c>
      <c r="N1031">
        <f t="shared" si="345"/>
        <v>2007</v>
      </c>
      <c r="O1031" t="str">
        <f t="shared" si="349"/>
        <v>2007-10</v>
      </c>
      <c r="P1031" t="str">
        <f t="shared" si="352"/>
        <v>2007Q4</v>
      </c>
      <c r="Q1031">
        <f t="shared" si="353"/>
        <v>4</v>
      </c>
      <c r="R1031">
        <f t="shared" si="354"/>
        <v>2</v>
      </c>
      <c r="S1031">
        <f t="shared" si="355"/>
        <v>2008</v>
      </c>
      <c r="T1031" t="str">
        <f t="shared" si="346"/>
        <v>FY2008-04</v>
      </c>
      <c r="U1031" t="str">
        <f t="shared" si="356"/>
        <v>FY2008Q2</v>
      </c>
    </row>
    <row r="1032" spans="1:21" x14ac:dyDescent="0.2">
      <c r="A1032" t="str">
        <f t="shared" si="350"/>
        <v>20071028</v>
      </c>
      <c r="B1032" s="2">
        <f t="shared" si="336"/>
        <v>39383</v>
      </c>
      <c r="C1032" s="2" t="str">
        <f t="shared" si="351"/>
        <v>2007/10/28</v>
      </c>
      <c r="D1032">
        <f t="shared" si="337"/>
        <v>1</v>
      </c>
      <c r="E1032" t="str">
        <f t="shared" si="338"/>
        <v>Sunday</v>
      </c>
      <c r="F1032">
        <f t="shared" si="339"/>
        <v>28</v>
      </c>
      <c r="G1032" s="3">
        <f t="shared" si="340"/>
        <v>301</v>
      </c>
      <c r="H1032" t="str">
        <f t="shared" si="341"/>
        <v>Weekday</v>
      </c>
      <c r="I1032">
        <f t="shared" si="347"/>
        <v>44</v>
      </c>
      <c r="J1032" t="str">
        <f t="shared" si="342"/>
        <v>October</v>
      </c>
      <c r="K1032">
        <f t="shared" si="343"/>
        <v>10</v>
      </c>
      <c r="L1032" s="2" t="str">
        <f t="shared" si="348"/>
        <v>N</v>
      </c>
      <c r="M1032">
        <f t="shared" si="344"/>
        <v>4</v>
      </c>
      <c r="N1032">
        <f t="shared" si="345"/>
        <v>2007</v>
      </c>
      <c r="O1032" t="str">
        <f t="shared" si="349"/>
        <v>2007-10</v>
      </c>
      <c r="P1032" t="str">
        <f t="shared" si="352"/>
        <v>2007Q4</v>
      </c>
      <c r="Q1032">
        <f t="shared" si="353"/>
        <v>4</v>
      </c>
      <c r="R1032">
        <f t="shared" si="354"/>
        <v>2</v>
      </c>
      <c r="S1032">
        <f t="shared" si="355"/>
        <v>2008</v>
      </c>
      <c r="T1032" t="str">
        <f t="shared" si="346"/>
        <v>FY2008-04</v>
      </c>
      <c r="U1032" t="str">
        <f t="shared" si="356"/>
        <v>FY2008Q2</v>
      </c>
    </row>
    <row r="1033" spans="1:21" x14ac:dyDescent="0.2">
      <c r="A1033" t="str">
        <f t="shared" si="350"/>
        <v>20071029</v>
      </c>
      <c r="B1033" s="2">
        <f t="shared" si="336"/>
        <v>39384</v>
      </c>
      <c r="C1033" s="2" t="str">
        <f t="shared" si="351"/>
        <v>2007/10/29</v>
      </c>
      <c r="D1033">
        <f t="shared" si="337"/>
        <v>2</v>
      </c>
      <c r="E1033" t="str">
        <f t="shared" si="338"/>
        <v>Monday</v>
      </c>
      <c r="F1033">
        <f t="shared" si="339"/>
        <v>29</v>
      </c>
      <c r="G1033" s="3">
        <f t="shared" si="340"/>
        <v>302</v>
      </c>
      <c r="H1033" t="str">
        <f t="shared" si="341"/>
        <v>Weekday</v>
      </c>
      <c r="I1033">
        <f t="shared" si="347"/>
        <v>44</v>
      </c>
      <c r="J1033" t="str">
        <f t="shared" si="342"/>
        <v>October</v>
      </c>
      <c r="K1033">
        <f t="shared" si="343"/>
        <v>10</v>
      </c>
      <c r="L1033" s="2" t="str">
        <f t="shared" si="348"/>
        <v>N</v>
      </c>
      <c r="M1033">
        <f t="shared" si="344"/>
        <v>4</v>
      </c>
      <c r="N1033">
        <f t="shared" si="345"/>
        <v>2007</v>
      </c>
      <c r="O1033" t="str">
        <f t="shared" si="349"/>
        <v>2007-10</v>
      </c>
      <c r="P1033" t="str">
        <f t="shared" si="352"/>
        <v>2007Q4</v>
      </c>
      <c r="Q1033">
        <f t="shared" si="353"/>
        <v>4</v>
      </c>
      <c r="R1033">
        <f t="shared" si="354"/>
        <v>2</v>
      </c>
      <c r="S1033">
        <f t="shared" si="355"/>
        <v>2008</v>
      </c>
      <c r="T1033" t="str">
        <f t="shared" si="346"/>
        <v>FY2008-04</v>
      </c>
      <c r="U1033" t="str">
        <f t="shared" si="356"/>
        <v>FY2008Q2</v>
      </c>
    </row>
    <row r="1034" spans="1:21" x14ac:dyDescent="0.2">
      <c r="A1034" t="str">
        <f t="shared" si="350"/>
        <v>20071030</v>
      </c>
      <c r="B1034" s="2">
        <f t="shared" si="336"/>
        <v>39385</v>
      </c>
      <c r="C1034" s="2" t="str">
        <f t="shared" si="351"/>
        <v>2007/10/30</v>
      </c>
      <c r="D1034">
        <f t="shared" si="337"/>
        <v>3</v>
      </c>
      <c r="E1034" t="str">
        <f t="shared" si="338"/>
        <v>Tuesday</v>
      </c>
      <c r="F1034">
        <f t="shared" si="339"/>
        <v>30</v>
      </c>
      <c r="G1034" s="3">
        <f t="shared" si="340"/>
        <v>303</v>
      </c>
      <c r="H1034" t="str">
        <f t="shared" si="341"/>
        <v>Weekday</v>
      </c>
      <c r="I1034">
        <f t="shared" si="347"/>
        <v>44</v>
      </c>
      <c r="J1034" t="str">
        <f t="shared" si="342"/>
        <v>October</v>
      </c>
      <c r="K1034">
        <f t="shared" si="343"/>
        <v>10</v>
      </c>
      <c r="L1034" s="2" t="str">
        <f t="shared" si="348"/>
        <v>N</v>
      </c>
      <c r="M1034">
        <f t="shared" si="344"/>
        <v>4</v>
      </c>
      <c r="N1034">
        <f t="shared" si="345"/>
        <v>2007</v>
      </c>
      <c r="O1034" t="str">
        <f t="shared" si="349"/>
        <v>2007-10</v>
      </c>
      <c r="P1034" t="str">
        <f t="shared" si="352"/>
        <v>2007Q4</v>
      </c>
      <c r="Q1034">
        <f t="shared" si="353"/>
        <v>4</v>
      </c>
      <c r="R1034">
        <f t="shared" si="354"/>
        <v>2</v>
      </c>
      <c r="S1034">
        <f t="shared" si="355"/>
        <v>2008</v>
      </c>
      <c r="T1034" t="str">
        <f t="shared" si="346"/>
        <v>FY2008-04</v>
      </c>
      <c r="U1034" t="str">
        <f t="shared" si="356"/>
        <v>FY2008Q2</v>
      </c>
    </row>
    <row r="1035" spans="1:21" x14ac:dyDescent="0.2">
      <c r="A1035" t="str">
        <f t="shared" si="350"/>
        <v>20071031</v>
      </c>
      <c r="B1035" s="2">
        <f t="shared" si="336"/>
        <v>39386</v>
      </c>
      <c r="C1035" s="2" t="str">
        <f t="shared" si="351"/>
        <v>2007/10/31</v>
      </c>
      <c r="D1035">
        <f t="shared" si="337"/>
        <v>4</v>
      </c>
      <c r="E1035" t="str">
        <f t="shared" si="338"/>
        <v>Wednesday</v>
      </c>
      <c r="F1035">
        <f t="shared" si="339"/>
        <v>31</v>
      </c>
      <c r="G1035" s="3">
        <f t="shared" si="340"/>
        <v>304</v>
      </c>
      <c r="H1035" t="str">
        <f t="shared" si="341"/>
        <v>Weekday</v>
      </c>
      <c r="I1035">
        <f t="shared" si="347"/>
        <v>44</v>
      </c>
      <c r="J1035" t="str">
        <f t="shared" si="342"/>
        <v>October</v>
      </c>
      <c r="K1035">
        <f t="shared" si="343"/>
        <v>10</v>
      </c>
      <c r="L1035" s="2" t="str">
        <f t="shared" si="348"/>
        <v>Y</v>
      </c>
      <c r="M1035">
        <f t="shared" si="344"/>
        <v>4</v>
      </c>
      <c r="N1035">
        <f t="shared" si="345"/>
        <v>2007</v>
      </c>
      <c r="O1035" t="str">
        <f t="shared" si="349"/>
        <v>2007-10</v>
      </c>
      <c r="P1035" t="str">
        <f t="shared" si="352"/>
        <v>2007Q4</v>
      </c>
      <c r="Q1035">
        <f t="shared" si="353"/>
        <v>4</v>
      </c>
      <c r="R1035">
        <f t="shared" si="354"/>
        <v>2</v>
      </c>
      <c r="S1035">
        <f t="shared" si="355"/>
        <v>2008</v>
      </c>
      <c r="T1035" t="str">
        <f t="shared" si="346"/>
        <v>FY2008-04</v>
      </c>
      <c r="U1035" t="str">
        <f t="shared" si="356"/>
        <v>FY2008Q2</v>
      </c>
    </row>
    <row r="1036" spans="1:21" x14ac:dyDescent="0.2">
      <c r="A1036" t="str">
        <f t="shared" si="350"/>
        <v>20071101</v>
      </c>
      <c r="B1036" s="2">
        <f t="shared" si="336"/>
        <v>39387</v>
      </c>
      <c r="C1036" s="2" t="str">
        <f t="shared" si="351"/>
        <v>2007/11/01</v>
      </c>
      <c r="D1036">
        <f t="shared" si="337"/>
        <v>5</v>
      </c>
      <c r="E1036" t="str">
        <f t="shared" si="338"/>
        <v>Thursday</v>
      </c>
      <c r="F1036">
        <f t="shared" si="339"/>
        <v>1</v>
      </c>
      <c r="G1036" s="3">
        <f t="shared" si="340"/>
        <v>305</v>
      </c>
      <c r="H1036" t="str">
        <f t="shared" si="341"/>
        <v>Weekday</v>
      </c>
      <c r="I1036">
        <f t="shared" si="347"/>
        <v>44</v>
      </c>
      <c r="J1036" t="str">
        <f t="shared" si="342"/>
        <v>November</v>
      </c>
      <c r="K1036">
        <f t="shared" si="343"/>
        <v>11</v>
      </c>
      <c r="L1036" s="2" t="str">
        <f t="shared" si="348"/>
        <v>N</v>
      </c>
      <c r="M1036">
        <f t="shared" si="344"/>
        <v>4</v>
      </c>
      <c r="N1036">
        <f t="shared" si="345"/>
        <v>2007</v>
      </c>
      <c r="O1036" t="str">
        <f t="shared" si="349"/>
        <v>2007-11</v>
      </c>
      <c r="P1036" t="str">
        <f t="shared" si="352"/>
        <v>2007Q4</v>
      </c>
      <c r="Q1036">
        <f t="shared" si="353"/>
        <v>5</v>
      </c>
      <c r="R1036">
        <f t="shared" si="354"/>
        <v>2</v>
      </c>
      <c r="S1036">
        <f t="shared" si="355"/>
        <v>2008</v>
      </c>
      <c r="T1036" t="str">
        <f t="shared" si="346"/>
        <v>FY2008-05</v>
      </c>
      <c r="U1036" t="str">
        <f t="shared" si="356"/>
        <v>FY2008Q2</v>
      </c>
    </row>
    <row r="1037" spans="1:21" x14ac:dyDescent="0.2">
      <c r="A1037" t="str">
        <f t="shared" si="350"/>
        <v>20071102</v>
      </c>
      <c r="B1037" s="2">
        <f t="shared" si="336"/>
        <v>39388</v>
      </c>
      <c r="C1037" s="2" t="str">
        <f t="shared" si="351"/>
        <v>2007/11/02</v>
      </c>
      <c r="D1037">
        <f t="shared" si="337"/>
        <v>6</v>
      </c>
      <c r="E1037" t="str">
        <f t="shared" si="338"/>
        <v>Friday</v>
      </c>
      <c r="F1037">
        <f t="shared" si="339"/>
        <v>2</v>
      </c>
      <c r="G1037" s="3">
        <f t="shared" si="340"/>
        <v>306</v>
      </c>
      <c r="H1037" t="str">
        <f t="shared" si="341"/>
        <v>Weekend</v>
      </c>
      <c r="I1037">
        <f t="shared" si="347"/>
        <v>44</v>
      </c>
      <c r="J1037" t="str">
        <f t="shared" si="342"/>
        <v>November</v>
      </c>
      <c r="K1037">
        <f t="shared" si="343"/>
        <v>11</v>
      </c>
      <c r="L1037" s="2" t="str">
        <f t="shared" si="348"/>
        <v>N</v>
      </c>
      <c r="M1037">
        <f t="shared" si="344"/>
        <v>4</v>
      </c>
      <c r="N1037">
        <f t="shared" si="345"/>
        <v>2007</v>
      </c>
      <c r="O1037" t="str">
        <f t="shared" si="349"/>
        <v>2007-11</v>
      </c>
      <c r="P1037" t="str">
        <f t="shared" si="352"/>
        <v>2007Q4</v>
      </c>
      <c r="Q1037">
        <f t="shared" si="353"/>
        <v>5</v>
      </c>
      <c r="R1037">
        <f t="shared" si="354"/>
        <v>2</v>
      </c>
      <c r="S1037">
        <f t="shared" si="355"/>
        <v>2008</v>
      </c>
      <c r="T1037" t="str">
        <f t="shared" si="346"/>
        <v>FY2008-05</v>
      </c>
      <c r="U1037" t="str">
        <f t="shared" si="356"/>
        <v>FY2008Q2</v>
      </c>
    </row>
    <row r="1038" spans="1:21" x14ac:dyDescent="0.2">
      <c r="A1038" t="str">
        <f t="shared" si="350"/>
        <v>20071103</v>
      </c>
      <c r="B1038" s="2">
        <f t="shared" si="336"/>
        <v>39389</v>
      </c>
      <c r="C1038" s="2" t="str">
        <f t="shared" si="351"/>
        <v>2007/11/03</v>
      </c>
      <c r="D1038">
        <f t="shared" si="337"/>
        <v>7</v>
      </c>
      <c r="E1038" t="str">
        <f t="shared" si="338"/>
        <v>Saturday</v>
      </c>
      <c r="F1038">
        <f t="shared" si="339"/>
        <v>3</v>
      </c>
      <c r="G1038" s="3">
        <f t="shared" si="340"/>
        <v>307</v>
      </c>
      <c r="H1038" t="str">
        <f t="shared" si="341"/>
        <v>Weekend</v>
      </c>
      <c r="I1038">
        <f t="shared" si="347"/>
        <v>44</v>
      </c>
      <c r="J1038" t="str">
        <f t="shared" si="342"/>
        <v>November</v>
      </c>
      <c r="K1038">
        <f t="shared" si="343"/>
        <v>11</v>
      </c>
      <c r="L1038" s="2" t="str">
        <f t="shared" si="348"/>
        <v>N</v>
      </c>
      <c r="M1038">
        <f t="shared" si="344"/>
        <v>4</v>
      </c>
      <c r="N1038">
        <f t="shared" si="345"/>
        <v>2007</v>
      </c>
      <c r="O1038" t="str">
        <f t="shared" si="349"/>
        <v>2007-11</v>
      </c>
      <c r="P1038" t="str">
        <f t="shared" si="352"/>
        <v>2007Q4</v>
      </c>
      <c r="Q1038">
        <f t="shared" si="353"/>
        <v>5</v>
      </c>
      <c r="R1038">
        <f t="shared" si="354"/>
        <v>2</v>
      </c>
      <c r="S1038">
        <f t="shared" si="355"/>
        <v>2008</v>
      </c>
      <c r="T1038" t="str">
        <f t="shared" si="346"/>
        <v>FY2008-05</v>
      </c>
      <c r="U1038" t="str">
        <f t="shared" si="356"/>
        <v>FY2008Q2</v>
      </c>
    </row>
    <row r="1039" spans="1:21" x14ac:dyDescent="0.2">
      <c r="A1039" t="str">
        <f t="shared" si="350"/>
        <v>20071104</v>
      </c>
      <c r="B1039" s="2">
        <f t="shared" si="336"/>
        <v>39390</v>
      </c>
      <c r="C1039" s="2" t="str">
        <f t="shared" si="351"/>
        <v>2007/11/04</v>
      </c>
      <c r="D1039">
        <f t="shared" si="337"/>
        <v>1</v>
      </c>
      <c r="E1039" t="str">
        <f t="shared" si="338"/>
        <v>Sunday</v>
      </c>
      <c r="F1039">
        <f t="shared" si="339"/>
        <v>4</v>
      </c>
      <c r="G1039" s="3">
        <f t="shared" si="340"/>
        <v>308</v>
      </c>
      <c r="H1039" t="str">
        <f t="shared" si="341"/>
        <v>Weekday</v>
      </c>
      <c r="I1039">
        <f t="shared" si="347"/>
        <v>45</v>
      </c>
      <c r="J1039" t="str">
        <f t="shared" si="342"/>
        <v>November</v>
      </c>
      <c r="K1039">
        <f t="shared" si="343"/>
        <v>11</v>
      </c>
      <c r="L1039" s="2" t="str">
        <f t="shared" si="348"/>
        <v>N</v>
      </c>
      <c r="M1039">
        <f t="shared" si="344"/>
        <v>4</v>
      </c>
      <c r="N1039">
        <f t="shared" si="345"/>
        <v>2007</v>
      </c>
      <c r="O1039" t="str">
        <f t="shared" si="349"/>
        <v>2007-11</v>
      </c>
      <c r="P1039" t="str">
        <f t="shared" si="352"/>
        <v>2007Q4</v>
      </c>
      <c r="Q1039">
        <f t="shared" si="353"/>
        <v>5</v>
      </c>
      <c r="R1039">
        <f t="shared" si="354"/>
        <v>2</v>
      </c>
      <c r="S1039">
        <f t="shared" si="355"/>
        <v>2008</v>
      </c>
      <c r="T1039" t="str">
        <f t="shared" si="346"/>
        <v>FY2008-05</v>
      </c>
      <c r="U1039" t="str">
        <f t="shared" si="356"/>
        <v>FY2008Q2</v>
      </c>
    </row>
    <row r="1040" spans="1:21" x14ac:dyDescent="0.2">
      <c r="A1040" t="str">
        <f t="shared" si="350"/>
        <v>20071105</v>
      </c>
      <c r="B1040" s="2">
        <f t="shared" si="336"/>
        <v>39391</v>
      </c>
      <c r="C1040" s="2" t="str">
        <f t="shared" si="351"/>
        <v>2007/11/05</v>
      </c>
      <c r="D1040">
        <f t="shared" si="337"/>
        <v>2</v>
      </c>
      <c r="E1040" t="str">
        <f t="shared" si="338"/>
        <v>Monday</v>
      </c>
      <c r="F1040">
        <f t="shared" si="339"/>
        <v>5</v>
      </c>
      <c r="G1040" s="3">
        <f t="shared" si="340"/>
        <v>309</v>
      </c>
      <c r="H1040" t="str">
        <f t="shared" si="341"/>
        <v>Weekday</v>
      </c>
      <c r="I1040">
        <f t="shared" si="347"/>
        <v>45</v>
      </c>
      <c r="J1040" t="str">
        <f t="shared" si="342"/>
        <v>November</v>
      </c>
      <c r="K1040">
        <f t="shared" si="343"/>
        <v>11</v>
      </c>
      <c r="L1040" s="2" t="str">
        <f t="shared" si="348"/>
        <v>N</v>
      </c>
      <c r="M1040">
        <f t="shared" si="344"/>
        <v>4</v>
      </c>
      <c r="N1040">
        <f t="shared" si="345"/>
        <v>2007</v>
      </c>
      <c r="O1040" t="str">
        <f t="shared" si="349"/>
        <v>2007-11</v>
      </c>
      <c r="P1040" t="str">
        <f t="shared" si="352"/>
        <v>2007Q4</v>
      </c>
      <c r="Q1040">
        <f t="shared" si="353"/>
        <v>5</v>
      </c>
      <c r="R1040">
        <f t="shared" si="354"/>
        <v>2</v>
      </c>
      <c r="S1040">
        <f t="shared" si="355"/>
        <v>2008</v>
      </c>
      <c r="T1040" t="str">
        <f t="shared" si="346"/>
        <v>FY2008-05</v>
      </c>
      <c r="U1040" t="str">
        <f t="shared" si="356"/>
        <v>FY2008Q2</v>
      </c>
    </row>
    <row r="1041" spans="1:21" x14ac:dyDescent="0.2">
      <c r="A1041" t="str">
        <f t="shared" si="350"/>
        <v>20071106</v>
      </c>
      <c r="B1041" s="2">
        <f t="shared" si="336"/>
        <v>39392</v>
      </c>
      <c r="C1041" s="2" t="str">
        <f t="shared" si="351"/>
        <v>2007/11/06</v>
      </c>
      <c r="D1041">
        <f t="shared" si="337"/>
        <v>3</v>
      </c>
      <c r="E1041" t="str">
        <f t="shared" si="338"/>
        <v>Tuesday</v>
      </c>
      <c r="F1041">
        <f t="shared" si="339"/>
        <v>6</v>
      </c>
      <c r="G1041" s="3">
        <f t="shared" si="340"/>
        <v>310</v>
      </c>
      <c r="H1041" t="str">
        <f t="shared" si="341"/>
        <v>Weekday</v>
      </c>
      <c r="I1041">
        <f t="shared" si="347"/>
        <v>45</v>
      </c>
      <c r="J1041" t="str">
        <f t="shared" si="342"/>
        <v>November</v>
      </c>
      <c r="K1041">
        <f t="shared" si="343"/>
        <v>11</v>
      </c>
      <c r="L1041" s="2" t="str">
        <f t="shared" si="348"/>
        <v>N</v>
      </c>
      <c r="M1041">
        <f t="shared" si="344"/>
        <v>4</v>
      </c>
      <c r="N1041">
        <f t="shared" si="345"/>
        <v>2007</v>
      </c>
      <c r="O1041" t="str">
        <f t="shared" si="349"/>
        <v>2007-11</v>
      </c>
      <c r="P1041" t="str">
        <f t="shared" si="352"/>
        <v>2007Q4</v>
      </c>
      <c r="Q1041">
        <f t="shared" si="353"/>
        <v>5</v>
      </c>
      <c r="R1041">
        <f t="shared" si="354"/>
        <v>2</v>
      </c>
      <c r="S1041">
        <f t="shared" si="355"/>
        <v>2008</v>
      </c>
      <c r="T1041" t="str">
        <f t="shared" si="346"/>
        <v>FY2008-05</v>
      </c>
      <c r="U1041" t="str">
        <f t="shared" si="356"/>
        <v>FY2008Q2</v>
      </c>
    </row>
    <row r="1042" spans="1:21" x14ac:dyDescent="0.2">
      <c r="A1042" t="str">
        <f t="shared" si="350"/>
        <v>20071107</v>
      </c>
      <c r="B1042" s="2">
        <f t="shared" si="336"/>
        <v>39393</v>
      </c>
      <c r="C1042" s="2" t="str">
        <f t="shared" si="351"/>
        <v>2007/11/07</v>
      </c>
      <c r="D1042">
        <f t="shared" si="337"/>
        <v>4</v>
      </c>
      <c r="E1042" t="str">
        <f t="shared" si="338"/>
        <v>Wednesday</v>
      </c>
      <c r="F1042">
        <f t="shared" si="339"/>
        <v>7</v>
      </c>
      <c r="G1042" s="3">
        <f t="shared" si="340"/>
        <v>311</v>
      </c>
      <c r="H1042" t="str">
        <f t="shared" si="341"/>
        <v>Weekday</v>
      </c>
      <c r="I1042">
        <f t="shared" si="347"/>
        <v>45</v>
      </c>
      <c r="J1042" t="str">
        <f t="shared" si="342"/>
        <v>November</v>
      </c>
      <c r="K1042">
        <f t="shared" si="343"/>
        <v>11</v>
      </c>
      <c r="L1042" s="2" t="str">
        <f t="shared" si="348"/>
        <v>N</v>
      </c>
      <c r="M1042">
        <f t="shared" si="344"/>
        <v>4</v>
      </c>
      <c r="N1042">
        <f t="shared" si="345"/>
        <v>2007</v>
      </c>
      <c r="O1042" t="str">
        <f t="shared" si="349"/>
        <v>2007-11</v>
      </c>
      <c r="P1042" t="str">
        <f t="shared" si="352"/>
        <v>2007Q4</v>
      </c>
      <c r="Q1042">
        <f t="shared" si="353"/>
        <v>5</v>
      </c>
      <c r="R1042">
        <f t="shared" si="354"/>
        <v>2</v>
      </c>
      <c r="S1042">
        <f t="shared" si="355"/>
        <v>2008</v>
      </c>
      <c r="T1042" t="str">
        <f t="shared" si="346"/>
        <v>FY2008-05</v>
      </c>
      <c r="U1042" t="str">
        <f t="shared" si="356"/>
        <v>FY2008Q2</v>
      </c>
    </row>
    <row r="1043" spans="1:21" x14ac:dyDescent="0.2">
      <c r="A1043" t="str">
        <f t="shared" si="350"/>
        <v>20071108</v>
      </c>
      <c r="B1043" s="2">
        <f t="shared" si="336"/>
        <v>39394</v>
      </c>
      <c r="C1043" s="2" t="str">
        <f t="shared" si="351"/>
        <v>2007/11/08</v>
      </c>
      <c r="D1043">
        <f t="shared" si="337"/>
        <v>5</v>
      </c>
      <c r="E1043" t="str">
        <f t="shared" si="338"/>
        <v>Thursday</v>
      </c>
      <c r="F1043">
        <f t="shared" si="339"/>
        <v>8</v>
      </c>
      <c r="G1043" s="3">
        <f t="shared" si="340"/>
        <v>312</v>
      </c>
      <c r="H1043" t="str">
        <f t="shared" si="341"/>
        <v>Weekday</v>
      </c>
      <c r="I1043">
        <f t="shared" si="347"/>
        <v>45</v>
      </c>
      <c r="J1043" t="str">
        <f t="shared" si="342"/>
        <v>November</v>
      </c>
      <c r="K1043">
        <f t="shared" si="343"/>
        <v>11</v>
      </c>
      <c r="L1043" s="2" t="str">
        <f t="shared" si="348"/>
        <v>N</v>
      </c>
      <c r="M1043">
        <f t="shared" si="344"/>
        <v>4</v>
      </c>
      <c r="N1043">
        <f t="shared" si="345"/>
        <v>2007</v>
      </c>
      <c r="O1043" t="str">
        <f t="shared" si="349"/>
        <v>2007-11</v>
      </c>
      <c r="P1043" t="str">
        <f t="shared" si="352"/>
        <v>2007Q4</v>
      </c>
      <c r="Q1043">
        <f t="shared" si="353"/>
        <v>5</v>
      </c>
      <c r="R1043">
        <f t="shared" si="354"/>
        <v>2</v>
      </c>
      <c r="S1043">
        <f t="shared" si="355"/>
        <v>2008</v>
      </c>
      <c r="T1043" t="str">
        <f t="shared" si="346"/>
        <v>FY2008-05</v>
      </c>
      <c r="U1043" t="str">
        <f t="shared" si="356"/>
        <v>FY2008Q2</v>
      </c>
    </row>
    <row r="1044" spans="1:21" x14ac:dyDescent="0.2">
      <c r="A1044" t="str">
        <f t="shared" si="350"/>
        <v>20071109</v>
      </c>
      <c r="B1044" s="2">
        <f t="shared" si="336"/>
        <v>39395</v>
      </c>
      <c r="C1044" s="2" t="str">
        <f t="shared" si="351"/>
        <v>2007/11/09</v>
      </c>
      <c r="D1044">
        <f t="shared" si="337"/>
        <v>6</v>
      </c>
      <c r="E1044" t="str">
        <f t="shared" si="338"/>
        <v>Friday</v>
      </c>
      <c r="F1044">
        <f t="shared" si="339"/>
        <v>9</v>
      </c>
      <c r="G1044" s="3">
        <f t="shared" si="340"/>
        <v>313</v>
      </c>
      <c r="H1044" t="str">
        <f t="shared" si="341"/>
        <v>Weekend</v>
      </c>
      <c r="I1044">
        <f t="shared" si="347"/>
        <v>45</v>
      </c>
      <c r="J1044" t="str">
        <f t="shared" si="342"/>
        <v>November</v>
      </c>
      <c r="K1044">
        <f t="shared" si="343"/>
        <v>11</v>
      </c>
      <c r="L1044" s="2" t="str">
        <f t="shared" si="348"/>
        <v>N</v>
      </c>
      <c r="M1044">
        <f t="shared" si="344"/>
        <v>4</v>
      </c>
      <c r="N1044">
        <f t="shared" si="345"/>
        <v>2007</v>
      </c>
      <c r="O1044" t="str">
        <f t="shared" si="349"/>
        <v>2007-11</v>
      </c>
      <c r="P1044" t="str">
        <f t="shared" si="352"/>
        <v>2007Q4</v>
      </c>
      <c r="Q1044">
        <f t="shared" si="353"/>
        <v>5</v>
      </c>
      <c r="R1044">
        <f t="shared" si="354"/>
        <v>2</v>
      </c>
      <c r="S1044">
        <f t="shared" si="355"/>
        <v>2008</v>
      </c>
      <c r="T1044" t="str">
        <f t="shared" si="346"/>
        <v>FY2008-05</v>
      </c>
      <c r="U1044" t="str">
        <f t="shared" si="356"/>
        <v>FY2008Q2</v>
      </c>
    </row>
    <row r="1045" spans="1:21" x14ac:dyDescent="0.2">
      <c r="A1045" t="str">
        <f t="shared" si="350"/>
        <v>20071110</v>
      </c>
      <c r="B1045" s="2">
        <f t="shared" si="336"/>
        <v>39396</v>
      </c>
      <c r="C1045" s="2" t="str">
        <f t="shared" si="351"/>
        <v>2007/11/10</v>
      </c>
      <c r="D1045">
        <f t="shared" si="337"/>
        <v>7</v>
      </c>
      <c r="E1045" t="str">
        <f t="shared" si="338"/>
        <v>Saturday</v>
      </c>
      <c r="F1045">
        <f t="shared" si="339"/>
        <v>10</v>
      </c>
      <c r="G1045" s="3">
        <f t="shared" si="340"/>
        <v>314</v>
      </c>
      <c r="H1045" t="str">
        <f t="shared" si="341"/>
        <v>Weekend</v>
      </c>
      <c r="I1045">
        <f t="shared" si="347"/>
        <v>45</v>
      </c>
      <c r="J1045" t="str">
        <f t="shared" si="342"/>
        <v>November</v>
      </c>
      <c r="K1045">
        <f t="shared" si="343"/>
        <v>11</v>
      </c>
      <c r="L1045" s="2" t="str">
        <f t="shared" si="348"/>
        <v>N</v>
      </c>
      <c r="M1045">
        <f t="shared" si="344"/>
        <v>4</v>
      </c>
      <c r="N1045">
        <f t="shared" si="345"/>
        <v>2007</v>
      </c>
      <c r="O1045" t="str">
        <f t="shared" si="349"/>
        <v>2007-11</v>
      </c>
      <c r="P1045" t="str">
        <f t="shared" si="352"/>
        <v>2007Q4</v>
      </c>
      <c r="Q1045">
        <f t="shared" si="353"/>
        <v>5</v>
      </c>
      <c r="R1045">
        <f t="shared" si="354"/>
        <v>2</v>
      </c>
      <c r="S1045">
        <f t="shared" si="355"/>
        <v>2008</v>
      </c>
      <c r="T1045" t="str">
        <f t="shared" si="346"/>
        <v>FY2008-05</v>
      </c>
      <c r="U1045" t="str">
        <f t="shared" si="356"/>
        <v>FY2008Q2</v>
      </c>
    </row>
    <row r="1046" spans="1:21" x14ac:dyDescent="0.2">
      <c r="A1046" t="str">
        <f t="shared" si="350"/>
        <v>20071111</v>
      </c>
      <c r="B1046" s="2">
        <f t="shared" si="336"/>
        <v>39397</v>
      </c>
      <c r="C1046" s="2" t="str">
        <f t="shared" si="351"/>
        <v>2007/11/11</v>
      </c>
      <c r="D1046">
        <f t="shared" si="337"/>
        <v>1</v>
      </c>
      <c r="E1046" t="str">
        <f t="shared" si="338"/>
        <v>Sunday</v>
      </c>
      <c r="F1046">
        <f t="shared" si="339"/>
        <v>11</v>
      </c>
      <c r="G1046" s="3">
        <f t="shared" si="340"/>
        <v>315</v>
      </c>
      <c r="H1046" t="str">
        <f t="shared" si="341"/>
        <v>Weekday</v>
      </c>
      <c r="I1046">
        <f t="shared" si="347"/>
        <v>46</v>
      </c>
      <c r="J1046" t="str">
        <f t="shared" si="342"/>
        <v>November</v>
      </c>
      <c r="K1046">
        <f t="shared" si="343"/>
        <v>11</v>
      </c>
      <c r="L1046" s="2" t="str">
        <f t="shared" si="348"/>
        <v>N</v>
      </c>
      <c r="M1046">
        <f t="shared" si="344"/>
        <v>4</v>
      </c>
      <c r="N1046">
        <f t="shared" si="345"/>
        <v>2007</v>
      </c>
      <c r="O1046" t="str">
        <f t="shared" si="349"/>
        <v>2007-11</v>
      </c>
      <c r="P1046" t="str">
        <f t="shared" si="352"/>
        <v>2007Q4</v>
      </c>
      <c r="Q1046">
        <f t="shared" si="353"/>
        <v>5</v>
      </c>
      <c r="R1046">
        <f t="shared" si="354"/>
        <v>2</v>
      </c>
      <c r="S1046">
        <f t="shared" si="355"/>
        <v>2008</v>
      </c>
      <c r="T1046" t="str">
        <f t="shared" si="346"/>
        <v>FY2008-05</v>
      </c>
      <c r="U1046" t="str">
        <f t="shared" si="356"/>
        <v>FY2008Q2</v>
      </c>
    </row>
    <row r="1047" spans="1:21" x14ac:dyDescent="0.2">
      <c r="A1047" t="str">
        <f t="shared" si="350"/>
        <v>20071112</v>
      </c>
      <c r="B1047" s="2">
        <f t="shared" si="336"/>
        <v>39398</v>
      </c>
      <c r="C1047" s="2" t="str">
        <f t="shared" si="351"/>
        <v>2007/11/12</v>
      </c>
      <c r="D1047">
        <f t="shared" si="337"/>
        <v>2</v>
      </c>
      <c r="E1047" t="str">
        <f t="shared" si="338"/>
        <v>Monday</v>
      </c>
      <c r="F1047">
        <f t="shared" si="339"/>
        <v>12</v>
      </c>
      <c r="G1047" s="3">
        <f t="shared" si="340"/>
        <v>316</v>
      </c>
      <c r="H1047" t="str">
        <f t="shared" si="341"/>
        <v>Weekday</v>
      </c>
      <c r="I1047">
        <f t="shared" si="347"/>
        <v>46</v>
      </c>
      <c r="J1047" t="str">
        <f t="shared" si="342"/>
        <v>November</v>
      </c>
      <c r="K1047">
        <f t="shared" si="343"/>
        <v>11</v>
      </c>
      <c r="L1047" s="2" t="str">
        <f t="shared" si="348"/>
        <v>N</v>
      </c>
      <c r="M1047">
        <f t="shared" si="344"/>
        <v>4</v>
      </c>
      <c r="N1047">
        <f t="shared" si="345"/>
        <v>2007</v>
      </c>
      <c r="O1047" t="str">
        <f t="shared" si="349"/>
        <v>2007-11</v>
      </c>
      <c r="P1047" t="str">
        <f t="shared" si="352"/>
        <v>2007Q4</v>
      </c>
      <c r="Q1047">
        <f t="shared" si="353"/>
        <v>5</v>
      </c>
      <c r="R1047">
        <f t="shared" si="354"/>
        <v>2</v>
      </c>
      <c r="S1047">
        <f t="shared" si="355"/>
        <v>2008</v>
      </c>
      <c r="T1047" t="str">
        <f t="shared" si="346"/>
        <v>FY2008-05</v>
      </c>
      <c r="U1047" t="str">
        <f t="shared" si="356"/>
        <v>FY2008Q2</v>
      </c>
    </row>
    <row r="1048" spans="1:21" x14ac:dyDescent="0.2">
      <c r="A1048" t="str">
        <f t="shared" si="350"/>
        <v>20071113</v>
      </c>
      <c r="B1048" s="2">
        <f t="shared" si="336"/>
        <v>39399</v>
      </c>
      <c r="C1048" s="2" t="str">
        <f t="shared" si="351"/>
        <v>2007/11/13</v>
      </c>
      <c r="D1048">
        <f t="shared" si="337"/>
        <v>3</v>
      </c>
      <c r="E1048" t="str">
        <f t="shared" si="338"/>
        <v>Tuesday</v>
      </c>
      <c r="F1048">
        <f t="shared" si="339"/>
        <v>13</v>
      </c>
      <c r="G1048" s="3">
        <f t="shared" si="340"/>
        <v>317</v>
      </c>
      <c r="H1048" t="str">
        <f t="shared" si="341"/>
        <v>Weekday</v>
      </c>
      <c r="I1048">
        <f t="shared" si="347"/>
        <v>46</v>
      </c>
      <c r="J1048" t="str">
        <f t="shared" si="342"/>
        <v>November</v>
      </c>
      <c r="K1048">
        <f t="shared" si="343"/>
        <v>11</v>
      </c>
      <c r="L1048" s="2" t="str">
        <f t="shared" si="348"/>
        <v>N</v>
      </c>
      <c r="M1048">
        <f t="shared" si="344"/>
        <v>4</v>
      </c>
      <c r="N1048">
        <f t="shared" si="345"/>
        <v>2007</v>
      </c>
      <c r="O1048" t="str">
        <f t="shared" si="349"/>
        <v>2007-11</v>
      </c>
      <c r="P1048" t="str">
        <f t="shared" si="352"/>
        <v>2007Q4</v>
      </c>
      <c r="Q1048">
        <f t="shared" si="353"/>
        <v>5</v>
      </c>
      <c r="R1048">
        <f t="shared" si="354"/>
        <v>2</v>
      </c>
      <c r="S1048">
        <f t="shared" si="355"/>
        <v>2008</v>
      </c>
      <c r="T1048" t="str">
        <f t="shared" si="346"/>
        <v>FY2008-05</v>
      </c>
      <c r="U1048" t="str">
        <f t="shared" si="356"/>
        <v>FY2008Q2</v>
      </c>
    </row>
    <row r="1049" spans="1:21" x14ac:dyDescent="0.2">
      <c r="A1049" t="str">
        <f t="shared" si="350"/>
        <v>20071114</v>
      </c>
      <c r="B1049" s="2">
        <f t="shared" si="336"/>
        <v>39400</v>
      </c>
      <c r="C1049" s="2" t="str">
        <f t="shared" si="351"/>
        <v>2007/11/14</v>
      </c>
      <c r="D1049">
        <f t="shared" si="337"/>
        <v>4</v>
      </c>
      <c r="E1049" t="str">
        <f t="shared" si="338"/>
        <v>Wednesday</v>
      </c>
      <c r="F1049">
        <f t="shared" si="339"/>
        <v>14</v>
      </c>
      <c r="G1049" s="3">
        <f t="shared" si="340"/>
        <v>318</v>
      </c>
      <c r="H1049" t="str">
        <f t="shared" si="341"/>
        <v>Weekday</v>
      </c>
      <c r="I1049">
        <f t="shared" si="347"/>
        <v>46</v>
      </c>
      <c r="J1049" t="str">
        <f t="shared" si="342"/>
        <v>November</v>
      </c>
      <c r="K1049">
        <f t="shared" si="343"/>
        <v>11</v>
      </c>
      <c r="L1049" s="2" t="str">
        <f t="shared" si="348"/>
        <v>N</v>
      </c>
      <c r="M1049">
        <f t="shared" si="344"/>
        <v>4</v>
      </c>
      <c r="N1049">
        <f t="shared" si="345"/>
        <v>2007</v>
      </c>
      <c r="O1049" t="str">
        <f t="shared" si="349"/>
        <v>2007-11</v>
      </c>
      <c r="P1049" t="str">
        <f t="shared" si="352"/>
        <v>2007Q4</v>
      </c>
      <c r="Q1049">
        <f t="shared" si="353"/>
        <v>5</v>
      </c>
      <c r="R1049">
        <f t="shared" si="354"/>
        <v>2</v>
      </c>
      <c r="S1049">
        <f t="shared" si="355"/>
        <v>2008</v>
      </c>
      <c r="T1049" t="str">
        <f t="shared" si="346"/>
        <v>FY2008-05</v>
      </c>
      <c r="U1049" t="str">
        <f t="shared" si="356"/>
        <v>FY2008Q2</v>
      </c>
    </row>
    <row r="1050" spans="1:21" x14ac:dyDescent="0.2">
      <c r="A1050" t="str">
        <f t="shared" si="350"/>
        <v>20071115</v>
      </c>
      <c r="B1050" s="2">
        <f t="shared" ref="B1050:B1113" si="357">B1049+1</f>
        <v>39401</v>
      </c>
      <c r="C1050" s="2" t="str">
        <f t="shared" si="351"/>
        <v>2007/11/15</v>
      </c>
      <c r="D1050">
        <f t="shared" ref="D1050:D1113" si="358">WEEKDAY(B1050)</f>
        <v>5</v>
      </c>
      <c r="E1050" t="str">
        <f t="shared" ref="E1050:E1113" si="359">TEXT(C1050, "dddd")</f>
        <v>Thursday</v>
      </c>
      <c r="F1050">
        <f t="shared" ref="F1050:F1113" si="360">DAY(B1050)</f>
        <v>15</v>
      </c>
      <c r="G1050" s="3">
        <f t="shared" ref="G1050:G1113" si="361">B1050-DATEVALUE("1/1/"&amp;YEAR(B1050))+1</f>
        <v>319</v>
      </c>
      <c r="H1050" t="str">
        <f t="shared" ref="H1050:H1113" si="362">IF(D1050&lt;6,"Weekday","Weekend")</f>
        <v>Weekday</v>
      </c>
      <c r="I1050">
        <f t="shared" si="347"/>
        <v>46</v>
      </c>
      <c r="J1050" t="str">
        <f t="shared" ref="J1050:J1113" si="363">TEXT(B1050,"Mmmm")</f>
        <v>November</v>
      </c>
      <c r="K1050">
        <f t="shared" ref="K1050:K1113" si="364">MONTH(B1050)</f>
        <v>11</v>
      </c>
      <c r="L1050" s="2" t="str">
        <f t="shared" si="348"/>
        <v>N</v>
      </c>
      <c r="M1050">
        <f t="shared" ref="M1050:M1113" si="365">IF(K1050&lt;4,1,IF(K1050&lt;7,2,IF(K1050&lt;10,3,4)))</f>
        <v>4</v>
      </c>
      <c r="N1050">
        <f t="shared" ref="N1050:N1113" si="366">YEAR(B1050)</f>
        <v>2007</v>
      </c>
      <c r="O1050" t="str">
        <f t="shared" si="349"/>
        <v>2007-11</v>
      </c>
      <c r="P1050" t="str">
        <f t="shared" si="352"/>
        <v>2007Q4</v>
      </c>
      <c r="Q1050">
        <f t="shared" si="353"/>
        <v>5</v>
      </c>
      <c r="R1050">
        <f t="shared" si="354"/>
        <v>2</v>
      </c>
      <c r="S1050">
        <f t="shared" si="355"/>
        <v>2008</v>
      </c>
      <c r="T1050" t="str">
        <f t="shared" si="346"/>
        <v>FY2008-05</v>
      </c>
      <c r="U1050" t="str">
        <f t="shared" si="356"/>
        <v>FY2008Q2</v>
      </c>
    </row>
    <row r="1051" spans="1:21" x14ac:dyDescent="0.2">
      <c r="A1051" t="str">
        <f t="shared" si="350"/>
        <v>20071116</v>
      </c>
      <c r="B1051" s="2">
        <f t="shared" si="357"/>
        <v>39402</v>
      </c>
      <c r="C1051" s="2" t="str">
        <f t="shared" si="351"/>
        <v>2007/11/16</v>
      </c>
      <c r="D1051">
        <f t="shared" si="358"/>
        <v>6</v>
      </c>
      <c r="E1051" t="str">
        <f t="shared" si="359"/>
        <v>Friday</v>
      </c>
      <c r="F1051">
        <f t="shared" si="360"/>
        <v>16</v>
      </c>
      <c r="G1051" s="3">
        <f t="shared" si="361"/>
        <v>320</v>
      </c>
      <c r="H1051" t="str">
        <f t="shared" si="362"/>
        <v>Weekend</v>
      </c>
      <c r="I1051">
        <f t="shared" si="347"/>
        <v>46</v>
      </c>
      <c r="J1051" t="str">
        <f t="shared" si="363"/>
        <v>November</v>
      </c>
      <c r="K1051">
        <f t="shared" si="364"/>
        <v>11</v>
      </c>
      <c r="L1051" s="2" t="str">
        <f t="shared" si="348"/>
        <v>N</v>
      </c>
      <c r="M1051">
        <f t="shared" si="365"/>
        <v>4</v>
      </c>
      <c r="N1051">
        <f t="shared" si="366"/>
        <v>2007</v>
      </c>
      <c r="O1051" t="str">
        <f t="shared" si="349"/>
        <v>2007-11</v>
      </c>
      <c r="P1051" t="str">
        <f t="shared" si="352"/>
        <v>2007Q4</v>
      </c>
      <c r="Q1051">
        <f t="shared" si="353"/>
        <v>5</v>
      </c>
      <c r="R1051">
        <f t="shared" si="354"/>
        <v>2</v>
      </c>
      <c r="S1051">
        <f t="shared" si="355"/>
        <v>2008</v>
      </c>
      <c r="T1051" t="str">
        <f t="shared" si="346"/>
        <v>FY2008-05</v>
      </c>
      <c r="U1051" t="str">
        <f t="shared" si="356"/>
        <v>FY2008Q2</v>
      </c>
    </row>
    <row r="1052" spans="1:21" x14ac:dyDescent="0.2">
      <c r="A1052" t="str">
        <f t="shared" si="350"/>
        <v>20071117</v>
      </c>
      <c r="B1052" s="2">
        <f t="shared" si="357"/>
        <v>39403</v>
      </c>
      <c r="C1052" s="2" t="str">
        <f t="shared" si="351"/>
        <v>2007/11/17</v>
      </c>
      <c r="D1052">
        <f t="shared" si="358"/>
        <v>7</v>
      </c>
      <c r="E1052" t="str">
        <f t="shared" si="359"/>
        <v>Saturday</v>
      </c>
      <c r="F1052">
        <f t="shared" si="360"/>
        <v>17</v>
      </c>
      <c r="G1052" s="3">
        <f t="shared" si="361"/>
        <v>321</v>
      </c>
      <c r="H1052" t="str">
        <f t="shared" si="362"/>
        <v>Weekend</v>
      </c>
      <c r="I1052">
        <f t="shared" si="347"/>
        <v>46</v>
      </c>
      <c r="J1052" t="str">
        <f t="shared" si="363"/>
        <v>November</v>
      </c>
      <c r="K1052">
        <f t="shared" si="364"/>
        <v>11</v>
      </c>
      <c r="L1052" s="2" t="str">
        <f t="shared" si="348"/>
        <v>N</v>
      </c>
      <c r="M1052">
        <f t="shared" si="365"/>
        <v>4</v>
      </c>
      <c r="N1052">
        <f t="shared" si="366"/>
        <v>2007</v>
      </c>
      <c r="O1052" t="str">
        <f t="shared" si="349"/>
        <v>2007-11</v>
      </c>
      <c r="P1052" t="str">
        <f t="shared" si="352"/>
        <v>2007Q4</v>
      </c>
      <c r="Q1052">
        <f t="shared" si="353"/>
        <v>5</v>
      </c>
      <c r="R1052">
        <f t="shared" si="354"/>
        <v>2</v>
      </c>
      <c r="S1052">
        <f t="shared" si="355"/>
        <v>2008</v>
      </c>
      <c r="T1052" t="str">
        <f t="shared" si="346"/>
        <v>FY2008-05</v>
      </c>
      <c r="U1052" t="str">
        <f t="shared" si="356"/>
        <v>FY2008Q2</v>
      </c>
    </row>
    <row r="1053" spans="1:21" x14ac:dyDescent="0.2">
      <c r="A1053" t="str">
        <f t="shared" si="350"/>
        <v>20071118</v>
      </c>
      <c r="B1053" s="2">
        <f t="shared" si="357"/>
        <v>39404</v>
      </c>
      <c r="C1053" s="2" t="str">
        <f t="shared" si="351"/>
        <v>2007/11/18</v>
      </c>
      <c r="D1053">
        <f t="shared" si="358"/>
        <v>1</v>
      </c>
      <c r="E1053" t="str">
        <f t="shared" si="359"/>
        <v>Sunday</v>
      </c>
      <c r="F1053">
        <f t="shared" si="360"/>
        <v>18</v>
      </c>
      <c r="G1053" s="3">
        <f t="shared" si="361"/>
        <v>322</v>
      </c>
      <c r="H1053" t="str">
        <f t="shared" si="362"/>
        <v>Weekday</v>
      </c>
      <c r="I1053">
        <f t="shared" si="347"/>
        <v>47</v>
      </c>
      <c r="J1053" t="str">
        <f t="shared" si="363"/>
        <v>November</v>
      </c>
      <c r="K1053">
        <f t="shared" si="364"/>
        <v>11</v>
      </c>
      <c r="L1053" s="2" t="str">
        <f t="shared" si="348"/>
        <v>N</v>
      </c>
      <c r="M1053">
        <f t="shared" si="365"/>
        <v>4</v>
      </c>
      <c r="N1053">
        <f t="shared" si="366"/>
        <v>2007</v>
      </c>
      <c r="O1053" t="str">
        <f t="shared" si="349"/>
        <v>2007-11</v>
      </c>
      <c r="P1053" t="str">
        <f t="shared" si="352"/>
        <v>2007Q4</v>
      </c>
      <c r="Q1053">
        <f t="shared" si="353"/>
        <v>5</v>
      </c>
      <c r="R1053">
        <f t="shared" si="354"/>
        <v>2</v>
      </c>
      <c r="S1053">
        <f t="shared" si="355"/>
        <v>2008</v>
      </c>
      <c r="T1053" t="str">
        <f t="shared" ref="T1053:T1116" si="367">"FY"&amp;S1053&amp;"-"&amp;IF(Q1053&lt;10,"0","")&amp;Q1053</f>
        <v>FY2008-05</v>
      </c>
      <c r="U1053" t="str">
        <f t="shared" si="356"/>
        <v>FY2008Q2</v>
      </c>
    </row>
    <row r="1054" spans="1:21" x14ac:dyDescent="0.2">
      <c r="A1054" t="str">
        <f t="shared" si="350"/>
        <v>20071119</v>
      </c>
      <c r="B1054" s="2">
        <f t="shared" si="357"/>
        <v>39405</v>
      </c>
      <c r="C1054" s="2" t="str">
        <f t="shared" si="351"/>
        <v>2007/11/19</v>
      </c>
      <c r="D1054">
        <f t="shared" si="358"/>
        <v>2</v>
      </c>
      <c r="E1054" t="str">
        <f t="shared" si="359"/>
        <v>Monday</v>
      </c>
      <c r="F1054">
        <f t="shared" si="360"/>
        <v>19</v>
      </c>
      <c r="G1054" s="3">
        <f t="shared" si="361"/>
        <v>323</v>
      </c>
      <c r="H1054" t="str">
        <f t="shared" si="362"/>
        <v>Weekday</v>
      </c>
      <c r="I1054">
        <f t="shared" si="347"/>
        <v>47</v>
      </c>
      <c r="J1054" t="str">
        <f t="shared" si="363"/>
        <v>November</v>
      </c>
      <c r="K1054">
        <f t="shared" si="364"/>
        <v>11</v>
      </c>
      <c r="L1054" s="2" t="str">
        <f t="shared" si="348"/>
        <v>N</v>
      </c>
      <c r="M1054">
        <f t="shared" si="365"/>
        <v>4</v>
      </c>
      <c r="N1054">
        <f t="shared" si="366"/>
        <v>2007</v>
      </c>
      <c r="O1054" t="str">
        <f t="shared" si="349"/>
        <v>2007-11</v>
      </c>
      <c r="P1054" t="str">
        <f t="shared" si="352"/>
        <v>2007Q4</v>
      </c>
      <c r="Q1054">
        <f t="shared" si="353"/>
        <v>5</v>
      </c>
      <c r="R1054">
        <f t="shared" si="354"/>
        <v>2</v>
      </c>
      <c r="S1054">
        <f t="shared" si="355"/>
        <v>2008</v>
      </c>
      <c r="T1054" t="str">
        <f t="shared" si="367"/>
        <v>FY2008-05</v>
      </c>
      <c r="U1054" t="str">
        <f t="shared" si="356"/>
        <v>FY2008Q2</v>
      </c>
    </row>
    <row r="1055" spans="1:21" x14ac:dyDescent="0.2">
      <c r="A1055" t="str">
        <f t="shared" si="350"/>
        <v>20071120</v>
      </c>
      <c r="B1055" s="2">
        <f t="shared" si="357"/>
        <v>39406</v>
      </c>
      <c r="C1055" s="2" t="str">
        <f t="shared" si="351"/>
        <v>2007/11/20</v>
      </c>
      <c r="D1055">
        <f t="shared" si="358"/>
        <v>3</v>
      </c>
      <c r="E1055" t="str">
        <f t="shared" si="359"/>
        <v>Tuesday</v>
      </c>
      <c r="F1055">
        <f t="shared" si="360"/>
        <v>20</v>
      </c>
      <c r="G1055" s="3">
        <f t="shared" si="361"/>
        <v>324</v>
      </c>
      <c r="H1055" t="str">
        <f t="shared" si="362"/>
        <v>Weekday</v>
      </c>
      <c r="I1055">
        <f t="shared" si="347"/>
        <v>47</v>
      </c>
      <c r="J1055" t="str">
        <f t="shared" si="363"/>
        <v>November</v>
      </c>
      <c r="K1055">
        <f t="shared" si="364"/>
        <v>11</v>
      </c>
      <c r="L1055" s="2" t="str">
        <f t="shared" si="348"/>
        <v>N</v>
      </c>
      <c r="M1055">
        <f t="shared" si="365"/>
        <v>4</v>
      </c>
      <c r="N1055">
        <f t="shared" si="366"/>
        <v>2007</v>
      </c>
      <c r="O1055" t="str">
        <f t="shared" si="349"/>
        <v>2007-11</v>
      </c>
      <c r="P1055" t="str">
        <f t="shared" si="352"/>
        <v>2007Q4</v>
      </c>
      <c r="Q1055">
        <f t="shared" si="353"/>
        <v>5</v>
      </c>
      <c r="R1055">
        <f t="shared" si="354"/>
        <v>2</v>
      </c>
      <c r="S1055">
        <f t="shared" si="355"/>
        <v>2008</v>
      </c>
      <c r="T1055" t="str">
        <f t="shared" si="367"/>
        <v>FY2008-05</v>
      </c>
      <c r="U1055" t="str">
        <f t="shared" si="356"/>
        <v>FY2008Q2</v>
      </c>
    </row>
    <row r="1056" spans="1:21" x14ac:dyDescent="0.2">
      <c r="A1056" t="str">
        <f t="shared" si="350"/>
        <v>20071121</v>
      </c>
      <c r="B1056" s="2">
        <f t="shared" si="357"/>
        <v>39407</v>
      </c>
      <c r="C1056" s="2" t="str">
        <f t="shared" si="351"/>
        <v>2007/11/21</v>
      </c>
      <c r="D1056">
        <f t="shared" si="358"/>
        <v>4</v>
      </c>
      <c r="E1056" t="str">
        <f t="shared" si="359"/>
        <v>Wednesday</v>
      </c>
      <c r="F1056">
        <f t="shared" si="360"/>
        <v>21</v>
      </c>
      <c r="G1056" s="3">
        <f t="shared" si="361"/>
        <v>325</v>
      </c>
      <c r="H1056" t="str">
        <f t="shared" si="362"/>
        <v>Weekday</v>
      </c>
      <c r="I1056">
        <f t="shared" si="347"/>
        <v>47</v>
      </c>
      <c r="J1056" t="str">
        <f t="shared" si="363"/>
        <v>November</v>
      </c>
      <c r="K1056">
        <f t="shared" si="364"/>
        <v>11</v>
      </c>
      <c r="L1056" s="2" t="str">
        <f t="shared" si="348"/>
        <v>N</v>
      </c>
      <c r="M1056">
        <f t="shared" si="365"/>
        <v>4</v>
      </c>
      <c r="N1056">
        <f t="shared" si="366"/>
        <v>2007</v>
      </c>
      <c r="O1056" t="str">
        <f t="shared" si="349"/>
        <v>2007-11</v>
      </c>
      <c r="P1056" t="str">
        <f t="shared" si="352"/>
        <v>2007Q4</v>
      </c>
      <c r="Q1056">
        <f t="shared" si="353"/>
        <v>5</v>
      </c>
      <c r="R1056">
        <f t="shared" si="354"/>
        <v>2</v>
      </c>
      <c r="S1056">
        <f t="shared" si="355"/>
        <v>2008</v>
      </c>
      <c r="T1056" t="str">
        <f t="shared" si="367"/>
        <v>FY2008-05</v>
      </c>
      <c r="U1056" t="str">
        <f t="shared" si="356"/>
        <v>FY2008Q2</v>
      </c>
    </row>
    <row r="1057" spans="1:21" x14ac:dyDescent="0.2">
      <c r="A1057" t="str">
        <f t="shared" si="350"/>
        <v>20071122</v>
      </c>
      <c r="B1057" s="2">
        <f t="shared" si="357"/>
        <v>39408</v>
      </c>
      <c r="C1057" s="2" t="str">
        <f t="shared" si="351"/>
        <v>2007/11/22</v>
      </c>
      <c r="D1057">
        <f t="shared" si="358"/>
        <v>5</v>
      </c>
      <c r="E1057" t="str">
        <f t="shared" si="359"/>
        <v>Thursday</v>
      </c>
      <c r="F1057">
        <f t="shared" si="360"/>
        <v>22</v>
      </c>
      <c r="G1057" s="3">
        <f t="shared" si="361"/>
        <v>326</v>
      </c>
      <c r="H1057" t="str">
        <f t="shared" si="362"/>
        <v>Weekday</v>
      </c>
      <c r="I1057">
        <f t="shared" si="347"/>
        <v>47</v>
      </c>
      <c r="J1057" t="str">
        <f t="shared" si="363"/>
        <v>November</v>
      </c>
      <c r="K1057">
        <f t="shared" si="364"/>
        <v>11</v>
      </c>
      <c r="L1057" s="2" t="str">
        <f t="shared" si="348"/>
        <v>N</v>
      </c>
      <c r="M1057">
        <f t="shared" si="365"/>
        <v>4</v>
      </c>
      <c r="N1057">
        <f t="shared" si="366"/>
        <v>2007</v>
      </c>
      <c r="O1057" t="str">
        <f t="shared" si="349"/>
        <v>2007-11</v>
      </c>
      <c r="P1057" t="str">
        <f t="shared" si="352"/>
        <v>2007Q4</v>
      </c>
      <c r="Q1057">
        <f t="shared" si="353"/>
        <v>5</v>
      </c>
      <c r="R1057">
        <f t="shared" si="354"/>
        <v>2</v>
      </c>
      <c r="S1057">
        <f t="shared" si="355"/>
        <v>2008</v>
      </c>
      <c r="T1057" t="str">
        <f t="shared" si="367"/>
        <v>FY2008-05</v>
      </c>
      <c r="U1057" t="str">
        <f t="shared" si="356"/>
        <v>FY2008Q2</v>
      </c>
    </row>
    <row r="1058" spans="1:21" x14ac:dyDescent="0.2">
      <c r="A1058" t="str">
        <f t="shared" si="350"/>
        <v>20071123</v>
      </c>
      <c r="B1058" s="2">
        <f t="shared" si="357"/>
        <v>39409</v>
      </c>
      <c r="C1058" s="2" t="str">
        <f t="shared" si="351"/>
        <v>2007/11/23</v>
      </c>
      <c r="D1058">
        <f t="shared" si="358"/>
        <v>6</v>
      </c>
      <c r="E1058" t="str">
        <f t="shared" si="359"/>
        <v>Friday</v>
      </c>
      <c r="F1058">
        <f t="shared" si="360"/>
        <v>23</v>
      </c>
      <c r="G1058" s="3">
        <f t="shared" si="361"/>
        <v>327</v>
      </c>
      <c r="H1058" t="str">
        <f t="shared" si="362"/>
        <v>Weekend</v>
      </c>
      <c r="I1058">
        <f t="shared" si="347"/>
        <v>47</v>
      </c>
      <c r="J1058" t="str">
        <f t="shared" si="363"/>
        <v>November</v>
      </c>
      <c r="K1058">
        <f t="shared" si="364"/>
        <v>11</v>
      </c>
      <c r="L1058" s="2" t="str">
        <f t="shared" si="348"/>
        <v>N</v>
      </c>
      <c r="M1058">
        <f t="shared" si="365"/>
        <v>4</v>
      </c>
      <c r="N1058">
        <f t="shared" si="366"/>
        <v>2007</v>
      </c>
      <c r="O1058" t="str">
        <f t="shared" si="349"/>
        <v>2007-11</v>
      </c>
      <c r="P1058" t="str">
        <f t="shared" si="352"/>
        <v>2007Q4</v>
      </c>
      <c r="Q1058">
        <f t="shared" si="353"/>
        <v>5</v>
      </c>
      <c r="R1058">
        <f t="shared" si="354"/>
        <v>2</v>
      </c>
      <c r="S1058">
        <f t="shared" si="355"/>
        <v>2008</v>
      </c>
      <c r="T1058" t="str">
        <f t="shared" si="367"/>
        <v>FY2008-05</v>
      </c>
      <c r="U1058" t="str">
        <f t="shared" si="356"/>
        <v>FY2008Q2</v>
      </c>
    </row>
    <row r="1059" spans="1:21" x14ac:dyDescent="0.2">
      <c r="A1059" t="str">
        <f t="shared" si="350"/>
        <v>20071124</v>
      </c>
      <c r="B1059" s="2">
        <f t="shared" si="357"/>
        <v>39410</v>
      </c>
      <c r="C1059" s="2" t="str">
        <f t="shared" si="351"/>
        <v>2007/11/24</v>
      </c>
      <c r="D1059">
        <f t="shared" si="358"/>
        <v>7</v>
      </c>
      <c r="E1059" t="str">
        <f t="shared" si="359"/>
        <v>Saturday</v>
      </c>
      <c r="F1059">
        <f t="shared" si="360"/>
        <v>24</v>
      </c>
      <c r="G1059" s="3">
        <f t="shared" si="361"/>
        <v>328</v>
      </c>
      <c r="H1059" t="str">
        <f t="shared" si="362"/>
        <v>Weekend</v>
      </c>
      <c r="I1059">
        <f t="shared" si="347"/>
        <v>47</v>
      </c>
      <c r="J1059" t="str">
        <f t="shared" si="363"/>
        <v>November</v>
      </c>
      <c r="K1059">
        <f t="shared" si="364"/>
        <v>11</v>
      </c>
      <c r="L1059" s="2" t="str">
        <f t="shared" si="348"/>
        <v>N</v>
      </c>
      <c r="M1059">
        <f t="shared" si="365"/>
        <v>4</v>
      </c>
      <c r="N1059">
        <f t="shared" si="366"/>
        <v>2007</v>
      </c>
      <c r="O1059" t="str">
        <f t="shared" si="349"/>
        <v>2007-11</v>
      </c>
      <c r="P1059" t="str">
        <f t="shared" si="352"/>
        <v>2007Q4</v>
      </c>
      <c r="Q1059">
        <f t="shared" si="353"/>
        <v>5</v>
      </c>
      <c r="R1059">
        <f t="shared" si="354"/>
        <v>2</v>
      </c>
      <c r="S1059">
        <f t="shared" si="355"/>
        <v>2008</v>
      </c>
      <c r="T1059" t="str">
        <f t="shared" si="367"/>
        <v>FY2008-05</v>
      </c>
      <c r="U1059" t="str">
        <f t="shared" si="356"/>
        <v>FY2008Q2</v>
      </c>
    </row>
    <row r="1060" spans="1:21" x14ac:dyDescent="0.2">
      <c r="A1060" t="str">
        <f t="shared" si="350"/>
        <v>20071125</v>
      </c>
      <c r="B1060" s="2">
        <f t="shared" si="357"/>
        <v>39411</v>
      </c>
      <c r="C1060" s="2" t="str">
        <f t="shared" si="351"/>
        <v>2007/11/25</v>
      </c>
      <c r="D1060">
        <f t="shared" si="358"/>
        <v>1</v>
      </c>
      <c r="E1060" t="str">
        <f t="shared" si="359"/>
        <v>Sunday</v>
      </c>
      <c r="F1060">
        <f t="shared" si="360"/>
        <v>25</v>
      </c>
      <c r="G1060" s="3">
        <f t="shared" si="361"/>
        <v>329</v>
      </c>
      <c r="H1060" t="str">
        <f t="shared" si="362"/>
        <v>Weekday</v>
      </c>
      <c r="I1060">
        <f t="shared" si="347"/>
        <v>48</v>
      </c>
      <c r="J1060" t="str">
        <f t="shared" si="363"/>
        <v>November</v>
      </c>
      <c r="K1060">
        <f t="shared" si="364"/>
        <v>11</v>
      </c>
      <c r="L1060" s="2" t="str">
        <f t="shared" si="348"/>
        <v>N</v>
      </c>
      <c r="M1060">
        <f t="shared" si="365"/>
        <v>4</v>
      </c>
      <c r="N1060">
        <f t="shared" si="366"/>
        <v>2007</v>
      </c>
      <c r="O1060" t="str">
        <f t="shared" si="349"/>
        <v>2007-11</v>
      </c>
      <c r="P1060" t="str">
        <f t="shared" si="352"/>
        <v>2007Q4</v>
      </c>
      <c r="Q1060">
        <f t="shared" si="353"/>
        <v>5</v>
      </c>
      <c r="R1060">
        <f t="shared" si="354"/>
        <v>2</v>
      </c>
      <c r="S1060">
        <f t="shared" si="355"/>
        <v>2008</v>
      </c>
      <c r="T1060" t="str">
        <f t="shared" si="367"/>
        <v>FY2008-05</v>
      </c>
      <c r="U1060" t="str">
        <f t="shared" si="356"/>
        <v>FY2008Q2</v>
      </c>
    </row>
    <row r="1061" spans="1:21" x14ac:dyDescent="0.2">
      <c r="A1061" t="str">
        <f t="shared" si="350"/>
        <v>20071126</v>
      </c>
      <c r="B1061" s="2">
        <f t="shared" si="357"/>
        <v>39412</v>
      </c>
      <c r="C1061" s="2" t="str">
        <f t="shared" si="351"/>
        <v>2007/11/26</v>
      </c>
      <c r="D1061">
        <f t="shared" si="358"/>
        <v>2</v>
      </c>
      <c r="E1061" t="str">
        <f t="shared" si="359"/>
        <v>Monday</v>
      </c>
      <c r="F1061">
        <f t="shared" si="360"/>
        <v>26</v>
      </c>
      <c r="G1061" s="3">
        <f t="shared" si="361"/>
        <v>330</v>
      </c>
      <c r="H1061" t="str">
        <f t="shared" si="362"/>
        <v>Weekday</v>
      </c>
      <c r="I1061">
        <f t="shared" si="347"/>
        <v>48</v>
      </c>
      <c r="J1061" t="str">
        <f t="shared" si="363"/>
        <v>November</v>
      </c>
      <c r="K1061">
        <f t="shared" si="364"/>
        <v>11</v>
      </c>
      <c r="L1061" s="2" t="str">
        <f t="shared" si="348"/>
        <v>N</v>
      </c>
      <c r="M1061">
        <f t="shared" si="365"/>
        <v>4</v>
      </c>
      <c r="N1061">
        <f t="shared" si="366"/>
        <v>2007</v>
      </c>
      <c r="O1061" t="str">
        <f t="shared" si="349"/>
        <v>2007-11</v>
      </c>
      <c r="P1061" t="str">
        <f t="shared" si="352"/>
        <v>2007Q4</v>
      </c>
      <c r="Q1061">
        <f t="shared" si="353"/>
        <v>5</v>
      </c>
      <c r="R1061">
        <f t="shared" si="354"/>
        <v>2</v>
      </c>
      <c r="S1061">
        <f t="shared" si="355"/>
        <v>2008</v>
      </c>
      <c r="T1061" t="str">
        <f t="shared" si="367"/>
        <v>FY2008-05</v>
      </c>
      <c r="U1061" t="str">
        <f t="shared" si="356"/>
        <v>FY2008Q2</v>
      </c>
    </row>
    <row r="1062" spans="1:21" x14ac:dyDescent="0.2">
      <c r="A1062" t="str">
        <f t="shared" si="350"/>
        <v>20071127</v>
      </c>
      <c r="B1062" s="2">
        <f t="shared" si="357"/>
        <v>39413</v>
      </c>
      <c r="C1062" s="2" t="str">
        <f t="shared" si="351"/>
        <v>2007/11/27</v>
      </c>
      <c r="D1062">
        <f t="shared" si="358"/>
        <v>3</v>
      </c>
      <c r="E1062" t="str">
        <f t="shared" si="359"/>
        <v>Tuesday</v>
      </c>
      <c r="F1062">
        <f t="shared" si="360"/>
        <v>27</v>
      </c>
      <c r="G1062" s="3">
        <f t="shared" si="361"/>
        <v>331</v>
      </c>
      <c r="H1062" t="str">
        <f t="shared" si="362"/>
        <v>Weekday</v>
      </c>
      <c r="I1062">
        <f t="shared" si="347"/>
        <v>48</v>
      </c>
      <c r="J1062" t="str">
        <f t="shared" si="363"/>
        <v>November</v>
      </c>
      <c r="K1062">
        <f t="shared" si="364"/>
        <v>11</v>
      </c>
      <c r="L1062" s="2" t="str">
        <f t="shared" si="348"/>
        <v>N</v>
      </c>
      <c r="M1062">
        <f t="shared" si="365"/>
        <v>4</v>
      </c>
      <c r="N1062">
        <f t="shared" si="366"/>
        <v>2007</v>
      </c>
      <c r="O1062" t="str">
        <f t="shared" si="349"/>
        <v>2007-11</v>
      </c>
      <c r="P1062" t="str">
        <f t="shared" si="352"/>
        <v>2007Q4</v>
      </c>
      <c r="Q1062">
        <f t="shared" si="353"/>
        <v>5</v>
      </c>
      <c r="R1062">
        <f t="shared" si="354"/>
        <v>2</v>
      </c>
      <c r="S1062">
        <f t="shared" si="355"/>
        <v>2008</v>
      </c>
      <c r="T1062" t="str">
        <f t="shared" si="367"/>
        <v>FY2008-05</v>
      </c>
      <c r="U1062" t="str">
        <f t="shared" si="356"/>
        <v>FY2008Q2</v>
      </c>
    </row>
    <row r="1063" spans="1:21" x14ac:dyDescent="0.2">
      <c r="A1063" t="str">
        <f t="shared" si="350"/>
        <v>20071128</v>
      </c>
      <c r="B1063" s="2">
        <f t="shared" si="357"/>
        <v>39414</v>
      </c>
      <c r="C1063" s="2" t="str">
        <f t="shared" si="351"/>
        <v>2007/11/28</v>
      </c>
      <c r="D1063">
        <f t="shared" si="358"/>
        <v>4</v>
      </c>
      <c r="E1063" t="str">
        <f t="shared" si="359"/>
        <v>Wednesday</v>
      </c>
      <c r="F1063">
        <f t="shared" si="360"/>
        <v>28</v>
      </c>
      <c r="G1063" s="3">
        <f t="shared" si="361"/>
        <v>332</v>
      </c>
      <c r="H1063" t="str">
        <f t="shared" si="362"/>
        <v>Weekday</v>
      </c>
      <c r="I1063">
        <f t="shared" si="347"/>
        <v>48</v>
      </c>
      <c r="J1063" t="str">
        <f t="shared" si="363"/>
        <v>November</v>
      </c>
      <c r="K1063">
        <f t="shared" si="364"/>
        <v>11</v>
      </c>
      <c r="L1063" s="2" t="str">
        <f t="shared" si="348"/>
        <v>N</v>
      </c>
      <c r="M1063">
        <f t="shared" si="365"/>
        <v>4</v>
      </c>
      <c r="N1063">
        <f t="shared" si="366"/>
        <v>2007</v>
      </c>
      <c r="O1063" t="str">
        <f t="shared" si="349"/>
        <v>2007-11</v>
      </c>
      <c r="P1063" t="str">
        <f t="shared" si="352"/>
        <v>2007Q4</v>
      </c>
      <c r="Q1063">
        <f t="shared" si="353"/>
        <v>5</v>
      </c>
      <c r="R1063">
        <f t="shared" si="354"/>
        <v>2</v>
      </c>
      <c r="S1063">
        <f t="shared" si="355"/>
        <v>2008</v>
      </c>
      <c r="T1063" t="str">
        <f t="shared" si="367"/>
        <v>FY2008-05</v>
      </c>
      <c r="U1063" t="str">
        <f t="shared" si="356"/>
        <v>FY2008Q2</v>
      </c>
    </row>
    <row r="1064" spans="1:21" x14ac:dyDescent="0.2">
      <c r="A1064" t="str">
        <f t="shared" si="350"/>
        <v>20071129</v>
      </c>
      <c r="B1064" s="2">
        <f t="shared" si="357"/>
        <v>39415</v>
      </c>
      <c r="C1064" s="2" t="str">
        <f t="shared" si="351"/>
        <v>2007/11/29</v>
      </c>
      <c r="D1064">
        <f t="shared" si="358"/>
        <v>5</v>
      </c>
      <c r="E1064" t="str">
        <f t="shared" si="359"/>
        <v>Thursday</v>
      </c>
      <c r="F1064">
        <f t="shared" si="360"/>
        <v>29</v>
      </c>
      <c r="G1064" s="3">
        <f t="shared" si="361"/>
        <v>333</v>
      </c>
      <c r="H1064" t="str">
        <f t="shared" si="362"/>
        <v>Weekday</v>
      </c>
      <c r="I1064">
        <f t="shared" si="347"/>
        <v>48</v>
      </c>
      <c r="J1064" t="str">
        <f t="shared" si="363"/>
        <v>November</v>
      </c>
      <c r="K1064">
        <f t="shared" si="364"/>
        <v>11</v>
      </c>
      <c r="L1064" s="2" t="str">
        <f t="shared" si="348"/>
        <v>N</v>
      </c>
      <c r="M1064">
        <f t="shared" si="365"/>
        <v>4</v>
      </c>
      <c r="N1064">
        <f t="shared" si="366"/>
        <v>2007</v>
      </c>
      <c r="O1064" t="str">
        <f t="shared" si="349"/>
        <v>2007-11</v>
      </c>
      <c r="P1064" t="str">
        <f t="shared" si="352"/>
        <v>2007Q4</v>
      </c>
      <c r="Q1064">
        <f t="shared" si="353"/>
        <v>5</v>
      </c>
      <c r="R1064">
        <f t="shared" si="354"/>
        <v>2</v>
      </c>
      <c r="S1064">
        <f t="shared" si="355"/>
        <v>2008</v>
      </c>
      <c r="T1064" t="str">
        <f t="shared" si="367"/>
        <v>FY2008-05</v>
      </c>
      <c r="U1064" t="str">
        <f t="shared" si="356"/>
        <v>FY2008Q2</v>
      </c>
    </row>
    <row r="1065" spans="1:21" x14ac:dyDescent="0.2">
      <c r="A1065" t="str">
        <f t="shared" si="350"/>
        <v>20071130</v>
      </c>
      <c r="B1065" s="2">
        <f t="shared" si="357"/>
        <v>39416</v>
      </c>
      <c r="C1065" s="2" t="str">
        <f t="shared" si="351"/>
        <v>2007/11/30</v>
      </c>
      <c r="D1065">
        <f t="shared" si="358"/>
        <v>6</v>
      </c>
      <c r="E1065" t="str">
        <f t="shared" si="359"/>
        <v>Friday</v>
      </c>
      <c r="F1065">
        <f t="shared" si="360"/>
        <v>30</v>
      </c>
      <c r="G1065" s="3">
        <f t="shared" si="361"/>
        <v>334</v>
      </c>
      <c r="H1065" t="str">
        <f t="shared" si="362"/>
        <v>Weekend</v>
      </c>
      <c r="I1065">
        <f t="shared" si="347"/>
        <v>48</v>
      </c>
      <c r="J1065" t="str">
        <f t="shared" si="363"/>
        <v>November</v>
      </c>
      <c r="K1065">
        <f t="shared" si="364"/>
        <v>11</v>
      </c>
      <c r="L1065" s="2" t="str">
        <f t="shared" si="348"/>
        <v>Y</v>
      </c>
      <c r="M1065">
        <f t="shared" si="365"/>
        <v>4</v>
      </c>
      <c r="N1065">
        <f t="shared" si="366"/>
        <v>2007</v>
      </c>
      <c r="O1065" t="str">
        <f t="shared" si="349"/>
        <v>2007-11</v>
      </c>
      <c r="P1065" t="str">
        <f t="shared" si="352"/>
        <v>2007Q4</v>
      </c>
      <c r="Q1065">
        <f t="shared" si="353"/>
        <v>5</v>
      </c>
      <c r="R1065">
        <f t="shared" si="354"/>
        <v>2</v>
      </c>
      <c r="S1065">
        <f t="shared" si="355"/>
        <v>2008</v>
      </c>
      <c r="T1065" t="str">
        <f t="shared" si="367"/>
        <v>FY2008-05</v>
      </c>
      <c r="U1065" t="str">
        <f t="shared" si="356"/>
        <v>FY2008Q2</v>
      </c>
    </row>
    <row r="1066" spans="1:21" x14ac:dyDescent="0.2">
      <c r="A1066" t="str">
        <f t="shared" si="350"/>
        <v>20071201</v>
      </c>
      <c r="B1066" s="2">
        <f t="shared" si="357"/>
        <v>39417</v>
      </c>
      <c r="C1066" s="2" t="str">
        <f t="shared" si="351"/>
        <v>2007/12/01</v>
      </c>
      <c r="D1066">
        <f t="shared" si="358"/>
        <v>7</v>
      </c>
      <c r="E1066" t="str">
        <f t="shared" si="359"/>
        <v>Saturday</v>
      </c>
      <c r="F1066">
        <f t="shared" si="360"/>
        <v>1</v>
      </c>
      <c r="G1066" s="3">
        <f t="shared" si="361"/>
        <v>335</v>
      </c>
      <c r="H1066" t="str">
        <f t="shared" si="362"/>
        <v>Weekend</v>
      </c>
      <c r="I1066">
        <f t="shared" si="347"/>
        <v>48</v>
      </c>
      <c r="J1066" t="str">
        <f t="shared" si="363"/>
        <v>December</v>
      </c>
      <c r="K1066">
        <f t="shared" si="364"/>
        <v>12</v>
      </c>
      <c r="L1066" s="2" t="str">
        <f t="shared" si="348"/>
        <v>N</v>
      </c>
      <c r="M1066">
        <f t="shared" si="365"/>
        <v>4</v>
      </c>
      <c r="N1066">
        <f t="shared" si="366"/>
        <v>2007</v>
      </c>
      <c r="O1066" t="str">
        <f t="shared" si="349"/>
        <v>2007-12</v>
      </c>
      <c r="P1066" t="str">
        <f t="shared" si="352"/>
        <v>2007Q4</v>
      </c>
      <c r="Q1066">
        <f t="shared" si="353"/>
        <v>6</v>
      </c>
      <c r="R1066">
        <f t="shared" si="354"/>
        <v>2</v>
      </c>
      <c r="S1066">
        <f t="shared" si="355"/>
        <v>2008</v>
      </c>
      <c r="T1066" t="str">
        <f t="shared" si="367"/>
        <v>FY2008-06</v>
      </c>
      <c r="U1066" t="str">
        <f t="shared" si="356"/>
        <v>FY2008Q2</v>
      </c>
    </row>
    <row r="1067" spans="1:21" x14ac:dyDescent="0.2">
      <c r="A1067" t="str">
        <f t="shared" si="350"/>
        <v>20071202</v>
      </c>
      <c r="B1067" s="2">
        <f t="shared" si="357"/>
        <v>39418</v>
      </c>
      <c r="C1067" s="2" t="str">
        <f t="shared" si="351"/>
        <v>2007/12/02</v>
      </c>
      <c r="D1067">
        <f t="shared" si="358"/>
        <v>1</v>
      </c>
      <c r="E1067" t="str">
        <f t="shared" si="359"/>
        <v>Sunday</v>
      </c>
      <c r="F1067">
        <f t="shared" si="360"/>
        <v>2</v>
      </c>
      <c r="G1067" s="3">
        <f t="shared" si="361"/>
        <v>336</v>
      </c>
      <c r="H1067" t="str">
        <f t="shared" si="362"/>
        <v>Weekday</v>
      </c>
      <c r="I1067">
        <f t="shared" si="347"/>
        <v>49</v>
      </c>
      <c r="J1067" t="str">
        <f t="shared" si="363"/>
        <v>December</v>
      </c>
      <c r="K1067">
        <f t="shared" si="364"/>
        <v>12</v>
      </c>
      <c r="L1067" s="2" t="str">
        <f t="shared" si="348"/>
        <v>N</v>
      </c>
      <c r="M1067">
        <f t="shared" si="365"/>
        <v>4</v>
      </c>
      <c r="N1067">
        <f t="shared" si="366"/>
        <v>2007</v>
      </c>
      <c r="O1067" t="str">
        <f t="shared" si="349"/>
        <v>2007-12</v>
      </c>
      <c r="P1067" t="str">
        <f t="shared" si="352"/>
        <v>2007Q4</v>
      </c>
      <c r="Q1067">
        <f t="shared" si="353"/>
        <v>6</v>
      </c>
      <c r="R1067">
        <f t="shared" si="354"/>
        <v>2</v>
      </c>
      <c r="S1067">
        <f t="shared" si="355"/>
        <v>2008</v>
      </c>
      <c r="T1067" t="str">
        <f t="shared" si="367"/>
        <v>FY2008-06</v>
      </c>
      <c r="U1067" t="str">
        <f t="shared" si="356"/>
        <v>FY2008Q2</v>
      </c>
    </row>
    <row r="1068" spans="1:21" x14ac:dyDescent="0.2">
      <c r="A1068" t="str">
        <f t="shared" si="350"/>
        <v>20071203</v>
      </c>
      <c r="B1068" s="2">
        <f t="shared" si="357"/>
        <v>39419</v>
      </c>
      <c r="C1068" s="2" t="str">
        <f t="shared" si="351"/>
        <v>2007/12/03</v>
      </c>
      <c r="D1068">
        <f t="shared" si="358"/>
        <v>2</v>
      </c>
      <c r="E1068" t="str">
        <f t="shared" si="359"/>
        <v>Monday</v>
      </c>
      <c r="F1068">
        <f t="shared" si="360"/>
        <v>3</v>
      </c>
      <c r="G1068" s="3">
        <f t="shared" si="361"/>
        <v>337</v>
      </c>
      <c r="H1068" t="str">
        <f t="shared" si="362"/>
        <v>Weekday</v>
      </c>
      <c r="I1068">
        <f t="shared" si="347"/>
        <v>49</v>
      </c>
      <c r="J1068" t="str">
        <f t="shared" si="363"/>
        <v>December</v>
      </c>
      <c r="K1068">
        <f t="shared" si="364"/>
        <v>12</v>
      </c>
      <c r="L1068" s="2" t="str">
        <f t="shared" si="348"/>
        <v>N</v>
      </c>
      <c r="M1068">
        <f t="shared" si="365"/>
        <v>4</v>
      </c>
      <c r="N1068">
        <f t="shared" si="366"/>
        <v>2007</v>
      </c>
      <c r="O1068" t="str">
        <f t="shared" si="349"/>
        <v>2007-12</v>
      </c>
      <c r="P1068" t="str">
        <f t="shared" si="352"/>
        <v>2007Q4</v>
      </c>
      <c r="Q1068">
        <f t="shared" si="353"/>
        <v>6</v>
      </c>
      <c r="R1068">
        <f t="shared" si="354"/>
        <v>2</v>
      </c>
      <c r="S1068">
        <f t="shared" si="355"/>
        <v>2008</v>
      </c>
      <c r="T1068" t="str">
        <f t="shared" si="367"/>
        <v>FY2008-06</v>
      </c>
      <c r="U1068" t="str">
        <f t="shared" si="356"/>
        <v>FY2008Q2</v>
      </c>
    </row>
    <row r="1069" spans="1:21" x14ac:dyDescent="0.2">
      <c r="A1069" t="str">
        <f t="shared" si="350"/>
        <v>20071204</v>
      </c>
      <c r="B1069" s="2">
        <f t="shared" si="357"/>
        <v>39420</v>
      </c>
      <c r="C1069" s="2" t="str">
        <f t="shared" si="351"/>
        <v>2007/12/04</v>
      </c>
      <c r="D1069">
        <f t="shared" si="358"/>
        <v>3</v>
      </c>
      <c r="E1069" t="str">
        <f t="shared" si="359"/>
        <v>Tuesday</v>
      </c>
      <c r="F1069">
        <f t="shared" si="360"/>
        <v>4</v>
      </c>
      <c r="G1069" s="3">
        <f t="shared" si="361"/>
        <v>338</v>
      </c>
      <c r="H1069" t="str">
        <f t="shared" si="362"/>
        <v>Weekday</v>
      </c>
      <c r="I1069">
        <f t="shared" si="347"/>
        <v>49</v>
      </c>
      <c r="J1069" t="str">
        <f t="shared" si="363"/>
        <v>December</v>
      </c>
      <c r="K1069">
        <f t="shared" si="364"/>
        <v>12</v>
      </c>
      <c r="L1069" s="2" t="str">
        <f t="shared" si="348"/>
        <v>N</v>
      </c>
      <c r="M1069">
        <f t="shared" si="365"/>
        <v>4</v>
      </c>
      <c r="N1069">
        <f t="shared" si="366"/>
        <v>2007</v>
      </c>
      <c r="O1069" t="str">
        <f t="shared" si="349"/>
        <v>2007-12</v>
      </c>
      <c r="P1069" t="str">
        <f t="shared" si="352"/>
        <v>2007Q4</v>
      </c>
      <c r="Q1069">
        <f t="shared" si="353"/>
        <v>6</v>
      </c>
      <c r="R1069">
        <f t="shared" si="354"/>
        <v>2</v>
      </c>
      <c r="S1069">
        <f t="shared" si="355"/>
        <v>2008</v>
      </c>
      <c r="T1069" t="str">
        <f t="shared" si="367"/>
        <v>FY2008-06</v>
      </c>
      <c r="U1069" t="str">
        <f t="shared" si="356"/>
        <v>FY2008Q2</v>
      </c>
    </row>
    <row r="1070" spans="1:21" x14ac:dyDescent="0.2">
      <c r="A1070" t="str">
        <f t="shared" si="350"/>
        <v>20071205</v>
      </c>
      <c r="B1070" s="2">
        <f t="shared" si="357"/>
        <v>39421</v>
      </c>
      <c r="C1070" s="2" t="str">
        <f t="shared" si="351"/>
        <v>2007/12/05</v>
      </c>
      <c r="D1070">
        <f t="shared" si="358"/>
        <v>4</v>
      </c>
      <c r="E1070" t="str">
        <f t="shared" si="359"/>
        <v>Wednesday</v>
      </c>
      <c r="F1070">
        <f t="shared" si="360"/>
        <v>5</v>
      </c>
      <c r="G1070" s="3">
        <f t="shared" si="361"/>
        <v>339</v>
      </c>
      <c r="H1070" t="str">
        <f t="shared" si="362"/>
        <v>Weekday</v>
      </c>
      <c r="I1070">
        <f t="shared" si="347"/>
        <v>49</v>
      </c>
      <c r="J1070" t="str">
        <f t="shared" si="363"/>
        <v>December</v>
      </c>
      <c r="K1070">
        <f t="shared" si="364"/>
        <v>12</v>
      </c>
      <c r="L1070" s="2" t="str">
        <f t="shared" si="348"/>
        <v>N</v>
      </c>
      <c r="M1070">
        <f t="shared" si="365"/>
        <v>4</v>
      </c>
      <c r="N1070">
        <f t="shared" si="366"/>
        <v>2007</v>
      </c>
      <c r="O1070" t="str">
        <f t="shared" si="349"/>
        <v>2007-12</v>
      </c>
      <c r="P1070" t="str">
        <f t="shared" si="352"/>
        <v>2007Q4</v>
      </c>
      <c r="Q1070">
        <f t="shared" si="353"/>
        <v>6</v>
      </c>
      <c r="R1070">
        <f t="shared" si="354"/>
        <v>2</v>
      </c>
      <c r="S1070">
        <f t="shared" si="355"/>
        <v>2008</v>
      </c>
      <c r="T1070" t="str">
        <f t="shared" si="367"/>
        <v>FY2008-06</v>
      </c>
      <c r="U1070" t="str">
        <f t="shared" si="356"/>
        <v>FY2008Q2</v>
      </c>
    </row>
    <row r="1071" spans="1:21" x14ac:dyDescent="0.2">
      <c r="A1071" t="str">
        <f t="shared" si="350"/>
        <v>20071206</v>
      </c>
      <c r="B1071" s="2">
        <f t="shared" si="357"/>
        <v>39422</v>
      </c>
      <c r="C1071" s="2" t="str">
        <f t="shared" si="351"/>
        <v>2007/12/06</v>
      </c>
      <c r="D1071">
        <f t="shared" si="358"/>
        <v>5</v>
      </c>
      <c r="E1071" t="str">
        <f t="shared" si="359"/>
        <v>Thursday</v>
      </c>
      <c r="F1071">
        <f t="shared" si="360"/>
        <v>6</v>
      </c>
      <c r="G1071" s="3">
        <f t="shared" si="361"/>
        <v>340</v>
      </c>
      <c r="H1071" t="str">
        <f t="shared" si="362"/>
        <v>Weekday</v>
      </c>
      <c r="I1071">
        <f t="shared" si="347"/>
        <v>49</v>
      </c>
      <c r="J1071" t="str">
        <f t="shared" si="363"/>
        <v>December</v>
      </c>
      <c r="K1071">
        <f t="shared" si="364"/>
        <v>12</v>
      </c>
      <c r="L1071" s="2" t="str">
        <f t="shared" si="348"/>
        <v>N</v>
      </c>
      <c r="M1071">
        <f t="shared" si="365"/>
        <v>4</v>
      </c>
      <c r="N1071">
        <f t="shared" si="366"/>
        <v>2007</v>
      </c>
      <c r="O1071" t="str">
        <f t="shared" si="349"/>
        <v>2007-12</v>
      </c>
      <c r="P1071" t="str">
        <f t="shared" si="352"/>
        <v>2007Q4</v>
      </c>
      <c r="Q1071">
        <f t="shared" si="353"/>
        <v>6</v>
      </c>
      <c r="R1071">
        <f t="shared" si="354"/>
        <v>2</v>
      </c>
      <c r="S1071">
        <f t="shared" si="355"/>
        <v>2008</v>
      </c>
      <c r="T1071" t="str">
        <f t="shared" si="367"/>
        <v>FY2008-06</v>
      </c>
      <c r="U1071" t="str">
        <f t="shared" si="356"/>
        <v>FY2008Q2</v>
      </c>
    </row>
    <row r="1072" spans="1:21" x14ac:dyDescent="0.2">
      <c r="A1072" t="str">
        <f t="shared" si="350"/>
        <v>20071207</v>
      </c>
      <c r="B1072" s="2">
        <f t="shared" si="357"/>
        <v>39423</v>
      </c>
      <c r="C1072" s="2" t="str">
        <f t="shared" si="351"/>
        <v>2007/12/07</v>
      </c>
      <c r="D1072">
        <f t="shared" si="358"/>
        <v>6</v>
      </c>
      <c r="E1072" t="str">
        <f t="shared" si="359"/>
        <v>Friday</v>
      </c>
      <c r="F1072">
        <f t="shared" si="360"/>
        <v>7</v>
      </c>
      <c r="G1072" s="3">
        <f t="shared" si="361"/>
        <v>341</v>
      </c>
      <c r="H1072" t="str">
        <f t="shared" si="362"/>
        <v>Weekend</v>
      </c>
      <c r="I1072">
        <f t="shared" si="347"/>
        <v>49</v>
      </c>
      <c r="J1072" t="str">
        <f t="shared" si="363"/>
        <v>December</v>
      </c>
      <c r="K1072">
        <f t="shared" si="364"/>
        <v>12</v>
      </c>
      <c r="L1072" s="2" t="str">
        <f t="shared" si="348"/>
        <v>N</v>
      </c>
      <c r="M1072">
        <f t="shared" si="365"/>
        <v>4</v>
      </c>
      <c r="N1072">
        <f t="shared" si="366"/>
        <v>2007</v>
      </c>
      <c r="O1072" t="str">
        <f t="shared" si="349"/>
        <v>2007-12</v>
      </c>
      <c r="P1072" t="str">
        <f t="shared" si="352"/>
        <v>2007Q4</v>
      </c>
      <c r="Q1072">
        <f t="shared" si="353"/>
        <v>6</v>
      </c>
      <c r="R1072">
        <f t="shared" si="354"/>
        <v>2</v>
      </c>
      <c r="S1072">
        <f t="shared" si="355"/>
        <v>2008</v>
      </c>
      <c r="T1072" t="str">
        <f t="shared" si="367"/>
        <v>FY2008-06</v>
      </c>
      <c r="U1072" t="str">
        <f t="shared" si="356"/>
        <v>FY2008Q2</v>
      </c>
    </row>
    <row r="1073" spans="1:21" x14ac:dyDescent="0.2">
      <c r="A1073" t="str">
        <f t="shared" si="350"/>
        <v>20071208</v>
      </c>
      <c r="B1073" s="2">
        <f t="shared" si="357"/>
        <v>39424</v>
      </c>
      <c r="C1073" s="2" t="str">
        <f t="shared" si="351"/>
        <v>2007/12/08</v>
      </c>
      <c r="D1073">
        <f t="shared" si="358"/>
        <v>7</v>
      </c>
      <c r="E1073" t="str">
        <f t="shared" si="359"/>
        <v>Saturday</v>
      </c>
      <c r="F1073">
        <f t="shared" si="360"/>
        <v>8</v>
      </c>
      <c r="G1073" s="3">
        <f t="shared" si="361"/>
        <v>342</v>
      </c>
      <c r="H1073" t="str">
        <f t="shared" si="362"/>
        <v>Weekend</v>
      </c>
      <c r="I1073">
        <f t="shared" si="347"/>
        <v>49</v>
      </c>
      <c r="J1073" t="str">
        <f t="shared" si="363"/>
        <v>December</v>
      </c>
      <c r="K1073">
        <f t="shared" si="364"/>
        <v>12</v>
      </c>
      <c r="L1073" s="2" t="str">
        <f t="shared" si="348"/>
        <v>N</v>
      </c>
      <c r="M1073">
        <f t="shared" si="365"/>
        <v>4</v>
      </c>
      <c r="N1073">
        <f t="shared" si="366"/>
        <v>2007</v>
      </c>
      <c r="O1073" t="str">
        <f t="shared" si="349"/>
        <v>2007-12</v>
      </c>
      <c r="P1073" t="str">
        <f t="shared" si="352"/>
        <v>2007Q4</v>
      </c>
      <c r="Q1073">
        <f t="shared" si="353"/>
        <v>6</v>
      </c>
      <c r="R1073">
        <f t="shared" si="354"/>
        <v>2</v>
      </c>
      <c r="S1073">
        <f t="shared" si="355"/>
        <v>2008</v>
      </c>
      <c r="T1073" t="str">
        <f t="shared" si="367"/>
        <v>FY2008-06</v>
      </c>
      <c r="U1073" t="str">
        <f t="shared" si="356"/>
        <v>FY2008Q2</v>
      </c>
    </row>
    <row r="1074" spans="1:21" x14ac:dyDescent="0.2">
      <c r="A1074" t="str">
        <f t="shared" si="350"/>
        <v>20071209</v>
      </c>
      <c r="B1074" s="2">
        <f t="shared" si="357"/>
        <v>39425</v>
      </c>
      <c r="C1074" s="2" t="str">
        <f t="shared" si="351"/>
        <v>2007/12/09</v>
      </c>
      <c r="D1074">
        <f t="shared" si="358"/>
        <v>1</v>
      </c>
      <c r="E1074" t="str">
        <f t="shared" si="359"/>
        <v>Sunday</v>
      </c>
      <c r="F1074">
        <f t="shared" si="360"/>
        <v>9</v>
      </c>
      <c r="G1074" s="3">
        <f t="shared" si="361"/>
        <v>343</v>
      </c>
      <c r="H1074" t="str">
        <f t="shared" si="362"/>
        <v>Weekday</v>
      </c>
      <c r="I1074">
        <f t="shared" si="347"/>
        <v>50</v>
      </c>
      <c r="J1074" t="str">
        <f t="shared" si="363"/>
        <v>December</v>
      </c>
      <c r="K1074">
        <f t="shared" si="364"/>
        <v>12</v>
      </c>
      <c r="L1074" s="2" t="str">
        <f t="shared" si="348"/>
        <v>N</v>
      </c>
      <c r="M1074">
        <f t="shared" si="365"/>
        <v>4</v>
      </c>
      <c r="N1074">
        <f t="shared" si="366"/>
        <v>2007</v>
      </c>
      <c r="O1074" t="str">
        <f t="shared" si="349"/>
        <v>2007-12</v>
      </c>
      <c r="P1074" t="str">
        <f t="shared" si="352"/>
        <v>2007Q4</v>
      </c>
      <c r="Q1074">
        <f t="shared" si="353"/>
        <v>6</v>
      </c>
      <c r="R1074">
        <f t="shared" si="354"/>
        <v>2</v>
      </c>
      <c r="S1074">
        <f t="shared" si="355"/>
        <v>2008</v>
      </c>
      <c r="T1074" t="str">
        <f t="shared" si="367"/>
        <v>FY2008-06</v>
      </c>
      <c r="U1074" t="str">
        <f t="shared" si="356"/>
        <v>FY2008Q2</v>
      </c>
    </row>
    <row r="1075" spans="1:21" x14ac:dyDescent="0.2">
      <c r="A1075" t="str">
        <f t="shared" si="350"/>
        <v>20071210</v>
      </c>
      <c r="B1075" s="2">
        <f t="shared" si="357"/>
        <v>39426</v>
      </c>
      <c r="C1075" s="2" t="str">
        <f t="shared" si="351"/>
        <v>2007/12/10</v>
      </c>
      <c r="D1075">
        <f t="shared" si="358"/>
        <v>2</v>
      </c>
      <c r="E1075" t="str">
        <f t="shared" si="359"/>
        <v>Monday</v>
      </c>
      <c r="F1075">
        <f t="shared" si="360"/>
        <v>10</v>
      </c>
      <c r="G1075" s="3">
        <f t="shared" si="361"/>
        <v>344</v>
      </c>
      <c r="H1075" t="str">
        <f t="shared" si="362"/>
        <v>Weekday</v>
      </c>
      <c r="I1075">
        <f t="shared" si="347"/>
        <v>50</v>
      </c>
      <c r="J1075" t="str">
        <f t="shared" si="363"/>
        <v>December</v>
      </c>
      <c r="K1075">
        <f t="shared" si="364"/>
        <v>12</v>
      </c>
      <c r="L1075" s="2" t="str">
        <f t="shared" si="348"/>
        <v>N</v>
      </c>
      <c r="M1075">
        <f t="shared" si="365"/>
        <v>4</v>
      </c>
      <c r="N1075">
        <f t="shared" si="366"/>
        <v>2007</v>
      </c>
      <c r="O1075" t="str">
        <f t="shared" si="349"/>
        <v>2007-12</v>
      </c>
      <c r="P1075" t="str">
        <f t="shared" si="352"/>
        <v>2007Q4</v>
      </c>
      <c r="Q1075">
        <f t="shared" si="353"/>
        <v>6</v>
      </c>
      <c r="R1075">
        <f t="shared" si="354"/>
        <v>2</v>
      </c>
      <c r="S1075">
        <f t="shared" si="355"/>
        <v>2008</v>
      </c>
      <c r="T1075" t="str">
        <f t="shared" si="367"/>
        <v>FY2008-06</v>
      </c>
      <c r="U1075" t="str">
        <f t="shared" si="356"/>
        <v>FY2008Q2</v>
      </c>
    </row>
    <row r="1076" spans="1:21" x14ac:dyDescent="0.2">
      <c r="A1076" t="str">
        <f t="shared" si="350"/>
        <v>20071211</v>
      </c>
      <c r="B1076" s="2">
        <f t="shared" si="357"/>
        <v>39427</v>
      </c>
      <c r="C1076" s="2" t="str">
        <f t="shared" si="351"/>
        <v>2007/12/11</v>
      </c>
      <c r="D1076">
        <f t="shared" si="358"/>
        <v>3</v>
      </c>
      <c r="E1076" t="str">
        <f t="shared" si="359"/>
        <v>Tuesday</v>
      </c>
      <c r="F1076">
        <f t="shared" si="360"/>
        <v>11</v>
      </c>
      <c r="G1076" s="3">
        <f t="shared" si="361"/>
        <v>345</v>
      </c>
      <c r="H1076" t="str">
        <f t="shared" si="362"/>
        <v>Weekday</v>
      </c>
      <c r="I1076">
        <f t="shared" si="347"/>
        <v>50</v>
      </c>
      <c r="J1076" t="str">
        <f t="shared" si="363"/>
        <v>December</v>
      </c>
      <c r="K1076">
        <f t="shared" si="364"/>
        <v>12</v>
      </c>
      <c r="L1076" s="2" t="str">
        <f t="shared" si="348"/>
        <v>N</v>
      </c>
      <c r="M1076">
        <f t="shared" si="365"/>
        <v>4</v>
      </c>
      <c r="N1076">
        <f t="shared" si="366"/>
        <v>2007</v>
      </c>
      <c r="O1076" t="str">
        <f t="shared" si="349"/>
        <v>2007-12</v>
      </c>
      <c r="P1076" t="str">
        <f t="shared" si="352"/>
        <v>2007Q4</v>
      </c>
      <c r="Q1076">
        <f t="shared" si="353"/>
        <v>6</v>
      </c>
      <c r="R1076">
        <f t="shared" si="354"/>
        <v>2</v>
      </c>
      <c r="S1076">
        <f t="shared" si="355"/>
        <v>2008</v>
      </c>
      <c r="T1076" t="str">
        <f t="shared" si="367"/>
        <v>FY2008-06</v>
      </c>
      <c r="U1076" t="str">
        <f t="shared" si="356"/>
        <v>FY2008Q2</v>
      </c>
    </row>
    <row r="1077" spans="1:21" x14ac:dyDescent="0.2">
      <c r="A1077" t="str">
        <f t="shared" si="350"/>
        <v>20071212</v>
      </c>
      <c r="B1077" s="2">
        <f t="shared" si="357"/>
        <v>39428</v>
      </c>
      <c r="C1077" s="2" t="str">
        <f t="shared" si="351"/>
        <v>2007/12/12</v>
      </c>
      <c r="D1077">
        <f t="shared" si="358"/>
        <v>4</v>
      </c>
      <c r="E1077" t="str">
        <f t="shared" si="359"/>
        <v>Wednesday</v>
      </c>
      <c r="F1077">
        <f t="shared" si="360"/>
        <v>12</v>
      </c>
      <c r="G1077" s="3">
        <f t="shared" si="361"/>
        <v>346</v>
      </c>
      <c r="H1077" t="str">
        <f t="shared" si="362"/>
        <v>Weekday</v>
      </c>
      <c r="I1077">
        <f t="shared" si="347"/>
        <v>50</v>
      </c>
      <c r="J1077" t="str">
        <f t="shared" si="363"/>
        <v>December</v>
      </c>
      <c r="K1077">
        <f t="shared" si="364"/>
        <v>12</v>
      </c>
      <c r="L1077" s="2" t="str">
        <f t="shared" si="348"/>
        <v>N</v>
      </c>
      <c r="M1077">
        <f t="shared" si="365"/>
        <v>4</v>
      </c>
      <c r="N1077">
        <f t="shared" si="366"/>
        <v>2007</v>
      </c>
      <c r="O1077" t="str">
        <f t="shared" si="349"/>
        <v>2007-12</v>
      </c>
      <c r="P1077" t="str">
        <f t="shared" si="352"/>
        <v>2007Q4</v>
      </c>
      <c r="Q1077">
        <f t="shared" si="353"/>
        <v>6</v>
      </c>
      <c r="R1077">
        <f t="shared" si="354"/>
        <v>2</v>
      </c>
      <c r="S1077">
        <f t="shared" si="355"/>
        <v>2008</v>
      </c>
      <c r="T1077" t="str">
        <f t="shared" si="367"/>
        <v>FY2008-06</v>
      </c>
      <c r="U1077" t="str">
        <f t="shared" si="356"/>
        <v>FY2008Q2</v>
      </c>
    </row>
    <row r="1078" spans="1:21" x14ac:dyDescent="0.2">
      <c r="A1078" t="str">
        <f t="shared" si="350"/>
        <v>20071213</v>
      </c>
      <c r="B1078" s="2">
        <f t="shared" si="357"/>
        <v>39429</v>
      </c>
      <c r="C1078" s="2" t="str">
        <f t="shared" si="351"/>
        <v>2007/12/13</v>
      </c>
      <c r="D1078">
        <f t="shared" si="358"/>
        <v>5</v>
      </c>
      <c r="E1078" t="str">
        <f t="shared" si="359"/>
        <v>Thursday</v>
      </c>
      <c r="F1078">
        <f t="shared" si="360"/>
        <v>13</v>
      </c>
      <c r="G1078" s="3">
        <f t="shared" si="361"/>
        <v>347</v>
      </c>
      <c r="H1078" t="str">
        <f t="shared" si="362"/>
        <v>Weekday</v>
      </c>
      <c r="I1078">
        <f t="shared" si="347"/>
        <v>50</v>
      </c>
      <c r="J1078" t="str">
        <f t="shared" si="363"/>
        <v>December</v>
      </c>
      <c r="K1078">
        <f t="shared" si="364"/>
        <v>12</v>
      </c>
      <c r="L1078" s="2" t="str">
        <f t="shared" si="348"/>
        <v>N</v>
      </c>
      <c r="M1078">
        <f t="shared" si="365"/>
        <v>4</v>
      </c>
      <c r="N1078">
        <f t="shared" si="366"/>
        <v>2007</v>
      </c>
      <c r="O1078" t="str">
        <f t="shared" si="349"/>
        <v>2007-12</v>
      </c>
      <c r="P1078" t="str">
        <f t="shared" si="352"/>
        <v>2007Q4</v>
      </c>
      <c r="Q1078">
        <f t="shared" si="353"/>
        <v>6</v>
      </c>
      <c r="R1078">
        <f t="shared" si="354"/>
        <v>2</v>
      </c>
      <c r="S1078">
        <f t="shared" si="355"/>
        <v>2008</v>
      </c>
      <c r="T1078" t="str">
        <f t="shared" si="367"/>
        <v>FY2008-06</v>
      </c>
      <c r="U1078" t="str">
        <f t="shared" si="356"/>
        <v>FY2008Q2</v>
      </c>
    </row>
    <row r="1079" spans="1:21" x14ac:dyDescent="0.2">
      <c r="A1079" t="str">
        <f t="shared" si="350"/>
        <v>20071214</v>
      </c>
      <c r="B1079" s="2">
        <f t="shared" si="357"/>
        <v>39430</v>
      </c>
      <c r="C1079" s="2" t="str">
        <f t="shared" si="351"/>
        <v>2007/12/14</v>
      </c>
      <c r="D1079">
        <f t="shared" si="358"/>
        <v>6</v>
      </c>
      <c r="E1079" t="str">
        <f t="shared" si="359"/>
        <v>Friday</v>
      </c>
      <c r="F1079">
        <f t="shared" si="360"/>
        <v>14</v>
      </c>
      <c r="G1079" s="3">
        <f t="shared" si="361"/>
        <v>348</v>
      </c>
      <c r="H1079" t="str">
        <f t="shared" si="362"/>
        <v>Weekend</v>
      </c>
      <c r="I1079">
        <f t="shared" si="347"/>
        <v>50</v>
      </c>
      <c r="J1079" t="str">
        <f t="shared" si="363"/>
        <v>December</v>
      </c>
      <c r="K1079">
        <f t="shared" si="364"/>
        <v>12</v>
      </c>
      <c r="L1079" s="2" t="str">
        <f t="shared" si="348"/>
        <v>N</v>
      </c>
      <c r="M1079">
        <f t="shared" si="365"/>
        <v>4</v>
      </c>
      <c r="N1079">
        <f t="shared" si="366"/>
        <v>2007</v>
      </c>
      <c r="O1079" t="str">
        <f t="shared" si="349"/>
        <v>2007-12</v>
      </c>
      <c r="P1079" t="str">
        <f t="shared" si="352"/>
        <v>2007Q4</v>
      </c>
      <c r="Q1079">
        <f t="shared" si="353"/>
        <v>6</v>
      </c>
      <c r="R1079">
        <f t="shared" si="354"/>
        <v>2</v>
      </c>
      <c r="S1079">
        <f t="shared" si="355"/>
        <v>2008</v>
      </c>
      <c r="T1079" t="str">
        <f t="shared" si="367"/>
        <v>FY2008-06</v>
      </c>
      <c r="U1079" t="str">
        <f t="shared" si="356"/>
        <v>FY2008Q2</v>
      </c>
    </row>
    <row r="1080" spans="1:21" x14ac:dyDescent="0.2">
      <c r="A1080" t="str">
        <f t="shared" si="350"/>
        <v>20071215</v>
      </c>
      <c r="B1080" s="2">
        <f t="shared" si="357"/>
        <v>39431</v>
      </c>
      <c r="C1080" s="2" t="str">
        <f t="shared" si="351"/>
        <v>2007/12/15</v>
      </c>
      <c r="D1080">
        <f t="shared" si="358"/>
        <v>7</v>
      </c>
      <c r="E1080" t="str">
        <f t="shared" si="359"/>
        <v>Saturday</v>
      </c>
      <c r="F1080">
        <f t="shared" si="360"/>
        <v>15</v>
      </c>
      <c r="G1080" s="3">
        <f t="shared" si="361"/>
        <v>349</v>
      </c>
      <c r="H1080" t="str">
        <f t="shared" si="362"/>
        <v>Weekend</v>
      </c>
      <c r="I1080">
        <f t="shared" si="347"/>
        <v>50</v>
      </c>
      <c r="J1080" t="str">
        <f t="shared" si="363"/>
        <v>December</v>
      </c>
      <c r="K1080">
        <f t="shared" si="364"/>
        <v>12</v>
      </c>
      <c r="L1080" s="2" t="str">
        <f t="shared" si="348"/>
        <v>N</v>
      </c>
      <c r="M1080">
        <f t="shared" si="365"/>
        <v>4</v>
      </c>
      <c r="N1080">
        <f t="shared" si="366"/>
        <v>2007</v>
      </c>
      <c r="O1080" t="str">
        <f t="shared" si="349"/>
        <v>2007-12</v>
      </c>
      <c r="P1080" t="str">
        <f t="shared" si="352"/>
        <v>2007Q4</v>
      </c>
      <c r="Q1080">
        <f t="shared" si="353"/>
        <v>6</v>
      </c>
      <c r="R1080">
        <f t="shared" si="354"/>
        <v>2</v>
      </c>
      <c r="S1080">
        <f t="shared" si="355"/>
        <v>2008</v>
      </c>
      <c r="T1080" t="str">
        <f t="shared" si="367"/>
        <v>FY2008-06</v>
      </c>
      <c r="U1080" t="str">
        <f t="shared" si="356"/>
        <v>FY2008Q2</v>
      </c>
    </row>
    <row r="1081" spans="1:21" x14ac:dyDescent="0.2">
      <c r="A1081" t="str">
        <f t="shared" si="350"/>
        <v>20071216</v>
      </c>
      <c r="B1081" s="2">
        <f t="shared" si="357"/>
        <v>39432</v>
      </c>
      <c r="C1081" s="2" t="str">
        <f t="shared" si="351"/>
        <v>2007/12/16</v>
      </c>
      <c r="D1081">
        <f t="shared" si="358"/>
        <v>1</v>
      </c>
      <c r="E1081" t="str">
        <f t="shared" si="359"/>
        <v>Sunday</v>
      </c>
      <c r="F1081">
        <f t="shared" si="360"/>
        <v>16</v>
      </c>
      <c r="G1081" s="3">
        <f t="shared" si="361"/>
        <v>350</v>
      </c>
      <c r="H1081" t="str">
        <f t="shared" si="362"/>
        <v>Weekday</v>
      </c>
      <c r="I1081">
        <f t="shared" si="347"/>
        <v>51</v>
      </c>
      <c r="J1081" t="str">
        <f t="shared" si="363"/>
        <v>December</v>
      </c>
      <c r="K1081">
        <f t="shared" si="364"/>
        <v>12</v>
      </c>
      <c r="L1081" s="2" t="str">
        <f t="shared" si="348"/>
        <v>N</v>
      </c>
      <c r="M1081">
        <f t="shared" si="365"/>
        <v>4</v>
      </c>
      <c r="N1081">
        <f t="shared" si="366"/>
        <v>2007</v>
      </c>
      <c r="O1081" t="str">
        <f t="shared" si="349"/>
        <v>2007-12</v>
      </c>
      <c r="P1081" t="str">
        <f t="shared" si="352"/>
        <v>2007Q4</v>
      </c>
      <c r="Q1081">
        <f t="shared" si="353"/>
        <v>6</v>
      </c>
      <c r="R1081">
        <f t="shared" si="354"/>
        <v>2</v>
      </c>
      <c r="S1081">
        <f t="shared" si="355"/>
        <v>2008</v>
      </c>
      <c r="T1081" t="str">
        <f t="shared" si="367"/>
        <v>FY2008-06</v>
      </c>
      <c r="U1081" t="str">
        <f t="shared" si="356"/>
        <v>FY2008Q2</v>
      </c>
    </row>
    <row r="1082" spans="1:21" x14ac:dyDescent="0.2">
      <c r="A1082" t="str">
        <f t="shared" si="350"/>
        <v>20071217</v>
      </c>
      <c r="B1082" s="2">
        <f t="shared" si="357"/>
        <v>39433</v>
      </c>
      <c r="C1082" s="2" t="str">
        <f t="shared" si="351"/>
        <v>2007/12/17</v>
      </c>
      <c r="D1082">
        <f t="shared" si="358"/>
        <v>2</v>
      </c>
      <c r="E1082" t="str">
        <f t="shared" si="359"/>
        <v>Monday</v>
      </c>
      <c r="F1082">
        <f t="shared" si="360"/>
        <v>17</v>
      </c>
      <c r="G1082" s="3">
        <f t="shared" si="361"/>
        <v>351</v>
      </c>
      <c r="H1082" t="str">
        <f t="shared" si="362"/>
        <v>Weekday</v>
      </c>
      <c r="I1082">
        <f t="shared" si="347"/>
        <v>51</v>
      </c>
      <c r="J1082" t="str">
        <f t="shared" si="363"/>
        <v>December</v>
      </c>
      <c r="K1082">
        <f t="shared" si="364"/>
        <v>12</v>
      </c>
      <c r="L1082" s="2" t="str">
        <f t="shared" si="348"/>
        <v>N</v>
      </c>
      <c r="M1082">
        <f t="shared" si="365"/>
        <v>4</v>
      </c>
      <c r="N1082">
        <f t="shared" si="366"/>
        <v>2007</v>
      </c>
      <c r="O1082" t="str">
        <f t="shared" si="349"/>
        <v>2007-12</v>
      </c>
      <c r="P1082" t="str">
        <f t="shared" si="352"/>
        <v>2007Q4</v>
      </c>
      <c r="Q1082">
        <f t="shared" si="353"/>
        <v>6</v>
      </c>
      <c r="R1082">
        <f t="shared" si="354"/>
        <v>2</v>
      </c>
      <c r="S1082">
        <f t="shared" si="355"/>
        <v>2008</v>
      </c>
      <c r="T1082" t="str">
        <f t="shared" si="367"/>
        <v>FY2008-06</v>
      </c>
      <c r="U1082" t="str">
        <f t="shared" si="356"/>
        <v>FY2008Q2</v>
      </c>
    </row>
    <row r="1083" spans="1:21" x14ac:dyDescent="0.2">
      <c r="A1083" t="str">
        <f t="shared" si="350"/>
        <v>20071218</v>
      </c>
      <c r="B1083" s="2">
        <f t="shared" si="357"/>
        <v>39434</v>
      </c>
      <c r="C1083" s="2" t="str">
        <f t="shared" si="351"/>
        <v>2007/12/18</v>
      </c>
      <c r="D1083">
        <f t="shared" si="358"/>
        <v>3</v>
      </c>
      <c r="E1083" t="str">
        <f t="shared" si="359"/>
        <v>Tuesday</v>
      </c>
      <c r="F1083">
        <f t="shared" si="360"/>
        <v>18</v>
      </c>
      <c r="G1083" s="3">
        <f t="shared" si="361"/>
        <v>352</v>
      </c>
      <c r="H1083" t="str">
        <f t="shared" si="362"/>
        <v>Weekday</v>
      </c>
      <c r="I1083">
        <f t="shared" si="347"/>
        <v>51</v>
      </c>
      <c r="J1083" t="str">
        <f t="shared" si="363"/>
        <v>December</v>
      </c>
      <c r="K1083">
        <f t="shared" si="364"/>
        <v>12</v>
      </c>
      <c r="L1083" s="2" t="str">
        <f t="shared" si="348"/>
        <v>N</v>
      </c>
      <c r="M1083">
        <f t="shared" si="365"/>
        <v>4</v>
      </c>
      <c r="N1083">
        <f t="shared" si="366"/>
        <v>2007</v>
      </c>
      <c r="O1083" t="str">
        <f t="shared" si="349"/>
        <v>2007-12</v>
      </c>
      <c r="P1083" t="str">
        <f t="shared" si="352"/>
        <v>2007Q4</v>
      </c>
      <c r="Q1083">
        <f t="shared" si="353"/>
        <v>6</v>
      </c>
      <c r="R1083">
        <f t="shared" si="354"/>
        <v>2</v>
      </c>
      <c r="S1083">
        <f t="shared" si="355"/>
        <v>2008</v>
      </c>
      <c r="T1083" t="str">
        <f t="shared" si="367"/>
        <v>FY2008-06</v>
      </c>
      <c r="U1083" t="str">
        <f t="shared" si="356"/>
        <v>FY2008Q2</v>
      </c>
    </row>
    <row r="1084" spans="1:21" x14ac:dyDescent="0.2">
      <c r="A1084" t="str">
        <f t="shared" si="350"/>
        <v>20071219</v>
      </c>
      <c r="B1084" s="2">
        <f t="shared" si="357"/>
        <v>39435</v>
      </c>
      <c r="C1084" s="2" t="str">
        <f t="shared" si="351"/>
        <v>2007/12/19</v>
      </c>
      <c r="D1084">
        <f t="shared" si="358"/>
        <v>4</v>
      </c>
      <c r="E1084" t="str">
        <f t="shared" si="359"/>
        <v>Wednesday</v>
      </c>
      <c r="F1084">
        <f t="shared" si="360"/>
        <v>19</v>
      </c>
      <c r="G1084" s="3">
        <f t="shared" si="361"/>
        <v>353</v>
      </c>
      <c r="H1084" t="str">
        <f t="shared" si="362"/>
        <v>Weekday</v>
      </c>
      <c r="I1084">
        <f t="shared" si="347"/>
        <v>51</v>
      </c>
      <c r="J1084" t="str">
        <f t="shared" si="363"/>
        <v>December</v>
      </c>
      <c r="K1084">
        <f t="shared" si="364"/>
        <v>12</v>
      </c>
      <c r="L1084" s="2" t="str">
        <f t="shared" si="348"/>
        <v>N</v>
      </c>
      <c r="M1084">
        <f t="shared" si="365"/>
        <v>4</v>
      </c>
      <c r="N1084">
        <f t="shared" si="366"/>
        <v>2007</v>
      </c>
      <c r="O1084" t="str">
        <f t="shared" si="349"/>
        <v>2007-12</v>
      </c>
      <c r="P1084" t="str">
        <f t="shared" si="352"/>
        <v>2007Q4</v>
      </c>
      <c r="Q1084">
        <f t="shared" si="353"/>
        <v>6</v>
      </c>
      <c r="R1084">
        <f t="shared" si="354"/>
        <v>2</v>
      </c>
      <c r="S1084">
        <f t="shared" si="355"/>
        <v>2008</v>
      </c>
      <c r="T1084" t="str">
        <f t="shared" si="367"/>
        <v>FY2008-06</v>
      </c>
      <c r="U1084" t="str">
        <f t="shared" si="356"/>
        <v>FY2008Q2</v>
      </c>
    </row>
    <row r="1085" spans="1:21" x14ac:dyDescent="0.2">
      <c r="A1085" t="str">
        <f t="shared" si="350"/>
        <v>20071220</v>
      </c>
      <c r="B1085" s="2">
        <f t="shared" si="357"/>
        <v>39436</v>
      </c>
      <c r="C1085" s="2" t="str">
        <f t="shared" si="351"/>
        <v>2007/12/20</v>
      </c>
      <c r="D1085">
        <f t="shared" si="358"/>
        <v>5</v>
      </c>
      <c r="E1085" t="str">
        <f t="shared" si="359"/>
        <v>Thursday</v>
      </c>
      <c r="F1085">
        <f t="shared" si="360"/>
        <v>20</v>
      </c>
      <c r="G1085" s="3">
        <f t="shared" si="361"/>
        <v>354</v>
      </c>
      <c r="H1085" t="str">
        <f t="shared" si="362"/>
        <v>Weekday</v>
      </c>
      <c r="I1085">
        <f t="shared" si="347"/>
        <v>51</v>
      </c>
      <c r="J1085" t="str">
        <f t="shared" si="363"/>
        <v>December</v>
      </c>
      <c r="K1085">
        <f t="shared" si="364"/>
        <v>12</v>
      </c>
      <c r="L1085" s="2" t="str">
        <f t="shared" si="348"/>
        <v>N</v>
      </c>
      <c r="M1085">
        <f t="shared" si="365"/>
        <v>4</v>
      </c>
      <c r="N1085">
        <f t="shared" si="366"/>
        <v>2007</v>
      </c>
      <c r="O1085" t="str">
        <f t="shared" si="349"/>
        <v>2007-12</v>
      </c>
      <c r="P1085" t="str">
        <f t="shared" si="352"/>
        <v>2007Q4</v>
      </c>
      <c r="Q1085">
        <f t="shared" si="353"/>
        <v>6</v>
      </c>
      <c r="R1085">
        <f t="shared" si="354"/>
        <v>2</v>
      </c>
      <c r="S1085">
        <f t="shared" si="355"/>
        <v>2008</v>
      </c>
      <c r="T1085" t="str">
        <f t="shared" si="367"/>
        <v>FY2008-06</v>
      </c>
      <c r="U1085" t="str">
        <f t="shared" si="356"/>
        <v>FY2008Q2</v>
      </c>
    </row>
    <row r="1086" spans="1:21" x14ac:dyDescent="0.2">
      <c r="A1086" t="str">
        <f t="shared" si="350"/>
        <v>20071221</v>
      </c>
      <c r="B1086" s="2">
        <f t="shared" si="357"/>
        <v>39437</v>
      </c>
      <c r="C1086" s="2" t="str">
        <f t="shared" si="351"/>
        <v>2007/12/21</v>
      </c>
      <c r="D1086">
        <f t="shared" si="358"/>
        <v>6</v>
      </c>
      <c r="E1086" t="str">
        <f t="shared" si="359"/>
        <v>Friday</v>
      </c>
      <c r="F1086">
        <f t="shared" si="360"/>
        <v>21</v>
      </c>
      <c r="G1086" s="3">
        <f t="shared" si="361"/>
        <v>355</v>
      </c>
      <c r="H1086" t="str">
        <f t="shared" si="362"/>
        <v>Weekend</v>
      </c>
      <c r="I1086">
        <f t="shared" si="347"/>
        <v>51</v>
      </c>
      <c r="J1086" t="str">
        <f t="shared" si="363"/>
        <v>December</v>
      </c>
      <c r="K1086">
        <f t="shared" si="364"/>
        <v>12</v>
      </c>
      <c r="L1086" s="2" t="str">
        <f t="shared" si="348"/>
        <v>N</v>
      </c>
      <c r="M1086">
        <f t="shared" si="365"/>
        <v>4</v>
      </c>
      <c r="N1086">
        <f t="shared" si="366"/>
        <v>2007</v>
      </c>
      <c r="O1086" t="str">
        <f t="shared" si="349"/>
        <v>2007-12</v>
      </c>
      <c r="P1086" t="str">
        <f t="shared" si="352"/>
        <v>2007Q4</v>
      </c>
      <c r="Q1086">
        <f t="shared" si="353"/>
        <v>6</v>
      </c>
      <c r="R1086">
        <f t="shared" si="354"/>
        <v>2</v>
      </c>
      <c r="S1086">
        <f t="shared" si="355"/>
        <v>2008</v>
      </c>
      <c r="T1086" t="str">
        <f t="shared" si="367"/>
        <v>FY2008-06</v>
      </c>
      <c r="U1086" t="str">
        <f t="shared" si="356"/>
        <v>FY2008Q2</v>
      </c>
    </row>
    <row r="1087" spans="1:21" x14ac:dyDescent="0.2">
      <c r="A1087" t="str">
        <f t="shared" si="350"/>
        <v>20071222</v>
      </c>
      <c r="B1087" s="2">
        <f t="shared" si="357"/>
        <v>39438</v>
      </c>
      <c r="C1087" s="2" t="str">
        <f t="shared" si="351"/>
        <v>2007/12/22</v>
      </c>
      <c r="D1087">
        <f t="shared" si="358"/>
        <v>7</v>
      </c>
      <c r="E1087" t="str">
        <f t="shared" si="359"/>
        <v>Saturday</v>
      </c>
      <c r="F1087">
        <f t="shared" si="360"/>
        <v>22</v>
      </c>
      <c r="G1087" s="3">
        <f t="shared" si="361"/>
        <v>356</v>
      </c>
      <c r="H1087" t="str">
        <f t="shared" si="362"/>
        <v>Weekend</v>
      </c>
      <c r="I1087">
        <f t="shared" si="347"/>
        <v>51</v>
      </c>
      <c r="J1087" t="str">
        <f t="shared" si="363"/>
        <v>December</v>
      </c>
      <c r="K1087">
        <f t="shared" si="364"/>
        <v>12</v>
      </c>
      <c r="L1087" s="2" t="str">
        <f t="shared" si="348"/>
        <v>N</v>
      </c>
      <c r="M1087">
        <f t="shared" si="365"/>
        <v>4</v>
      </c>
      <c r="N1087">
        <f t="shared" si="366"/>
        <v>2007</v>
      </c>
      <c r="O1087" t="str">
        <f t="shared" si="349"/>
        <v>2007-12</v>
      </c>
      <c r="P1087" t="str">
        <f t="shared" si="352"/>
        <v>2007Q4</v>
      </c>
      <c r="Q1087">
        <f t="shared" si="353"/>
        <v>6</v>
      </c>
      <c r="R1087">
        <f t="shared" si="354"/>
        <v>2</v>
      </c>
      <c r="S1087">
        <f t="shared" si="355"/>
        <v>2008</v>
      </c>
      <c r="T1087" t="str">
        <f t="shared" si="367"/>
        <v>FY2008-06</v>
      </c>
      <c r="U1087" t="str">
        <f t="shared" si="356"/>
        <v>FY2008Q2</v>
      </c>
    </row>
    <row r="1088" spans="1:21" x14ac:dyDescent="0.2">
      <c r="A1088" t="str">
        <f t="shared" si="350"/>
        <v>20071223</v>
      </c>
      <c r="B1088" s="2">
        <f t="shared" si="357"/>
        <v>39439</v>
      </c>
      <c r="C1088" s="2" t="str">
        <f t="shared" si="351"/>
        <v>2007/12/23</v>
      </c>
      <c r="D1088">
        <f t="shared" si="358"/>
        <v>1</v>
      </c>
      <c r="E1088" t="str">
        <f t="shared" si="359"/>
        <v>Sunday</v>
      </c>
      <c r="F1088">
        <f t="shared" si="360"/>
        <v>23</v>
      </c>
      <c r="G1088" s="3">
        <f t="shared" si="361"/>
        <v>357</v>
      </c>
      <c r="H1088" t="str">
        <f t="shared" si="362"/>
        <v>Weekday</v>
      </c>
      <c r="I1088">
        <f t="shared" si="347"/>
        <v>52</v>
      </c>
      <c r="J1088" t="str">
        <f t="shared" si="363"/>
        <v>December</v>
      </c>
      <c r="K1088">
        <f t="shared" si="364"/>
        <v>12</v>
      </c>
      <c r="L1088" s="2" t="str">
        <f t="shared" si="348"/>
        <v>N</v>
      </c>
      <c r="M1088">
        <f t="shared" si="365"/>
        <v>4</v>
      </c>
      <c r="N1088">
        <f t="shared" si="366"/>
        <v>2007</v>
      </c>
      <c r="O1088" t="str">
        <f t="shared" si="349"/>
        <v>2007-12</v>
      </c>
      <c r="P1088" t="str">
        <f t="shared" si="352"/>
        <v>2007Q4</v>
      </c>
      <c r="Q1088">
        <f t="shared" si="353"/>
        <v>6</v>
      </c>
      <c r="R1088">
        <f t="shared" si="354"/>
        <v>2</v>
      </c>
      <c r="S1088">
        <f t="shared" si="355"/>
        <v>2008</v>
      </c>
      <c r="T1088" t="str">
        <f t="shared" si="367"/>
        <v>FY2008-06</v>
      </c>
      <c r="U1088" t="str">
        <f t="shared" si="356"/>
        <v>FY2008Q2</v>
      </c>
    </row>
    <row r="1089" spans="1:21" x14ac:dyDescent="0.2">
      <c r="A1089" t="str">
        <f t="shared" si="350"/>
        <v>20071224</v>
      </c>
      <c r="B1089" s="2">
        <f t="shared" si="357"/>
        <v>39440</v>
      </c>
      <c r="C1089" s="2" t="str">
        <f t="shared" si="351"/>
        <v>2007/12/24</v>
      </c>
      <c r="D1089">
        <f t="shared" si="358"/>
        <v>2</v>
      </c>
      <c r="E1089" t="str">
        <f t="shared" si="359"/>
        <v>Monday</v>
      </c>
      <c r="F1089">
        <f t="shared" si="360"/>
        <v>24</v>
      </c>
      <c r="G1089" s="3">
        <f t="shared" si="361"/>
        <v>358</v>
      </c>
      <c r="H1089" t="str">
        <f t="shared" si="362"/>
        <v>Weekday</v>
      </c>
      <c r="I1089">
        <f t="shared" si="347"/>
        <v>52</v>
      </c>
      <c r="J1089" t="str">
        <f t="shared" si="363"/>
        <v>December</v>
      </c>
      <c r="K1089">
        <f t="shared" si="364"/>
        <v>12</v>
      </c>
      <c r="L1089" s="2" t="str">
        <f t="shared" si="348"/>
        <v>N</v>
      </c>
      <c r="M1089">
        <f t="shared" si="365"/>
        <v>4</v>
      </c>
      <c r="N1089">
        <f t="shared" si="366"/>
        <v>2007</v>
      </c>
      <c r="O1089" t="str">
        <f t="shared" si="349"/>
        <v>2007-12</v>
      </c>
      <c r="P1089" t="str">
        <f t="shared" si="352"/>
        <v>2007Q4</v>
      </c>
      <c r="Q1089">
        <f t="shared" si="353"/>
        <v>6</v>
      </c>
      <c r="R1089">
        <f t="shared" si="354"/>
        <v>2</v>
      </c>
      <c r="S1089">
        <f t="shared" si="355"/>
        <v>2008</v>
      </c>
      <c r="T1089" t="str">
        <f t="shared" si="367"/>
        <v>FY2008-06</v>
      </c>
      <c r="U1089" t="str">
        <f t="shared" si="356"/>
        <v>FY2008Q2</v>
      </c>
    </row>
    <row r="1090" spans="1:21" x14ac:dyDescent="0.2">
      <c r="A1090" t="str">
        <f t="shared" si="350"/>
        <v>20071225</v>
      </c>
      <c r="B1090" s="2">
        <f t="shared" si="357"/>
        <v>39441</v>
      </c>
      <c r="C1090" s="2" t="str">
        <f t="shared" si="351"/>
        <v>2007/12/25</v>
      </c>
      <c r="D1090">
        <f t="shared" si="358"/>
        <v>3</v>
      </c>
      <c r="E1090" t="str">
        <f t="shared" si="359"/>
        <v>Tuesday</v>
      </c>
      <c r="F1090">
        <f t="shared" si="360"/>
        <v>25</v>
      </c>
      <c r="G1090" s="3">
        <f t="shared" si="361"/>
        <v>359</v>
      </c>
      <c r="H1090" t="str">
        <f t="shared" si="362"/>
        <v>Weekday</v>
      </c>
      <c r="I1090">
        <f t="shared" ref="I1090:I1153" si="368">WEEKNUM(C1090,1)</f>
        <v>52</v>
      </c>
      <c r="J1090" t="str">
        <f t="shared" si="363"/>
        <v>December</v>
      </c>
      <c r="K1090">
        <f t="shared" si="364"/>
        <v>12</v>
      </c>
      <c r="L1090" s="2" t="str">
        <f t="shared" ref="L1090:L1153" si="369">IF(B1090=EOMONTH(B1090,0),"Y","N")</f>
        <v>N</v>
      </c>
      <c r="M1090">
        <f t="shared" si="365"/>
        <v>4</v>
      </c>
      <c r="N1090">
        <f t="shared" si="366"/>
        <v>2007</v>
      </c>
      <c r="O1090" t="str">
        <f t="shared" ref="O1090:O1153" si="370">N1090&amp;"-"&amp;IF(K1090&lt;10,"0","")&amp;K1090</f>
        <v>2007-12</v>
      </c>
      <c r="P1090" t="str">
        <f t="shared" si="352"/>
        <v>2007Q4</v>
      </c>
      <c r="Q1090">
        <f t="shared" si="353"/>
        <v>6</v>
      </c>
      <c r="R1090">
        <f t="shared" si="354"/>
        <v>2</v>
      </c>
      <c r="S1090">
        <f t="shared" si="355"/>
        <v>2008</v>
      </c>
      <c r="T1090" t="str">
        <f t="shared" si="367"/>
        <v>FY2008-06</v>
      </c>
      <c r="U1090" t="str">
        <f t="shared" si="356"/>
        <v>FY2008Q2</v>
      </c>
    </row>
    <row r="1091" spans="1:21" x14ac:dyDescent="0.2">
      <c r="A1091" t="str">
        <f t="shared" ref="A1091:A1154" si="371">TEXT(B1091,"yyyymmdd")</f>
        <v>20071226</v>
      </c>
      <c r="B1091" s="2">
        <f t="shared" si="357"/>
        <v>39442</v>
      </c>
      <c r="C1091" s="2" t="str">
        <f t="shared" ref="C1091:C1154" si="372">TEXT(B1091,"yyyy/mm/dd")</f>
        <v>2007/12/26</v>
      </c>
      <c r="D1091">
        <f t="shared" si="358"/>
        <v>4</v>
      </c>
      <c r="E1091" t="str">
        <f t="shared" si="359"/>
        <v>Wednesday</v>
      </c>
      <c r="F1091">
        <f t="shared" si="360"/>
        <v>26</v>
      </c>
      <c r="G1091" s="3">
        <f t="shared" si="361"/>
        <v>360</v>
      </c>
      <c r="H1091" t="str">
        <f t="shared" si="362"/>
        <v>Weekday</v>
      </c>
      <c r="I1091">
        <f t="shared" si="368"/>
        <v>52</v>
      </c>
      <c r="J1091" t="str">
        <f t="shared" si="363"/>
        <v>December</v>
      </c>
      <c r="K1091">
        <f t="shared" si="364"/>
        <v>12</v>
      </c>
      <c r="L1091" s="2" t="str">
        <f t="shared" si="369"/>
        <v>N</v>
      </c>
      <c r="M1091">
        <f t="shared" si="365"/>
        <v>4</v>
      </c>
      <c r="N1091">
        <f t="shared" si="366"/>
        <v>2007</v>
      </c>
      <c r="O1091" t="str">
        <f t="shared" si="370"/>
        <v>2007-12</v>
      </c>
      <c r="P1091" t="str">
        <f t="shared" ref="P1091:P1154" si="373">N1091&amp;"Q"&amp;M1091</f>
        <v>2007Q4</v>
      </c>
      <c r="Q1091">
        <f t="shared" ref="Q1091:Q1154" si="374">IF(K1091&lt;7,K1091+6,K1091-6)</f>
        <v>6</v>
      </c>
      <c r="R1091">
        <f t="shared" ref="R1091:R1154" si="375">IF(Q1091&lt;4,1,IF(Q1091&lt;7,2,IF(Q1091&lt;10,3,4)))</f>
        <v>2</v>
      </c>
      <c r="S1091">
        <f t="shared" ref="S1091:S1154" si="376">IF(K1091&lt;7,N1091,N1091+1)</f>
        <v>2008</v>
      </c>
      <c r="T1091" t="str">
        <f t="shared" si="367"/>
        <v>FY2008-06</v>
      </c>
      <c r="U1091" t="str">
        <f t="shared" ref="U1091:U1154" si="377">"FY"&amp;S1091&amp;"Q"&amp;R1091</f>
        <v>FY2008Q2</v>
      </c>
    </row>
    <row r="1092" spans="1:21" x14ac:dyDescent="0.2">
      <c r="A1092" t="str">
        <f t="shared" si="371"/>
        <v>20071227</v>
      </c>
      <c r="B1092" s="2">
        <f t="shared" si="357"/>
        <v>39443</v>
      </c>
      <c r="C1092" s="2" t="str">
        <f t="shared" si="372"/>
        <v>2007/12/27</v>
      </c>
      <c r="D1092">
        <f t="shared" si="358"/>
        <v>5</v>
      </c>
      <c r="E1092" t="str">
        <f t="shared" si="359"/>
        <v>Thursday</v>
      </c>
      <c r="F1092">
        <f t="shared" si="360"/>
        <v>27</v>
      </c>
      <c r="G1092" s="3">
        <f t="shared" si="361"/>
        <v>361</v>
      </c>
      <c r="H1092" t="str">
        <f t="shared" si="362"/>
        <v>Weekday</v>
      </c>
      <c r="I1092">
        <f t="shared" si="368"/>
        <v>52</v>
      </c>
      <c r="J1092" t="str">
        <f t="shared" si="363"/>
        <v>December</v>
      </c>
      <c r="K1092">
        <f t="shared" si="364"/>
        <v>12</v>
      </c>
      <c r="L1092" s="2" t="str">
        <f t="shared" si="369"/>
        <v>N</v>
      </c>
      <c r="M1092">
        <f t="shared" si="365"/>
        <v>4</v>
      </c>
      <c r="N1092">
        <f t="shared" si="366"/>
        <v>2007</v>
      </c>
      <c r="O1092" t="str">
        <f t="shared" si="370"/>
        <v>2007-12</v>
      </c>
      <c r="P1092" t="str">
        <f t="shared" si="373"/>
        <v>2007Q4</v>
      </c>
      <c r="Q1092">
        <f t="shared" si="374"/>
        <v>6</v>
      </c>
      <c r="R1092">
        <f t="shared" si="375"/>
        <v>2</v>
      </c>
      <c r="S1092">
        <f t="shared" si="376"/>
        <v>2008</v>
      </c>
      <c r="T1092" t="str">
        <f t="shared" si="367"/>
        <v>FY2008-06</v>
      </c>
      <c r="U1092" t="str">
        <f t="shared" si="377"/>
        <v>FY2008Q2</v>
      </c>
    </row>
    <row r="1093" spans="1:21" x14ac:dyDescent="0.2">
      <c r="A1093" t="str">
        <f t="shared" si="371"/>
        <v>20071228</v>
      </c>
      <c r="B1093" s="2">
        <f t="shared" si="357"/>
        <v>39444</v>
      </c>
      <c r="C1093" s="2" t="str">
        <f t="shared" si="372"/>
        <v>2007/12/28</v>
      </c>
      <c r="D1093">
        <f t="shared" si="358"/>
        <v>6</v>
      </c>
      <c r="E1093" t="str">
        <f t="shared" si="359"/>
        <v>Friday</v>
      </c>
      <c r="F1093">
        <f t="shared" si="360"/>
        <v>28</v>
      </c>
      <c r="G1093" s="3">
        <f t="shared" si="361"/>
        <v>362</v>
      </c>
      <c r="H1093" t="str">
        <f t="shared" si="362"/>
        <v>Weekend</v>
      </c>
      <c r="I1093">
        <f t="shared" si="368"/>
        <v>52</v>
      </c>
      <c r="J1093" t="str">
        <f t="shared" si="363"/>
        <v>December</v>
      </c>
      <c r="K1093">
        <f t="shared" si="364"/>
        <v>12</v>
      </c>
      <c r="L1093" s="2" t="str">
        <f t="shared" si="369"/>
        <v>N</v>
      </c>
      <c r="M1093">
        <f t="shared" si="365"/>
        <v>4</v>
      </c>
      <c r="N1093">
        <f t="shared" si="366"/>
        <v>2007</v>
      </c>
      <c r="O1093" t="str">
        <f t="shared" si="370"/>
        <v>2007-12</v>
      </c>
      <c r="P1093" t="str">
        <f t="shared" si="373"/>
        <v>2007Q4</v>
      </c>
      <c r="Q1093">
        <f t="shared" si="374"/>
        <v>6</v>
      </c>
      <c r="R1093">
        <f t="shared" si="375"/>
        <v>2</v>
      </c>
      <c r="S1093">
        <f t="shared" si="376"/>
        <v>2008</v>
      </c>
      <c r="T1093" t="str">
        <f t="shared" si="367"/>
        <v>FY2008-06</v>
      </c>
      <c r="U1093" t="str">
        <f t="shared" si="377"/>
        <v>FY2008Q2</v>
      </c>
    </row>
    <row r="1094" spans="1:21" x14ac:dyDescent="0.2">
      <c r="A1094" t="str">
        <f t="shared" si="371"/>
        <v>20071229</v>
      </c>
      <c r="B1094" s="2">
        <f t="shared" si="357"/>
        <v>39445</v>
      </c>
      <c r="C1094" s="2" t="str">
        <f t="shared" si="372"/>
        <v>2007/12/29</v>
      </c>
      <c r="D1094">
        <f t="shared" si="358"/>
        <v>7</v>
      </c>
      <c r="E1094" t="str">
        <f t="shared" si="359"/>
        <v>Saturday</v>
      </c>
      <c r="F1094">
        <f t="shared" si="360"/>
        <v>29</v>
      </c>
      <c r="G1094" s="3">
        <f t="shared" si="361"/>
        <v>363</v>
      </c>
      <c r="H1094" t="str">
        <f t="shared" si="362"/>
        <v>Weekend</v>
      </c>
      <c r="I1094">
        <f t="shared" si="368"/>
        <v>52</v>
      </c>
      <c r="J1094" t="str">
        <f t="shared" si="363"/>
        <v>December</v>
      </c>
      <c r="K1094">
        <f t="shared" si="364"/>
        <v>12</v>
      </c>
      <c r="L1094" s="2" t="str">
        <f t="shared" si="369"/>
        <v>N</v>
      </c>
      <c r="M1094">
        <f t="shared" si="365"/>
        <v>4</v>
      </c>
      <c r="N1094">
        <f t="shared" si="366"/>
        <v>2007</v>
      </c>
      <c r="O1094" t="str">
        <f t="shared" si="370"/>
        <v>2007-12</v>
      </c>
      <c r="P1094" t="str">
        <f t="shared" si="373"/>
        <v>2007Q4</v>
      </c>
      <c r="Q1094">
        <f t="shared" si="374"/>
        <v>6</v>
      </c>
      <c r="R1094">
        <f t="shared" si="375"/>
        <v>2</v>
      </c>
      <c r="S1094">
        <f t="shared" si="376"/>
        <v>2008</v>
      </c>
      <c r="T1094" t="str">
        <f t="shared" si="367"/>
        <v>FY2008-06</v>
      </c>
      <c r="U1094" t="str">
        <f t="shared" si="377"/>
        <v>FY2008Q2</v>
      </c>
    </row>
    <row r="1095" spans="1:21" x14ac:dyDescent="0.2">
      <c r="A1095" t="str">
        <f t="shared" si="371"/>
        <v>20071230</v>
      </c>
      <c r="B1095" s="2">
        <f t="shared" si="357"/>
        <v>39446</v>
      </c>
      <c r="C1095" s="2" t="str">
        <f t="shared" si="372"/>
        <v>2007/12/30</v>
      </c>
      <c r="D1095">
        <f t="shared" si="358"/>
        <v>1</v>
      </c>
      <c r="E1095" t="str">
        <f t="shared" si="359"/>
        <v>Sunday</v>
      </c>
      <c r="F1095">
        <f t="shared" si="360"/>
        <v>30</v>
      </c>
      <c r="G1095" s="3">
        <f t="shared" si="361"/>
        <v>364</v>
      </c>
      <c r="H1095" t="str">
        <f t="shared" si="362"/>
        <v>Weekday</v>
      </c>
      <c r="I1095">
        <f t="shared" si="368"/>
        <v>53</v>
      </c>
      <c r="J1095" t="str">
        <f t="shared" si="363"/>
        <v>December</v>
      </c>
      <c r="K1095">
        <f t="shared" si="364"/>
        <v>12</v>
      </c>
      <c r="L1095" s="2" t="str">
        <f t="shared" si="369"/>
        <v>N</v>
      </c>
      <c r="M1095">
        <f t="shared" si="365"/>
        <v>4</v>
      </c>
      <c r="N1095">
        <f t="shared" si="366"/>
        <v>2007</v>
      </c>
      <c r="O1095" t="str">
        <f t="shared" si="370"/>
        <v>2007-12</v>
      </c>
      <c r="P1095" t="str">
        <f t="shared" si="373"/>
        <v>2007Q4</v>
      </c>
      <c r="Q1095">
        <f t="shared" si="374"/>
        <v>6</v>
      </c>
      <c r="R1095">
        <f t="shared" si="375"/>
        <v>2</v>
      </c>
      <c r="S1095">
        <f t="shared" si="376"/>
        <v>2008</v>
      </c>
      <c r="T1095" t="str">
        <f t="shared" si="367"/>
        <v>FY2008-06</v>
      </c>
      <c r="U1095" t="str">
        <f t="shared" si="377"/>
        <v>FY2008Q2</v>
      </c>
    </row>
    <row r="1096" spans="1:21" x14ac:dyDescent="0.2">
      <c r="A1096" t="str">
        <f t="shared" si="371"/>
        <v>20071231</v>
      </c>
      <c r="B1096" s="2">
        <f t="shared" si="357"/>
        <v>39447</v>
      </c>
      <c r="C1096" s="2" t="str">
        <f t="shared" si="372"/>
        <v>2007/12/31</v>
      </c>
      <c r="D1096">
        <f t="shared" si="358"/>
        <v>2</v>
      </c>
      <c r="E1096" t="str">
        <f t="shared" si="359"/>
        <v>Monday</v>
      </c>
      <c r="F1096">
        <f t="shared" si="360"/>
        <v>31</v>
      </c>
      <c r="G1096" s="3">
        <f t="shared" si="361"/>
        <v>365</v>
      </c>
      <c r="H1096" t="str">
        <f t="shared" si="362"/>
        <v>Weekday</v>
      </c>
      <c r="I1096">
        <f t="shared" si="368"/>
        <v>53</v>
      </c>
      <c r="J1096" t="str">
        <f t="shared" si="363"/>
        <v>December</v>
      </c>
      <c r="K1096">
        <f t="shared" si="364"/>
        <v>12</v>
      </c>
      <c r="L1096" s="2" t="str">
        <f t="shared" si="369"/>
        <v>Y</v>
      </c>
      <c r="M1096">
        <f t="shared" si="365"/>
        <v>4</v>
      </c>
      <c r="N1096">
        <f t="shared" si="366"/>
        <v>2007</v>
      </c>
      <c r="O1096" t="str">
        <f t="shared" si="370"/>
        <v>2007-12</v>
      </c>
      <c r="P1096" t="str">
        <f t="shared" si="373"/>
        <v>2007Q4</v>
      </c>
      <c r="Q1096">
        <f t="shared" si="374"/>
        <v>6</v>
      </c>
      <c r="R1096">
        <f t="shared" si="375"/>
        <v>2</v>
      </c>
      <c r="S1096">
        <f t="shared" si="376"/>
        <v>2008</v>
      </c>
      <c r="T1096" t="str">
        <f t="shared" si="367"/>
        <v>FY2008-06</v>
      </c>
      <c r="U1096" t="str">
        <f t="shared" si="377"/>
        <v>FY2008Q2</v>
      </c>
    </row>
    <row r="1097" spans="1:21" x14ac:dyDescent="0.2">
      <c r="A1097" t="str">
        <f t="shared" si="371"/>
        <v>20080101</v>
      </c>
      <c r="B1097" s="2">
        <f t="shared" si="357"/>
        <v>39448</v>
      </c>
      <c r="C1097" s="2" t="str">
        <f t="shared" si="372"/>
        <v>2008/01/01</v>
      </c>
      <c r="D1097">
        <f t="shared" si="358"/>
        <v>3</v>
      </c>
      <c r="E1097" t="str">
        <f t="shared" si="359"/>
        <v>Tuesday</v>
      </c>
      <c r="F1097">
        <f t="shared" si="360"/>
        <v>1</v>
      </c>
      <c r="G1097" s="3">
        <f t="shared" si="361"/>
        <v>1</v>
      </c>
      <c r="H1097" t="str">
        <f t="shared" si="362"/>
        <v>Weekday</v>
      </c>
      <c r="I1097">
        <f t="shared" si="368"/>
        <v>1</v>
      </c>
      <c r="J1097" t="str">
        <f t="shared" si="363"/>
        <v>January</v>
      </c>
      <c r="K1097">
        <f t="shared" si="364"/>
        <v>1</v>
      </c>
      <c r="L1097" s="2" t="str">
        <f t="shared" si="369"/>
        <v>N</v>
      </c>
      <c r="M1097">
        <f t="shared" si="365"/>
        <v>1</v>
      </c>
      <c r="N1097">
        <f t="shared" si="366"/>
        <v>2008</v>
      </c>
      <c r="O1097" t="str">
        <f t="shared" si="370"/>
        <v>2008-01</v>
      </c>
      <c r="P1097" t="str">
        <f t="shared" si="373"/>
        <v>2008Q1</v>
      </c>
      <c r="Q1097">
        <f t="shared" si="374"/>
        <v>7</v>
      </c>
      <c r="R1097">
        <f t="shared" si="375"/>
        <v>3</v>
      </c>
      <c r="S1097">
        <f t="shared" si="376"/>
        <v>2008</v>
      </c>
      <c r="T1097" t="str">
        <f t="shared" si="367"/>
        <v>FY2008-07</v>
      </c>
      <c r="U1097" t="str">
        <f t="shared" si="377"/>
        <v>FY2008Q3</v>
      </c>
    </row>
    <row r="1098" spans="1:21" x14ac:dyDescent="0.2">
      <c r="A1098" t="str">
        <f t="shared" si="371"/>
        <v>20080102</v>
      </c>
      <c r="B1098" s="2">
        <f t="shared" si="357"/>
        <v>39449</v>
      </c>
      <c r="C1098" s="2" t="str">
        <f t="shared" si="372"/>
        <v>2008/01/02</v>
      </c>
      <c r="D1098">
        <f t="shared" si="358"/>
        <v>4</v>
      </c>
      <c r="E1098" t="str">
        <f t="shared" si="359"/>
        <v>Wednesday</v>
      </c>
      <c r="F1098">
        <f t="shared" si="360"/>
        <v>2</v>
      </c>
      <c r="G1098" s="3">
        <f t="shared" si="361"/>
        <v>2</v>
      </c>
      <c r="H1098" t="str">
        <f t="shared" si="362"/>
        <v>Weekday</v>
      </c>
      <c r="I1098">
        <f t="shared" si="368"/>
        <v>1</v>
      </c>
      <c r="J1098" t="str">
        <f t="shared" si="363"/>
        <v>January</v>
      </c>
      <c r="K1098">
        <f t="shared" si="364"/>
        <v>1</v>
      </c>
      <c r="L1098" s="2" t="str">
        <f t="shared" si="369"/>
        <v>N</v>
      </c>
      <c r="M1098">
        <f t="shared" si="365"/>
        <v>1</v>
      </c>
      <c r="N1098">
        <f t="shared" si="366"/>
        <v>2008</v>
      </c>
      <c r="O1098" t="str">
        <f t="shared" si="370"/>
        <v>2008-01</v>
      </c>
      <c r="P1098" t="str">
        <f t="shared" si="373"/>
        <v>2008Q1</v>
      </c>
      <c r="Q1098">
        <f t="shared" si="374"/>
        <v>7</v>
      </c>
      <c r="R1098">
        <f t="shared" si="375"/>
        <v>3</v>
      </c>
      <c r="S1098">
        <f t="shared" si="376"/>
        <v>2008</v>
      </c>
      <c r="T1098" t="str">
        <f t="shared" si="367"/>
        <v>FY2008-07</v>
      </c>
      <c r="U1098" t="str">
        <f t="shared" si="377"/>
        <v>FY2008Q3</v>
      </c>
    </row>
    <row r="1099" spans="1:21" x14ac:dyDescent="0.2">
      <c r="A1099" t="str">
        <f t="shared" si="371"/>
        <v>20080103</v>
      </c>
      <c r="B1099" s="2">
        <f t="shared" si="357"/>
        <v>39450</v>
      </c>
      <c r="C1099" s="2" t="str">
        <f t="shared" si="372"/>
        <v>2008/01/03</v>
      </c>
      <c r="D1099">
        <f t="shared" si="358"/>
        <v>5</v>
      </c>
      <c r="E1099" t="str">
        <f t="shared" si="359"/>
        <v>Thursday</v>
      </c>
      <c r="F1099">
        <f t="shared" si="360"/>
        <v>3</v>
      </c>
      <c r="G1099" s="3">
        <f t="shared" si="361"/>
        <v>3</v>
      </c>
      <c r="H1099" t="str">
        <f t="shared" si="362"/>
        <v>Weekday</v>
      </c>
      <c r="I1099">
        <f t="shared" si="368"/>
        <v>1</v>
      </c>
      <c r="J1099" t="str">
        <f t="shared" si="363"/>
        <v>January</v>
      </c>
      <c r="K1099">
        <f t="shared" si="364"/>
        <v>1</v>
      </c>
      <c r="L1099" s="2" t="str">
        <f t="shared" si="369"/>
        <v>N</v>
      </c>
      <c r="M1099">
        <f t="shared" si="365"/>
        <v>1</v>
      </c>
      <c r="N1099">
        <f t="shared" si="366"/>
        <v>2008</v>
      </c>
      <c r="O1099" t="str">
        <f t="shared" si="370"/>
        <v>2008-01</v>
      </c>
      <c r="P1099" t="str">
        <f t="shared" si="373"/>
        <v>2008Q1</v>
      </c>
      <c r="Q1099">
        <f t="shared" si="374"/>
        <v>7</v>
      </c>
      <c r="R1099">
        <f t="shared" si="375"/>
        <v>3</v>
      </c>
      <c r="S1099">
        <f t="shared" si="376"/>
        <v>2008</v>
      </c>
      <c r="T1099" t="str">
        <f t="shared" si="367"/>
        <v>FY2008-07</v>
      </c>
      <c r="U1099" t="str">
        <f t="shared" si="377"/>
        <v>FY2008Q3</v>
      </c>
    </row>
    <row r="1100" spans="1:21" x14ac:dyDescent="0.2">
      <c r="A1100" t="str">
        <f t="shared" si="371"/>
        <v>20080104</v>
      </c>
      <c r="B1100" s="2">
        <f t="shared" si="357"/>
        <v>39451</v>
      </c>
      <c r="C1100" s="2" t="str">
        <f t="shared" si="372"/>
        <v>2008/01/04</v>
      </c>
      <c r="D1100">
        <f t="shared" si="358"/>
        <v>6</v>
      </c>
      <c r="E1100" t="str">
        <f t="shared" si="359"/>
        <v>Friday</v>
      </c>
      <c r="F1100">
        <f t="shared" si="360"/>
        <v>4</v>
      </c>
      <c r="G1100" s="3">
        <f t="shared" si="361"/>
        <v>4</v>
      </c>
      <c r="H1100" t="str">
        <f t="shared" si="362"/>
        <v>Weekend</v>
      </c>
      <c r="I1100">
        <f t="shared" si="368"/>
        <v>1</v>
      </c>
      <c r="J1100" t="str">
        <f t="shared" si="363"/>
        <v>January</v>
      </c>
      <c r="K1100">
        <f t="shared" si="364"/>
        <v>1</v>
      </c>
      <c r="L1100" s="2" t="str">
        <f t="shared" si="369"/>
        <v>N</v>
      </c>
      <c r="M1100">
        <f t="shared" si="365"/>
        <v>1</v>
      </c>
      <c r="N1100">
        <f t="shared" si="366"/>
        <v>2008</v>
      </c>
      <c r="O1100" t="str">
        <f t="shared" si="370"/>
        <v>2008-01</v>
      </c>
      <c r="P1100" t="str">
        <f t="shared" si="373"/>
        <v>2008Q1</v>
      </c>
      <c r="Q1100">
        <f t="shared" si="374"/>
        <v>7</v>
      </c>
      <c r="R1100">
        <f t="shared" si="375"/>
        <v>3</v>
      </c>
      <c r="S1100">
        <f t="shared" si="376"/>
        <v>2008</v>
      </c>
      <c r="T1100" t="str">
        <f t="shared" si="367"/>
        <v>FY2008-07</v>
      </c>
      <c r="U1100" t="str">
        <f t="shared" si="377"/>
        <v>FY2008Q3</v>
      </c>
    </row>
    <row r="1101" spans="1:21" x14ac:dyDescent="0.2">
      <c r="A1101" t="str">
        <f t="shared" si="371"/>
        <v>20080105</v>
      </c>
      <c r="B1101" s="2">
        <f t="shared" si="357"/>
        <v>39452</v>
      </c>
      <c r="C1101" s="2" t="str">
        <f t="shared" si="372"/>
        <v>2008/01/05</v>
      </c>
      <c r="D1101">
        <f t="shared" si="358"/>
        <v>7</v>
      </c>
      <c r="E1101" t="str">
        <f t="shared" si="359"/>
        <v>Saturday</v>
      </c>
      <c r="F1101">
        <f t="shared" si="360"/>
        <v>5</v>
      </c>
      <c r="G1101" s="3">
        <f t="shared" si="361"/>
        <v>5</v>
      </c>
      <c r="H1101" t="str">
        <f t="shared" si="362"/>
        <v>Weekend</v>
      </c>
      <c r="I1101">
        <f t="shared" si="368"/>
        <v>1</v>
      </c>
      <c r="J1101" t="str">
        <f t="shared" si="363"/>
        <v>January</v>
      </c>
      <c r="K1101">
        <f t="shared" si="364"/>
        <v>1</v>
      </c>
      <c r="L1101" s="2" t="str">
        <f t="shared" si="369"/>
        <v>N</v>
      </c>
      <c r="M1101">
        <f t="shared" si="365"/>
        <v>1</v>
      </c>
      <c r="N1101">
        <f t="shared" si="366"/>
        <v>2008</v>
      </c>
      <c r="O1101" t="str">
        <f t="shared" si="370"/>
        <v>2008-01</v>
      </c>
      <c r="P1101" t="str">
        <f t="shared" si="373"/>
        <v>2008Q1</v>
      </c>
      <c r="Q1101">
        <f t="shared" si="374"/>
        <v>7</v>
      </c>
      <c r="R1101">
        <f t="shared" si="375"/>
        <v>3</v>
      </c>
      <c r="S1101">
        <f t="shared" si="376"/>
        <v>2008</v>
      </c>
      <c r="T1101" t="str">
        <f t="shared" si="367"/>
        <v>FY2008-07</v>
      </c>
      <c r="U1101" t="str">
        <f t="shared" si="377"/>
        <v>FY2008Q3</v>
      </c>
    </row>
    <row r="1102" spans="1:21" x14ac:dyDescent="0.2">
      <c r="A1102" t="str">
        <f t="shared" si="371"/>
        <v>20080106</v>
      </c>
      <c r="B1102" s="2">
        <f t="shared" si="357"/>
        <v>39453</v>
      </c>
      <c r="C1102" s="2" t="str">
        <f t="shared" si="372"/>
        <v>2008/01/06</v>
      </c>
      <c r="D1102">
        <f t="shared" si="358"/>
        <v>1</v>
      </c>
      <c r="E1102" t="str">
        <f t="shared" si="359"/>
        <v>Sunday</v>
      </c>
      <c r="F1102">
        <f t="shared" si="360"/>
        <v>6</v>
      </c>
      <c r="G1102" s="3">
        <f t="shared" si="361"/>
        <v>6</v>
      </c>
      <c r="H1102" t="str">
        <f t="shared" si="362"/>
        <v>Weekday</v>
      </c>
      <c r="I1102">
        <f t="shared" si="368"/>
        <v>2</v>
      </c>
      <c r="J1102" t="str">
        <f t="shared" si="363"/>
        <v>January</v>
      </c>
      <c r="K1102">
        <f t="shared" si="364"/>
        <v>1</v>
      </c>
      <c r="L1102" s="2" t="str">
        <f t="shared" si="369"/>
        <v>N</v>
      </c>
      <c r="M1102">
        <f t="shared" si="365"/>
        <v>1</v>
      </c>
      <c r="N1102">
        <f t="shared" si="366"/>
        <v>2008</v>
      </c>
      <c r="O1102" t="str">
        <f t="shared" si="370"/>
        <v>2008-01</v>
      </c>
      <c r="P1102" t="str">
        <f t="shared" si="373"/>
        <v>2008Q1</v>
      </c>
      <c r="Q1102">
        <f t="shared" si="374"/>
        <v>7</v>
      </c>
      <c r="R1102">
        <f t="shared" si="375"/>
        <v>3</v>
      </c>
      <c r="S1102">
        <f t="shared" si="376"/>
        <v>2008</v>
      </c>
      <c r="T1102" t="str">
        <f t="shared" si="367"/>
        <v>FY2008-07</v>
      </c>
      <c r="U1102" t="str">
        <f t="shared" si="377"/>
        <v>FY2008Q3</v>
      </c>
    </row>
    <row r="1103" spans="1:21" x14ac:dyDescent="0.2">
      <c r="A1103" t="str">
        <f t="shared" si="371"/>
        <v>20080107</v>
      </c>
      <c r="B1103" s="2">
        <f t="shared" si="357"/>
        <v>39454</v>
      </c>
      <c r="C1103" s="2" t="str">
        <f t="shared" si="372"/>
        <v>2008/01/07</v>
      </c>
      <c r="D1103">
        <f t="shared" si="358"/>
        <v>2</v>
      </c>
      <c r="E1103" t="str">
        <f t="shared" si="359"/>
        <v>Monday</v>
      </c>
      <c r="F1103">
        <f t="shared" si="360"/>
        <v>7</v>
      </c>
      <c r="G1103" s="3">
        <f t="shared" si="361"/>
        <v>7</v>
      </c>
      <c r="H1103" t="str">
        <f t="shared" si="362"/>
        <v>Weekday</v>
      </c>
      <c r="I1103">
        <f t="shared" si="368"/>
        <v>2</v>
      </c>
      <c r="J1103" t="str">
        <f t="shared" si="363"/>
        <v>January</v>
      </c>
      <c r="K1103">
        <f t="shared" si="364"/>
        <v>1</v>
      </c>
      <c r="L1103" s="2" t="str">
        <f t="shared" si="369"/>
        <v>N</v>
      </c>
      <c r="M1103">
        <f t="shared" si="365"/>
        <v>1</v>
      </c>
      <c r="N1103">
        <f t="shared" si="366"/>
        <v>2008</v>
      </c>
      <c r="O1103" t="str">
        <f t="shared" si="370"/>
        <v>2008-01</v>
      </c>
      <c r="P1103" t="str">
        <f t="shared" si="373"/>
        <v>2008Q1</v>
      </c>
      <c r="Q1103">
        <f t="shared" si="374"/>
        <v>7</v>
      </c>
      <c r="R1103">
        <f t="shared" si="375"/>
        <v>3</v>
      </c>
      <c r="S1103">
        <f t="shared" si="376"/>
        <v>2008</v>
      </c>
      <c r="T1103" t="str">
        <f t="shared" si="367"/>
        <v>FY2008-07</v>
      </c>
      <c r="U1103" t="str">
        <f t="shared" si="377"/>
        <v>FY2008Q3</v>
      </c>
    </row>
    <row r="1104" spans="1:21" x14ac:dyDescent="0.2">
      <c r="A1104" t="str">
        <f t="shared" si="371"/>
        <v>20080108</v>
      </c>
      <c r="B1104" s="2">
        <f t="shared" si="357"/>
        <v>39455</v>
      </c>
      <c r="C1104" s="2" t="str">
        <f t="shared" si="372"/>
        <v>2008/01/08</v>
      </c>
      <c r="D1104">
        <f t="shared" si="358"/>
        <v>3</v>
      </c>
      <c r="E1104" t="str">
        <f t="shared" si="359"/>
        <v>Tuesday</v>
      </c>
      <c r="F1104">
        <f t="shared" si="360"/>
        <v>8</v>
      </c>
      <c r="G1104" s="3">
        <f t="shared" si="361"/>
        <v>8</v>
      </c>
      <c r="H1104" t="str">
        <f t="shared" si="362"/>
        <v>Weekday</v>
      </c>
      <c r="I1104">
        <f t="shared" si="368"/>
        <v>2</v>
      </c>
      <c r="J1104" t="str">
        <f t="shared" si="363"/>
        <v>January</v>
      </c>
      <c r="K1104">
        <f t="shared" si="364"/>
        <v>1</v>
      </c>
      <c r="L1104" s="2" t="str">
        <f t="shared" si="369"/>
        <v>N</v>
      </c>
      <c r="M1104">
        <f t="shared" si="365"/>
        <v>1</v>
      </c>
      <c r="N1104">
        <f t="shared" si="366"/>
        <v>2008</v>
      </c>
      <c r="O1104" t="str">
        <f t="shared" si="370"/>
        <v>2008-01</v>
      </c>
      <c r="P1104" t="str">
        <f t="shared" si="373"/>
        <v>2008Q1</v>
      </c>
      <c r="Q1104">
        <f t="shared" si="374"/>
        <v>7</v>
      </c>
      <c r="R1104">
        <f t="shared" si="375"/>
        <v>3</v>
      </c>
      <c r="S1104">
        <f t="shared" si="376"/>
        <v>2008</v>
      </c>
      <c r="T1104" t="str">
        <f t="shared" si="367"/>
        <v>FY2008-07</v>
      </c>
      <c r="U1104" t="str">
        <f t="shared" si="377"/>
        <v>FY2008Q3</v>
      </c>
    </row>
    <row r="1105" spans="1:21" x14ac:dyDescent="0.2">
      <c r="A1105" t="str">
        <f t="shared" si="371"/>
        <v>20080109</v>
      </c>
      <c r="B1105" s="2">
        <f t="shared" si="357"/>
        <v>39456</v>
      </c>
      <c r="C1105" s="2" t="str">
        <f t="shared" si="372"/>
        <v>2008/01/09</v>
      </c>
      <c r="D1105">
        <f t="shared" si="358"/>
        <v>4</v>
      </c>
      <c r="E1105" t="str">
        <f t="shared" si="359"/>
        <v>Wednesday</v>
      </c>
      <c r="F1105">
        <f t="shared" si="360"/>
        <v>9</v>
      </c>
      <c r="G1105" s="3">
        <f t="shared" si="361"/>
        <v>9</v>
      </c>
      <c r="H1105" t="str">
        <f t="shared" si="362"/>
        <v>Weekday</v>
      </c>
      <c r="I1105">
        <f t="shared" si="368"/>
        <v>2</v>
      </c>
      <c r="J1105" t="str">
        <f t="shared" si="363"/>
        <v>January</v>
      </c>
      <c r="K1105">
        <f t="shared" si="364"/>
        <v>1</v>
      </c>
      <c r="L1105" s="2" t="str">
        <f t="shared" si="369"/>
        <v>N</v>
      </c>
      <c r="M1105">
        <f t="shared" si="365"/>
        <v>1</v>
      </c>
      <c r="N1105">
        <f t="shared" si="366"/>
        <v>2008</v>
      </c>
      <c r="O1105" t="str">
        <f t="shared" si="370"/>
        <v>2008-01</v>
      </c>
      <c r="P1105" t="str">
        <f t="shared" si="373"/>
        <v>2008Q1</v>
      </c>
      <c r="Q1105">
        <f t="shared" si="374"/>
        <v>7</v>
      </c>
      <c r="R1105">
        <f t="shared" si="375"/>
        <v>3</v>
      </c>
      <c r="S1105">
        <f t="shared" si="376"/>
        <v>2008</v>
      </c>
      <c r="T1105" t="str">
        <f t="shared" si="367"/>
        <v>FY2008-07</v>
      </c>
      <c r="U1105" t="str">
        <f t="shared" si="377"/>
        <v>FY2008Q3</v>
      </c>
    </row>
    <row r="1106" spans="1:21" x14ac:dyDescent="0.2">
      <c r="A1106" t="str">
        <f t="shared" si="371"/>
        <v>20080110</v>
      </c>
      <c r="B1106" s="2">
        <f t="shared" si="357"/>
        <v>39457</v>
      </c>
      <c r="C1106" s="2" t="str">
        <f t="shared" si="372"/>
        <v>2008/01/10</v>
      </c>
      <c r="D1106">
        <f t="shared" si="358"/>
        <v>5</v>
      </c>
      <c r="E1106" t="str">
        <f t="shared" si="359"/>
        <v>Thursday</v>
      </c>
      <c r="F1106">
        <f t="shared" si="360"/>
        <v>10</v>
      </c>
      <c r="G1106" s="3">
        <f t="shared" si="361"/>
        <v>10</v>
      </c>
      <c r="H1106" t="str">
        <f t="shared" si="362"/>
        <v>Weekday</v>
      </c>
      <c r="I1106">
        <f t="shared" si="368"/>
        <v>2</v>
      </c>
      <c r="J1106" t="str">
        <f t="shared" si="363"/>
        <v>January</v>
      </c>
      <c r="K1106">
        <f t="shared" si="364"/>
        <v>1</v>
      </c>
      <c r="L1106" s="2" t="str">
        <f t="shared" si="369"/>
        <v>N</v>
      </c>
      <c r="M1106">
        <f t="shared" si="365"/>
        <v>1</v>
      </c>
      <c r="N1106">
        <f t="shared" si="366"/>
        <v>2008</v>
      </c>
      <c r="O1106" t="str">
        <f t="shared" si="370"/>
        <v>2008-01</v>
      </c>
      <c r="P1106" t="str">
        <f t="shared" si="373"/>
        <v>2008Q1</v>
      </c>
      <c r="Q1106">
        <f t="shared" si="374"/>
        <v>7</v>
      </c>
      <c r="R1106">
        <f t="shared" si="375"/>
        <v>3</v>
      </c>
      <c r="S1106">
        <f t="shared" si="376"/>
        <v>2008</v>
      </c>
      <c r="T1106" t="str">
        <f t="shared" si="367"/>
        <v>FY2008-07</v>
      </c>
      <c r="U1106" t="str">
        <f t="shared" si="377"/>
        <v>FY2008Q3</v>
      </c>
    </row>
    <row r="1107" spans="1:21" x14ac:dyDescent="0.2">
      <c r="A1107" t="str">
        <f t="shared" si="371"/>
        <v>20080111</v>
      </c>
      <c r="B1107" s="2">
        <f t="shared" si="357"/>
        <v>39458</v>
      </c>
      <c r="C1107" s="2" t="str">
        <f t="shared" si="372"/>
        <v>2008/01/11</v>
      </c>
      <c r="D1107">
        <f t="shared" si="358"/>
        <v>6</v>
      </c>
      <c r="E1107" t="str">
        <f t="shared" si="359"/>
        <v>Friday</v>
      </c>
      <c r="F1107">
        <f t="shared" si="360"/>
        <v>11</v>
      </c>
      <c r="G1107" s="3">
        <f t="shared" si="361"/>
        <v>11</v>
      </c>
      <c r="H1107" t="str">
        <f t="shared" si="362"/>
        <v>Weekend</v>
      </c>
      <c r="I1107">
        <f t="shared" si="368"/>
        <v>2</v>
      </c>
      <c r="J1107" t="str">
        <f t="shared" si="363"/>
        <v>January</v>
      </c>
      <c r="K1107">
        <f t="shared" si="364"/>
        <v>1</v>
      </c>
      <c r="L1107" s="2" t="str">
        <f t="shared" si="369"/>
        <v>N</v>
      </c>
      <c r="M1107">
        <f t="shared" si="365"/>
        <v>1</v>
      </c>
      <c r="N1107">
        <f t="shared" si="366"/>
        <v>2008</v>
      </c>
      <c r="O1107" t="str">
        <f t="shared" si="370"/>
        <v>2008-01</v>
      </c>
      <c r="P1107" t="str">
        <f t="shared" si="373"/>
        <v>2008Q1</v>
      </c>
      <c r="Q1107">
        <f t="shared" si="374"/>
        <v>7</v>
      </c>
      <c r="R1107">
        <f t="shared" si="375"/>
        <v>3</v>
      </c>
      <c r="S1107">
        <f t="shared" si="376"/>
        <v>2008</v>
      </c>
      <c r="T1107" t="str">
        <f t="shared" si="367"/>
        <v>FY2008-07</v>
      </c>
      <c r="U1107" t="str">
        <f t="shared" si="377"/>
        <v>FY2008Q3</v>
      </c>
    </row>
    <row r="1108" spans="1:21" x14ac:dyDescent="0.2">
      <c r="A1108" t="str">
        <f t="shared" si="371"/>
        <v>20080112</v>
      </c>
      <c r="B1108" s="2">
        <f t="shared" si="357"/>
        <v>39459</v>
      </c>
      <c r="C1108" s="2" t="str">
        <f t="shared" si="372"/>
        <v>2008/01/12</v>
      </c>
      <c r="D1108">
        <f t="shared" si="358"/>
        <v>7</v>
      </c>
      <c r="E1108" t="str">
        <f t="shared" si="359"/>
        <v>Saturday</v>
      </c>
      <c r="F1108">
        <f t="shared" si="360"/>
        <v>12</v>
      </c>
      <c r="G1108" s="3">
        <f t="shared" si="361"/>
        <v>12</v>
      </c>
      <c r="H1108" t="str">
        <f t="shared" si="362"/>
        <v>Weekend</v>
      </c>
      <c r="I1108">
        <f t="shared" si="368"/>
        <v>2</v>
      </c>
      <c r="J1108" t="str">
        <f t="shared" si="363"/>
        <v>January</v>
      </c>
      <c r="K1108">
        <f t="shared" si="364"/>
        <v>1</v>
      </c>
      <c r="L1108" s="2" t="str">
        <f t="shared" si="369"/>
        <v>N</v>
      </c>
      <c r="M1108">
        <f t="shared" si="365"/>
        <v>1</v>
      </c>
      <c r="N1108">
        <f t="shared" si="366"/>
        <v>2008</v>
      </c>
      <c r="O1108" t="str">
        <f t="shared" si="370"/>
        <v>2008-01</v>
      </c>
      <c r="P1108" t="str">
        <f t="shared" si="373"/>
        <v>2008Q1</v>
      </c>
      <c r="Q1108">
        <f t="shared" si="374"/>
        <v>7</v>
      </c>
      <c r="R1108">
        <f t="shared" si="375"/>
        <v>3</v>
      </c>
      <c r="S1108">
        <f t="shared" si="376"/>
        <v>2008</v>
      </c>
      <c r="T1108" t="str">
        <f t="shared" si="367"/>
        <v>FY2008-07</v>
      </c>
      <c r="U1108" t="str">
        <f t="shared" si="377"/>
        <v>FY2008Q3</v>
      </c>
    </row>
    <row r="1109" spans="1:21" x14ac:dyDescent="0.2">
      <c r="A1109" t="str">
        <f t="shared" si="371"/>
        <v>20080113</v>
      </c>
      <c r="B1109" s="2">
        <f t="shared" si="357"/>
        <v>39460</v>
      </c>
      <c r="C1109" s="2" t="str">
        <f t="shared" si="372"/>
        <v>2008/01/13</v>
      </c>
      <c r="D1109">
        <f t="shared" si="358"/>
        <v>1</v>
      </c>
      <c r="E1109" t="str">
        <f t="shared" si="359"/>
        <v>Sunday</v>
      </c>
      <c r="F1109">
        <f t="shared" si="360"/>
        <v>13</v>
      </c>
      <c r="G1109" s="3">
        <f t="shared" si="361"/>
        <v>13</v>
      </c>
      <c r="H1109" t="str">
        <f t="shared" si="362"/>
        <v>Weekday</v>
      </c>
      <c r="I1109">
        <f t="shared" si="368"/>
        <v>3</v>
      </c>
      <c r="J1109" t="str">
        <f t="shared" si="363"/>
        <v>January</v>
      </c>
      <c r="K1109">
        <f t="shared" si="364"/>
        <v>1</v>
      </c>
      <c r="L1109" s="2" t="str">
        <f t="shared" si="369"/>
        <v>N</v>
      </c>
      <c r="M1109">
        <f t="shared" si="365"/>
        <v>1</v>
      </c>
      <c r="N1109">
        <f t="shared" si="366"/>
        <v>2008</v>
      </c>
      <c r="O1109" t="str">
        <f t="shared" si="370"/>
        <v>2008-01</v>
      </c>
      <c r="P1109" t="str">
        <f t="shared" si="373"/>
        <v>2008Q1</v>
      </c>
      <c r="Q1109">
        <f t="shared" si="374"/>
        <v>7</v>
      </c>
      <c r="R1109">
        <f t="shared" si="375"/>
        <v>3</v>
      </c>
      <c r="S1109">
        <f t="shared" si="376"/>
        <v>2008</v>
      </c>
      <c r="T1109" t="str">
        <f t="shared" si="367"/>
        <v>FY2008-07</v>
      </c>
      <c r="U1109" t="str">
        <f t="shared" si="377"/>
        <v>FY2008Q3</v>
      </c>
    </row>
    <row r="1110" spans="1:21" x14ac:dyDescent="0.2">
      <c r="A1110" t="str">
        <f t="shared" si="371"/>
        <v>20080114</v>
      </c>
      <c r="B1110" s="2">
        <f t="shared" si="357"/>
        <v>39461</v>
      </c>
      <c r="C1110" s="2" t="str">
        <f t="shared" si="372"/>
        <v>2008/01/14</v>
      </c>
      <c r="D1110">
        <f t="shared" si="358"/>
        <v>2</v>
      </c>
      <c r="E1110" t="str">
        <f t="shared" si="359"/>
        <v>Monday</v>
      </c>
      <c r="F1110">
        <f t="shared" si="360"/>
        <v>14</v>
      </c>
      <c r="G1110" s="3">
        <f t="shared" si="361"/>
        <v>14</v>
      </c>
      <c r="H1110" t="str">
        <f t="shared" si="362"/>
        <v>Weekday</v>
      </c>
      <c r="I1110">
        <f t="shared" si="368"/>
        <v>3</v>
      </c>
      <c r="J1110" t="str">
        <f t="shared" si="363"/>
        <v>January</v>
      </c>
      <c r="K1110">
        <f t="shared" si="364"/>
        <v>1</v>
      </c>
      <c r="L1110" s="2" t="str">
        <f t="shared" si="369"/>
        <v>N</v>
      </c>
      <c r="M1110">
        <f t="shared" si="365"/>
        <v>1</v>
      </c>
      <c r="N1110">
        <f t="shared" si="366"/>
        <v>2008</v>
      </c>
      <c r="O1110" t="str">
        <f t="shared" si="370"/>
        <v>2008-01</v>
      </c>
      <c r="P1110" t="str">
        <f t="shared" si="373"/>
        <v>2008Q1</v>
      </c>
      <c r="Q1110">
        <f t="shared" si="374"/>
        <v>7</v>
      </c>
      <c r="R1110">
        <f t="shared" si="375"/>
        <v>3</v>
      </c>
      <c r="S1110">
        <f t="shared" si="376"/>
        <v>2008</v>
      </c>
      <c r="T1110" t="str">
        <f t="shared" si="367"/>
        <v>FY2008-07</v>
      </c>
      <c r="U1110" t="str">
        <f t="shared" si="377"/>
        <v>FY2008Q3</v>
      </c>
    </row>
    <row r="1111" spans="1:21" x14ac:dyDescent="0.2">
      <c r="A1111" t="str">
        <f t="shared" si="371"/>
        <v>20080115</v>
      </c>
      <c r="B1111" s="2">
        <f t="shared" si="357"/>
        <v>39462</v>
      </c>
      <c r="C1111" s="2" t="str">
        <f t="shared" si="372"/>
        <v>2008/01/15</v>
      </c>
      <c r="D1111">
        <f t="shared" si="358"/>
        <v>3</v>
      </c>
      <c r="E1111" t="str">
        <f t="shared" si="359"/>
        <v>Tuesday</v>
      </c>
      <c r="F1111">
        <f t="shared" si="360"/>
        <v>15</v>
      </c>
      <c r="G1111" s="3">
        <f t="shared" si="361"/>
        <v>15</v>
      </c>
      <c r="H1111" t="str">
        <f t="shared" si="362"/>
        <v>Weekday</v>
      </c>
      <c r="I1111">
        <f t="shared" si="368"/>
        <v>3</v>
      </c>
      <c r="J1111" t="str">
        <f t="shared" si="363"/>
        <v>January</v>
      </c>
      <c r="K1111">
        <f t="shared" si="364"/>
        <v>1</v>
      </c>
      <c r="L1111" s="2" t="str">
        <f t="shared" si="369"/>
        <v>N</v>
      </c>
      <c r="M1111">
        <f t="shared" si="365"/>
        <v>1</v>
      </c>
      <c r="N1111">
        <f t="shared" si="366"/>
        <v>2008</v>
      </c>
      <c r="O1111" t="str">
        <f t="shared" si="370"/>
        <v>2008-01</v>
      </c>
      <c r="P1111" t="str">
        <f t="shared" si="373"/>
        <v>2008Q1</v>
      </c>
      <c r="Q1111">
        <f t="shared" si="374"/>
        <v>7</v>
      </c>
      <c r="R1111">
        <f t="shared" si="375"/>
        <v>3</v>
      </c>
      <c r="S1111">
        <f t="shared" si="376"/>
        <v>2008</v>
      </c>
      <c r="T1111" t="str">
        <f t="shared" si="367"/>
        <v>FY2008-07</v>
      </c>
      <c r="U1111" t="str">
        <f t="shared" si="377"/>
        <v>FY2008Q3</v>
      </c>
    </row>
    <row r="1112" spans="1:21" x14ac:dyDescent="0.2">
      <c r="A1112" t="str">
        <f t="shared" si="371"/>
        <v>20080116</v>
      </c>
      <c r="B1112" s="2">
        <f t="shared" si="357"/>
        <v>39463</v>
      </c>
      <c r="C1112" s="2" t="str">
        <f t="shared" si="372"/>
        <v>2008/01/16</v>
      </c>
      <c r="D1112">
        <f t="shared" si="358"/>
        <v>4</v>
      </c>
      <c r="E1112" t="str">
        <f t="shared" si="359"/>
        <v>Wednesday</v>
      </c>
      <c r="F1112">
        <f t="shared" si="360"/>
        <v>16</v>
      </c>
      <c r="G1112" s="3">
        <f t="shared" si="361"/>
        <v>16</v>
      </c>
      <c r="H1112" t="str">
        <f t="shared" si="362"/>
        <v>Weekday</v>
      </c>
      <c r="I1112">
        <f t="shared" si="368"/>
        <v>3</v>
      </c>
      <c r="J1112" t="str">
        <f t="shared" si="363"/>
        <v>January</v>
      </c>
      <c r="K1112">
        <f t="shared" si="364"/>
        <v>1</v>
      </c>
      <c r="L1112" s="2" t="str">
        <f t="shared" si="369"/>
        <v>N</v>
      </c>
      <c r="M1112">
        <f t="shared" si="365"/>
        <v>1</v>
      </c>
      <c r="N1112">
        <f t="shared" si="366"/>
        <v>2008</v>
      </c>
      <c r="O1112" t="str">
        <f t="shared" si="370"/>
        <v>2008-01</v>
      </c>
      <c r="P1112" t="str">
        <f t="shared" si="373"/>
        <v>2008Q1</v>
      </c>
      <c r="Q1112">
        <f t="shared" si="374"/>
        <v>7</v>
      </c>
      <c r="R1112">
        <f t="shared" si="375"/>
        <v>3</v>
      </c>
      <c r="S1112">
        <f t="shared" si="376"/>
        <v>2008</v>
      </c>
      <c r="T1112" t="str">
        <f t="shared" si="367"/>
        <v>FY2008-07</v>
      </c>
      <c r="U1112" t="str">
        <f t="shared" si="377"/>
        <v>FY2008Q3</v>
      </c>
    </row>
    <row r="1113" spans="1:21" x14ac:dyDescent="0.2">
      <c r="A1113" t="str">
        <f t="shared" si="371"/>
        <v>20080117</v>
      </c>
      <c r="B1113" s="2">
        <f t="shared" si="357"/>
        <v>39464</v>
      </c>
      <c r="C1113" s="2" t="str">
        <f t="shared" si="372"/>
        <v>2008/01/17</v>
      </c>
      <c r="D1113">
        <f t="shared" si="358"/>
        <v>5</v>
      </c>
      <c r="E1113" t="str">
        <f t="shared" si="359"/>
        <v>Thursday</v>
      </c>
      <c r="F1113">
        <f t="shared" si="360"/>
        <v>17</v>
      </c>
      <c r="G1113" s="3">
        <f t="shared" si="361"/>
        <v>17</v>
      </c>
      <c r="H1113" t="str">
        <f t="shared" si="362"/>
        <v>Weekday</v>
      </c>
      <c r="I1113">
        <f t="shared" si="368"/>
        <v>3</v>
      </c>
      <c r="J1113" t="str">
        <f t="shared" si="363"/>
        <v>January</v>
      </c>
      <c r="K1113">
        <f t="shared" si="364"/>
        <v>1</v>
      </c>
      <c r="L1113" s="2" t="str">
        <f t="shared" si="369"/>
        <v>N</v>
      </c>
      <c r="M1113">
        <f t="shared" si="365"/>
        <v>1</v>
      </c>
      <c r="N1113">
        <f t="shared" si="366"/>
        <v>2008</v>
      </c>
      <c r="O1113" t="str">
        <f t="shared" si="370"/>
        <v>2008-01</v>
      </c>
      <c r="P1113" t="str">
        <f t="shared" si="373"/>
        <v>2008Q1</v>
      </c>
      <c r="Q1113">
        <f t="shared" si="374"/>
        <v>7</v>
      </c>
      <c r="R1113">
        <f t="shared" si="375"/>
        <v>3</v>
      </c>
      <c r="S1113">
        <f t="shared" si="376"/>
        <v>2008</v>
      </c>
      <c r="T1113" t="str">
        <f t="shared" si="367"/>
        <v>FY2008-07</v>
      </c>
      <c r="U1113" t="str">
        <f t="shared" si="377"/>
        <v>FY2008Q3</v>
      </c>
    </row>
    <row r="1114" spans="1:21" x14ac:dyDescent="0.2">
      <c r="A1114" t="str">
        <f t="shared" si="371"/>
        <v>20080118</v>
      </c>
      <c r="B1114" s="2">
        <f t="shared" ref="B1114:B1177" si="378">B1113+1</f>
        <v>39465</v>
      </c>
      <c r="C1114" s="2" t="str">
        <f t="shared" si="372"/>
        <v>2008/01/18</v>
      </c>
      <c r="D1114">
        <f t="shared" ref="D1114:D1177" si="379">WEEKDAY(B1114)</f>
        <v>6</v>
      </c>
      <c r="E1114" t="str">
        <f t="shared" ref="E1114:E1177" si="380">TEXT(C1114, "dddd")</f>
        <v>Friday</v>
      </c>
      <c r="F1114">
        <f t="shared" ref="F1114:F1177" si="381">DAY(B1114)</f>
        <v>18</v>
      </c>
      <c r="G1114" s="3">
        <f t="shared" ref="G1114:G1177" si="382">B1114-DATEVALUE("1/1/"&amp;YEAR(B1114))+1</f>
        <v>18</v>
      </c>
      <c r="H1114" t="str">
        <f t="shared" ref="H1114:H1177" si="383">IF(D1114&lt;6,"Weekday","Weekend")</f>
        <v>Weekend</v>
      </c>
      <c r="I1114">
        <f t="shared" si="368"/>
        <v>3</v>
      </c>
      <c r="J1114" t="str">
        <f t="shared" ref="J1114:J1177" si="384">TEXT(B1114,"Mmmm")</f>
        <v>January</v>
      </c>
      <c r="K1114">
        <f t="shared" ref="K1114:K1177" si="385">MONTH(B1114)</f>
        <v>1</v>
      </c>
      <c r="L1114" s="2" t="str">
        <f t="shared" si="369"/>
        <v>N</v>
      </c>
      <c r="M1114">
        <f t="shared" ref="M1114:M1177" si="386">IF(K1114&lt;4,1,IF(K1114&lt;7,2,IF(K1114&lt;10,3,4)))</f>
        <v>1</v>
      </c>
      <c r="N1114">
        <f t="shared" ref="N1114:N1177" si="387">YEAR(B1114)</f>
        <v>2008</v>
      </c>
      <c r="O1114" t="str">
        <f t="shared" si="370"/>
        <v>2008-01</v>
      </c>
      <c r="P1114" t="str">
        <f t="shared" si="373"/>
        <v>2008Q1</v>
      </c>
      <c r="Q1114">
        <f t="shared" si="374"/>
        <v>7</v>
      </c>
      <c r="R1114">
        <f t="shared" si="375"/>
        <v>3</v>
      </c>
      <c r="S1114">
        <f t="shared" si="376"/>
        <v>2008</v>
      </c>
      <c r="T1114" t="str">
        <f t="shared" si="367"/>
        <v>FY2008-07</v>
      </c>
      <c r="U1114" t="str">
        <f t="shared" si="377"/>
        <v>FY2008Q3</v>
      </c>
    </row>
    <row r="1115" spans="1:21" x14ac:dyDescent="0.2">
      <c r="A1115" t="str">
        <f t="shared" si="371"/>
        <v>20080119</v>
      </c>
      <c r="B1115" s="2">
        <f t="shared" si="378"/>
        <v>39466</v>
      </c>
      <c r="C1115" s="2" t="str">
        <f t="shared" si="372"/>
        <v>2008/01/19</v>
      </c>
      <c r="D1115">
        <f t="shared" si="379"/>
        <v>7</v>
      </c>
      <c r="E1115" t="str">
        <f t="shared" si="380"/>
        <v>Saturday</v>
      </c>
      <c r="F1115">
        <f t="shared" si="381"/>
        <v>19</v>
      </c>
      <c r="G1115" s="3">
        <f t="shared" si="382"/>
        <v>19</v>
      </c>
      <c r="H1115" t="str">
        <f t="shared" si="383"/>
        <v>Weekend</v>
      </c>
      <c r="I1115">
        <f t="shared" si="368"/>
        <v>3</v>
      </c>
      <c r="J1115" t="str">
        <f t="shared" si="384"/>
        <v>January</v>
      </c>
      <c r="K1115">
        <f t="shared" si="385"/>
        <v>1</v>
      </c>
      <c r="L1115" s="2" t="str">
        <f t="shared" si="369"/>
        <v>N</v>
      </c>
      <c r="M1115">
        <f t="shared" si="386"/>
        <v>1</v>
      </c>
      <c r="N1115">
        <f t="shared" si="387"/>
        <v>2008</v>
      </c>
      <c r="O1115" t="str">
        <f t="shared" si="370"/>
        <v>2008-01</v>
      </c>
      <c r="P1115" t="str">
        <f t="shared" si="373"/>
        <v>2008Q1</v>
      </c>
      <c r="Q1115">
        <f t="shared" si="374"/>
        <v>7</v>
      </c>
      <c r="R1115">
        <f t="shared" si="375"/>
        <v>3</v>
      </c>
      <c r="S1115">
        <f t="shared" si="376"/>
        <v>2008</v>
      </c>
      <c r="T1115" t="str">
        <f t="shared" si="367"/>
        <v>FY2008-07</v>
      </c>
      <c r="U1115" t="str">
        <f t="shared" si="377"/>
        <v>FY2008Q3</v>
      </c>
    </row>
    <row r="1116" spans="1:21" x14ac:dyDescent="0.2">
      <c r="A1116" t="str">
        <f t="shared" si="371"/>
        <v>20080120</v>
      </c>
      <c r="B1116" s="2">
        <f t="shared" si="378"/>
        <v>39467</v>
      </c>
      <c r="C1116" s="2" t="str">
        <f t="shared" si="372"/>
        <v>2008/01/20</v>
      </c>
      <c r="D1116">
        <f t="shared" si="379"/>
        <v>1</v>
      </c>
      <c r="E1116" t="str">
        <f t="shared" si="380"/>
        <v>Sunday</v>
      </c>
      <c r="F1116">
        <f t="shared" si="381"/>
        <v>20</v>
      </c>
      <c r="G1116" s="3">
        <f t="shared" si="382"/>
        <v>20</v>
      </c>
      <c r="H1116" t="str">
        <f t="shared" si="383"/>
        <v>Weekday</v>
      </c>
      <c r="I1116">
        <f t="shared" si="368"/>
        <v>4</v>
      </c>
      <c r="J1116" t="str">
        <f t="shared" si="384"/>
        <v>January</v>
      </c>
      <c r="K1116">
        <f t="shared" si="385"/>
        <v>1</v>
      </c>
      <c r="L1116" s="2" t="str">
        <f t="shared" si="369"/>
        <v>N</v>
      </c>
      <c r="M1116">
        <f t="shared" si="386"/>
        <v>1</v>
      </c>
      <c r="N1116">
        <f t="shared" si="387"/>
        <v>2008</v>
      </c>
      <c r="O1116" t="str">
        <f t="shared" si="370"/>
        <v>2008-01</v>
      </c>
      <c r="P1116" t="str">
        <f t="shared" si="373"/>
        <v>2008Q1</v>
      </c>
      <c r="Q1116">
        <f t="shared" si="374"/>
        <v>7</v>
      </c>
      <c r="R1116">
        <f t="shared" si="375"/>
        <v>3</v>
      </c>
      <c r="S1116">
        <f t="shared" si="376"/>
        <v>2008</v>
      </c>
      <c r="T1116" t="str">
        <f t="shared" si="367"/>
        <v>FY2008-07</v>
      </c>
      <c r="U1116" t="str">
        <f t="shared" si="377"/>
        <v>FY2008Q3</v>
      </c>
    </row>
    <row r="1117" spans="1:21" x14ac:dyDescent="0.2">
      <c r="A1117" t="str">
        <f t="shared" si="371"/>
        <v>20080121</v>
      </c>
      <c r="B1117" s="2">
        <f t="shared" si="378"/>
        <v>39468</v>
      </c>
      <c r="C1117" s="2" t="str">
        <f t="shared" si="372"/>
        <v>2008/01/21</v>
      </c>
      <c r="D1117">
        <f t="shared" si="379"/>
        <v>2</v>
      </c>
      <c r="E1117" t="str">
        <f t="shared" si="380"/>
        <v>Monday</v>
      </c>
      <c r="F1117">
        <f t="shared" si="381"/>
        <v>21</v>
      </c>
      <c r="G1117" s="3">
        <f t="shared" si="382"/>
        <v>21</v>
      </c>
      <c r="H1117" t="str">
        <f t="shared" si="383"/>
        <v>Weekday</v>
      </c>
      <c r="I1117">
        <f t="shared" si="368"/>
        <v>4</v>
      </c>
      <c r="J1117" t="str">
        <f t="shared" si="384"/>
        <v>January</v>
      </c>
      <c r="K1117">
        <f t="shared" si="385"/>
        <v>1</v>
      </c>
      <c r="L1117" s="2" t="str">
        <f t="shared" si="369"/>
        <v>N</v>
      </c>
      <c r="M1117">
        <f t="shared" si="386"/>
        <v>1</v>
      </c>
      <c r="N1117">
        <f t="shared" si="387"/>
        <v>2008</v>
      </c>
      <c r="O1117" t="str">
        <f t="shared" si="370"/>
        <v>2008-01</v>
      </c>
      <c r="P1117" t="str">
        <f t="shared" si="373"/>
        <v>2008Q1</v>
      </c>
      <c r="Q1117">
        <f t="shared" si="374"/>
        <v>7</v>
      </c>
      <c r="R1117">
        <f t="shared" si="375"/>
        <v>3</v>
      </c>
      <c r="S1117">
        <f t="shared" si="376"/>
        <v>2008</v>
      </c>
      <c r="T1117" t="str">
        <f t="shared" ref="T1117:T1180" si="388">"FY"&amp;S1117&amp;"-"&amp;IF(Q1117&lt;10,"0","")&amp;Q1117</f>
        <v>FY2008-07</v>
      </c>
      <c r="U1117" t="str">
        <f t="shared" si="377"/>
        <v>FY2008Q3</v>
      </c>
    </row>
    <row r="1118" spans="1:21" x14ac:dyDescent="0.2">
      <c r="A1118" t="str">
        <f t="shared" si="371"/>
        <v>20080122</v>
      </c>
      <c r="B1118" s="2">
        <f t="shared" si="378"/>
        <v>39469</v>
      </c>
      <c r="C1118" s="2" t="str">
        <f t="shared" si="372"/>
        <v>2008/01/22</v>
      </c>
      <c r="D1118">
        <f t="shared" si="379"/>
        <v>3</v>
      </c>
      <c r="E1118" t="str">
        <f t="shared" si="380"/>
        <v>Tuesday</v>
      </c>
      <c r="F1118">
        <f t="shared" si="381"/>
        <v>22</v>
      </c>
      <c r="G1118" s="3">
        <f t="shared" si="382"/>
        <v>22</v>
      </c>
      <c r="H1118" t="str">
        <f t="shared" si="383"/>
        <v>Weekday</v>
      </c>
      <c r="I1118">
        <f t="shared" si="368"/>
        <v>4</v>
      </c>
      <c r="J1118" t="str">
        <f t="shared" si="384"/>
        <v>January</v>
      </c>
      <c r="K1118">
        <f t="shared" si="385"/>
        <v>1</v>
      </c>
      <c r="L1118" s="2" t="str">
        <f t="shared" si="369"/>
        <v>N</v>
      </c>
      <c r="M1118">
        <f t="shared" si="386"/>
        <v>1</v>
      </c>
      <c r="N1118">
        <f t="shared" si="387"/>
        <v>2008</v>
      </c>
      <c r="O1118" t="str">
        <f t="shared" si="370"/>
        <v>2008-01</v>
      </c>
      <c r="P1118" t="str">
        <f t="shared" si="373"/>
        <v>2008Q1</v>
      </c>
      <c r="Q1118">
        <f t="shared" si="374"/>
        <v>7</v>
      </c>
      <c r="R1118">
        <f t="shared" si="375"/>
        <v>3</v>
      </c>
      <c r="S1118">
        <f t="shared" si="376"/>
        <v>2008</v>
      </c>
      <c r="T1118" t="str">
        <f t="shared" si="388"/>
        <v>FY2008-07</v>
      </c>
      <c r="U1118" t="str">
        <f t="shared" si="377"/>
        <v>FY2008Q3</v>
      </c>
    </row>
    <row r="1119" spans="1:21" x14ac:dyDescent="0.2">
      <c r="A1119" t="str">
        <f t="shared" si="371"/>
        <v>20080123</v>
      </c>
      <c r="B1119" s="2">
        <f t="shared" si="378"/>
        <v>39470</v>
      </c>
      <c r="C1119" s="2" t="str">
        <f t="shared" si="372"/>
        <v>2008/01/23</v>
      </c>
      <c r="D1119">
        <f t="shared" si="379"/>
        <v>4</v>
      </c>
      <c r="E1119" t="str">
        <f t="shared" si="380"/>
        <v>Wednesday</v>
      </c>
      <c r="F1119">
        <f t="shared" si="381"/>
        <v>23</v>
      </c>
      <c r="G1119" s="3">
        <f t="shared" si="382"/>
        <v>23</v>
      </c>
      <c r="H1119" t="str">
        <f t="shared" si="383"/>
        <v>Weekday</v>
      </c>
      <c r="I1119">
        <f t="shared" si="368"/>
        <v>4</v>
      </c>
      <c r="J1119" t="str">
        <f t="shared" si="384"/>
        <v>January</v>
      </c>
      <c r="K1119">
        <f t="shared" si="385"/>
        <v>1</v>
      </c>
      <c r="L1119" s="2" t="str">
        <f t="shared" si="369"/>
        <v>N</v>
      </c>
      <c r="M1119">
        <f t="shared" si="386"/>
        <v>1</v>
      </c>
      <c r="N1119">
        <f t="shared" si="387"/>
        <v>2008</v>
      </c>
      <c r="O1119" t="str">
        <f t="shared" si="370"/>
        <v>2008-01</v>
      </c>
      <c r="P1119" t="str">
        <f t="shared" si="373"/>
        <v>2008Q1</v>
      </c>
      <c r="Q1119">
        <f t="shared" si="374"/>
        <v>7</v>
      </c>
      <c r="R1119">
        <f t="shared" si="375"/>
        <v>3</v>
      </c>
      <c r="S1119">
        <f t="shared" si="376"/>
        <v>2008</v>
      </c>
      <c r="T1119" t="str">
        <f t="shared" si="388"/>
        <v>FY2008-07</v>
      </c>
      <c r="U1119" t="str">
        <f t="shared" si="377"/>
        <v>FY2008Q3</v>
      </c>
    </row>
    <row r="1120" spans="1:21" x14ac:dyDescent="0.2">
      <c r="A1120" t="str">
        <f t="shared" si="371"/>
        <v>20080124</v>
      </c>
      <c r="B1120" s="2">
        <f t="shared" si="378"/>
        <v>39471</v>
      </c>
      <c r="C1120" s="2" t="str">
        <f t="shared" si="372"/>
        <v>2008/01/24</v>
      </c>
      <c r="D1120">
        <f t="shared" si="379"/>
        <v>5</v>
      </c>
      <c r="E1120" t="str">
        <f t="shared" si="380"/>
        <v>Thursday</v>
      </c>
      <c r="F1120">
        <f t="shared" si="381"/>
        <v>24</v>
      </c>
      <c r="G1120" s="3">
        <f t="shared" si="382"/>
        <v>24</v>
      </c>
      <c r="H1120" t="str">
        <f t="shared" si="383"/>
        <v>Weekday</v>
      </c>
      <c r="I1120">
        <f t="shared" si="368"/>
        <v>4</v>
      </c>
      <c r="J1120" t="str">
        <f t="shared" si="384"/>
        <v>January</v>
      </c>
      <c r="K1120">
        <f t="shared" si="385"/>
        <v>1</v>
      </c>
      <c r="L1120" s="2" t="str">
        <f t="shared" si="369"/>
        <v>N</v>
      </c>
      <c r="M1120">
        <f t="shared" si="386"/>
        <v>1</v>
      </c>
      <c r="N1120">
        <f t="shared" si="387"/>
        <v>2008</v>
      </c>
      <c r="O1120" t="str">
        <f t="shared" si="370"/>
        <v>2008-01</v>
      </c>
      <c r="P1120" t="str">
        <f t="shared" si="373"/>
        <v>2008Q1</v>
      </c>
      <c r="Q1120">
        <f t="shared" si="374"/>
        <v>7</v>
      </c>
      <c r="R1120">
        <f t="shared" si="375"/>
        <v>3</v>
      </c>
      <c r="S1120">
        <f t="shared" si="376"/>
        <v>2008</v>
      </c>
      <c r="T1120" t="str">
        <f t="shared" si="388"/>
        <v>FY2008-07</v>
      </c>
      <c r="U1120" t="str">
        <f t="shared" si="377"/>
        <v>FY2008Q3</v>
      </c>
    </row>
    <row r="1121" spans="1:21" x14ac:dyDescent="0.2">
      <c r="A1121" t="str">
        <f t="shared" si="371"/>
        <v>20080125</v>
      </c>
      <c r="B1121" s="2">
        <f t="shared" si="378"/>
        <v>39472</v>
      </c>
      <c r="C1121" s="2" t="str">
        <f t="shared" si="372"/>
        <v>2008/01/25</v>
      </c>
      <c r="D1121">
        <f t="shared" si="379"/>
        <v>6</v>
      </c>
      <c r="E1121" t="str">
        <f t="shared" si="380"/>
        <v>Friday</v>
      </c>
      <c r="F1121">
        <f t="shared" si="381"/>
        <v>25</v>
      </c>
      <c r="G1121" s="3">
        <f t="shared" si="382"/>
        <v>25</v>
      </c>
      <c r="H1121" t="str">
        <f t="shared" si="383"/>
        <v>Weekend</v>
      </c>
      <c r="I1121">
        <f t="shared" si="368"/>
        <v>4</v>
      </c>
      <c r="J1121" t="str">
        <f t="shared" si="384"/>
        <v>January</v>
      </c>
      <c r="K1121">
        <f t="shared" si="385"/>
        <v>1</v>
      </c>
      <c r="L1121" s="2" t="str">
        <f t="shared" si="369"/>
        <v>N</v>
      </c>
      <c r="M1121">
        <f t="shared" si="386"/>
        <v>1</v>
      </c>
      <c r="N1121">
        <f t="shared" si="387"/>
        <v>2008</v>
      </c>
      <c r="O1121" t="str">
        <f t="shared" si="370"/>
        <v>2008-01</v>
      </c>
      <c r="P1121" t="str">
        <f t="shared" si="373"/>
        <v>2008Q1</v>
      </c>
      <c r="Q1121">
        <f t="shared" si="374"/>
        <v>7</v>
      </c>
      <c r="R1121">
        <f t="shared" si="375"/>
        <v>3</v>
      </c>
      <c r="S1121">
        <f t="shared" si="376"/>
        <v>2008</v>
      </c>
      <c r="T1121" t="str">
        <f t="shared" si="388"/>
        <v>FY2008-07</v>
      </c>
      <c r="U1121" t="str">
        <f t="shared" si="377"/>
        <v>FY2008Q3</v>
      </c>
    </row>
    <row r="1122" spans="1:21" x14ac:dyDescent="0.2">
      <c r="A1122" t="str">
        <f t="shared" si="371"/>
        <v>20080126</v>
      </c>
      <c r="B1122" s="2">
        <f t="shared" si="378"/>
        <v>39473</v>
      </c>
      <c r="C1122" s="2" t="str">
        <f t="shared" si="372"/>
        <v>2008/01/26</v>
      </c>
      <c r="D1122">
        <f t="shared" si="379"/>
        <v>7</v>
      </c>
      <c r="E1122" t="str">
        <f t="shared" si="380"/>
        <v>Saturday</v>
      </c>
      <c r="F1122">
        <f t="shared" si="381"/>
        <v>26</v>
      </c>
      <c r="G1122" s="3">
        <f t="shared" si="382"/>
        <v>26</v>
      </c>
      <c r="H1122" t="str">
        <f t="shared" si="383"/>
        <v>Weekend</v>
      </c>
      <c r="I1122">
        <f t="shared" si="368"/>
        <v>4</v>
      </c>
      <c r="J1122" t="str">
        <f t="shared" si="384"/>
        <v>January</v>
      </c>
      <c r="K1122">
        <f t="shared" si="385"/>
        <v>1</v>
      </c>
      <c r="L1122" s="2" t="str">
        <f t="shared" si="369"/>
        <v>N</v>
      </c>
      <c r="M1122">
        <f t="shared" si="386"/>
        <v>1</v>
      </c>
      <c r="N1122">
        <f t="shared" si="387"/>
        <v>2008</v>
      </c>
      <c r="O1122" t="str">
        <f t="shared" si="370"/>
        <v>2008-01</v>
      </c>
      <c r="P1122" t="str">
        <f t="shared" si="373"/>
        <v>2008Q1</v>
      </c>
      <c r="Q1122">
        <f t="shared" si="374"/>
        <v>7</v>
      </c>
      <c r="R1122">
        <f t="shared" si="375"/>
        <v>3</v>
      </c>
      <c r="S1122">
        <f t="shared" si="376"/>
        <v>2008</v>
      </c>
      <c r="T1122" t="str">
        <f t="shared" si="388"/>
        <v>FY2008-07</v>
      </c>
      <c r="U1122" t="str">
        <f t="shared" si="377"/>
        <v>FY2008Q3</v>
      </c>
    </row>
    <row r="1123" spans="1:21" x14ac:dyDescent="0.2">
      <c r="A1123" t="str">
        <f t="shared" si="371"/>
        <v>20080127</v>
      </c>
      <c r="B1123" s="2">
        <f t="shared" si="378"/>
        <v>39474</v>
      </c>
      <c r="C1123" s="2" t="str">
        <f t="shared" si="372"/>
        <v>2008/01/27</v>
      </c>
      <c r="D1123">
        <f t="shared" si="379"/>
        <v>1</v>
      </c>
      <c r="E1123" t="str">
        <f t="shared" si="380"/>
        <v>Sunday</v>
      </c>
      <c r="F1123">
        <f t="shared" si="381"/>
        <v>27</v>
      </c>
      <c r="G1123" s="3">
        <f t="shared" si="382"/>
        <v>27</v>
      </c>
      <c r="H1123" t="str">
        <f t="shared" si="383"/>
        <v>Weekday</v>
      </c>
      <c r="I1123">
        <f t="shared" si="368"/>
        <v>5</v>
      </c>
      <c r="J1123" t="str">
        <f t="shared" si="384"/>
        <v>January</v>
      </c>
      <c r="K1123">
        <f t="shared" si="385"/>
        <v>1</v>
      </c>
      <c r="L1123" s="2" t="str">
        <f t="shared" si="369"/>
        <v>N</v>
      </c>
      <c r="M1123">
        <f t="shared" si="386"/>
        <v>1</v>
      </c>
      <c r="N1123">
        <f t="shared" si="387"/>
        <v>2008</v>
      </c>
      <c r="O1123" t="str">
        <f t="shared" si="370"/>
        <v>2008-01</v>
      </c>
      <c r="P1123" t="str">
        <f t="shared" si="373"/>
        <v>2008Q1</v>
      </c>
      <c r="Q1123">
        <f t="shared" si="374"/>
        <v>7</v>
      </c>
      <c r="R1123">
        <f t="shared" si="375"/>
        <v>3</v>
      </c>
      <c r="S1123">
        <f t="shared" si="376"/>
        <v>2008</v>
      </c>
      <c r="T1123" t="str">
        <f t="shared" si="388"/>
        <v>FY2008-07</v>
      </c>
      <c r="U1123" t="str">
        <f t="shared" si="377"/>
        <v>FY2008Q3</v>
      </c>
    </row>
    <row r="1124" spans="1:21" x14ac:dyDescent="0.2">
      <c r="A1124" t="str">
        <f t="shared" si="371"/>
        <v>20080128</v>
      </c>
      <c r="B1124" s="2">
        <f t="shared" si="378"/>
        <v>39475</v>
      </c>
      <c r="C1124" s="2" t="str">
        <f t="shared" si="372"/>
        <v>2008/01/28</v>
      </c>
      <c r="D1124">
        <f t="shared" si="379"/>
        <v>2</v>
      </c>
      <c r="E1124" t="str">
        <f t="shared" si="380"/>
        <v>Monday</v>
      </c>
      <c r="F1124">
        <f t="shared" si="381"/>
        <v>28</v>
      </c>
      <c r="G1124" s="3">
        <f t="shared" si="382"/>
        <v>28</v>
      </c>
      <c r="H1124" t="str">
        <f t="shared" si="383"/>
        <v>Weekday</v>
      </c>
      <c r="I1124">
        <f t="shared" si="368"/>
        <v>5</v>
      </c>
      <c r="J1124" t="str">
        <f t="shared" si="384"/>
        <v>January</v>
      </c>
      <c r="K1124">
        <f t="shared" si="385"/>
        <v>1</v>
      </c>
      <c r="L1124" s="2" t="str">
        <f t="shared" si="369"/>
        <v>N</v>
      </c>
      <c r="M1124">
        <f t="shared" si="386"/>
        <v>1</v>
      </c>
      <c r="N1124">
        <f t="shared" si="387"/>
        <v>2008</v>
      </c>
      <c r="O1124" t="str">
        <f t="shared" si="370"/>
        <v>2008-01</v>
      </c>
      <c r="P1124" t="str">
        <f t="shared" si="373"/>
        <v>2008Q1</v>
      </c>
      <c r="Q1124">
        <f t="shared" si="374"/>
        <v>7</v>
      </c>
      <c r="R1124">
        <f t="shared" si="375"/>
        <v>3</v>
      </c>
      <c r="S1124">
        <f t="shared" si="376"/>
        <v>2008</v>
      </c>
      <c r="T1124" t="str">
        <f t="shared" si="388"/>
        <v>FY2008-07</v>
      </c>
      <c r="U1124" t="str">
        <f t="shared" si="377"/>
        <v>FY2008Q3</v>
      </c>
    </row>
    <row r="1125" spans="1:21" x14ac:dyDescent="0.2">
      <c r="A1125" t="str">
        <f t="shared" si="371"/>
        <v>20080129</v>
      </c>
      <c r="B1125" s="2">
        <f t="shared" si="378"/>
        <v>39476</v>
      </c>
      <c r="C1125" s="2" t="str">
        <f t="shared" si="372"/>
        <v>2008/01/29</v>
      </c>
      <c r="D1125">
        <f t="shared" si="379"/>
        <v>3</v>
      </c>
      <c r="E1125" t="str">
        <f t="shared" si="380"/>
        <v>Tuesday</v>
      </c>
      <c r="F1125">
        <f t="shared" si="381"/>
        <v>29</v>
      </c>
      <c r="G1125" s="3">
        <f t="shared" si="382"/>
        <v>29</v>
      </c>
      <c r="H1125" t="str">
        <f t="shared" si="383"/>
        <v>Weekday</v>
      </c>
      <c r="I1125">
        <f t="shared" si="368"/>
        <v>5</v>
      </c>
      <c r="J1125" t="str">
        <f t="shared" si="384"/>
        <v>January</v>
      </c>
      <c r="K1125">
        <f t="shared" si="385"/>
        <v>1</v>
      </c>
      <c r="L1125" s="2" t="str">
        <f t="shared" si="369"/>
        <v>N</v>
      </c>
      <c r="M1125">
        <f t="shared" si="386"/>
        <v>1</v>
      </c>
      <c r="N1125">
        <f t="shared" si="387"/>
        <v>2008</v>
      </c>
      <c r="O1125" t="str">
        <f t="shared" si="370"/>
        <v>2008-01</v>
      </c>
      <c r="P1125" t="str">
        <f t="shared" si="373"/>
        <v>2008Q1</v>
      </c>
      <c r="Q1125">
        <f t="shared" si="374"/>
        <v>7</v>
      </c>
      <c r="R1125">
        <f t="shared" si="375"/>
        <v>3</v>
      </c>
      <c r="S1125">
        <f t="shared" si="376"/>
        <v>2008</v>
      </c>
      <c r="T1125" t="str">
        <f t="shared" si="388"/>
        <v>FY2008-07</v>
      </c>
      <c r="U1125" t="str">
        <f t="shared" si="377"/>
        <v>FY2008Q3</v>
      </c>
    </row>
    <row r="1126" spans="1:21" x14ac:dyDescent="0.2">
      <c r="A1126" t="str">
        <f t="shared" si="371"/>
        <v>20080130</v>
      </c>
      <c r="B1126" s="2">
        <f t="shared" si="378"/>
        <v>39477</v>
      </c>
      <c r="C1126" s="2" t="str">
        <f t="shared" si="372"/>
        <v>2008/01/30</v>
      </c>
      <c r="D1126">
        <f t="shared" si="379"/>
        <v>4</v>
      </c>
      <c r="E1126" t="str">
        <f t="shared" si="380"/>
        <v>Wednesday</v>
      </c>
      <c r="F1126">
        <f t="shared" si="381"/>
        <v>30</v>
      </c>
      <c r="G1126" s="3">
        <f t="shared" si="382"/>
        <v>30</v>
      </c>
      <c r="H1126" t="str">
        <f t="shared" si="383"/>
        <v>Weekday</v>
      </c>
      <c r="I1126">
        <f t="shared" si="368"/>
        <v>5</v>
      </c>
      <c r="J1126" t="str">
        <f t="shared" si="384"/>
        <v>January</v>
      </c>
      <c r="K1126">
        <f t="shared" si="385"/>
        <v>1</v>
      </c>
      <c r="L1126" s="2" t="str">
        <f t="shared" si="369"/>
        <v>N</v>
      </c>
      <c r="M1126">
        <f t="shared" si="386"/>
        <v>1</v>
      </c>
      <c r="N1126">
        <f t="shared" si="387"/>
        <v>2008</v>
      </c>
      <c r="O1126" t="str">
        <f t="shared" si="370"/>
        <v>2008-01</v>
      </c>
      <c r="P1126" t="str">
        <f t="shared" si="373"/>
        <v>2008Q1</v>
      </c>
      <c r="Q1126">
        <f t="shared" si="374"/>
        <v>7</v>
      </c>
      <c r="R1126">
        <f t="shared" si="375"/>
        <v>3</v>
      </c>
      <c r="S1126">
        <f t="shared" si="376"/>
        <v>2008</v>
      </c>
      <c r="T1126" t="str">
        <f t="shared" si="388"/>
        <v>FY2008-07</v>
      </c>
      <c r="U1126" t="str">
        <f t="shared" si="377"/>
        <v>FY2008Q3</v>
      </c>
    </row>
    <row r="1127" spans="1:21" x14ac:dyDescent="0.2">
      <c r="A1127" t="str">
        <f t="shared" si="371"/>
        <v>20080131</v>
      </c>
      <c r="B1127" s="2">
        <f t="shared" si="378"/>
        <v>39478</v>
      </c>
      <c r="C1127" s="2" t="str">
        <f t="shared" si="372"/>
        <v>2008/01/31</v>
      </c>
      <c r="D1127">
        <f t="shared" si="379"/>
        <v>5</v>
      </c>
      <c r="E1127" t="str">
        <f t="shared" si="380"/>
        <v>Thursday</v>
      </c>
      <c r="F1127">
        <f t="shared" si="381"/>
        <v>31</v>
      </c>
      <c r="G1127" s="3">
        <f t="shared" si="382"/>
        <v>31</v>
      </c>
      <c r="H1127" t="str">
        <f t="shared" si="383"/>
        <v>Weekday</v>
      </c>
      <c r="I1127">
        <f t="shared" si="368"/>
        <v>5</v>
      </c>
      <c r="J1127" t="str">
        <f t="shared" si="384"/>
        <v>January</v>
      </c>
      <c r="K1127">
        <f t="shared" si="385"/>
        <v>1</v>
      </c>
      <c r="L1127" s="2" t="str">
        <f t="shared" si="369"/>
        <v>Y</v>
      </c>
      <c r="M1127">
        <f t="shared" si="386"/>
        <v>1</v>
      </c>
      <c r="N1127">
        <f t="shared" si="387"/>
        <v>2008</v>
      </c>
      <c r="O1127" t="str">
        <f t="shared" si="370"/>
        <v>2008-01</v>
      </c>
      <c r="P1127" t="str">
        <f t="shared" si="373"/>
        <v>2008Q1</v>
      </c>
      <c r="Q1127">
        <f t="shared" si="374"/>
        <v>7</v>
      </c>
      <c r="R1127">
        <f t="shared" si="375"/>
        <v>3</v>
      </c>
      <c r="S1127">
        <f t="shared" si="376"/>
        <v>2008</v>
      </c>
      <c r="T1127" t="str">
        <f t="shared" si="388"/>
        <v>FY2008-07</v>
      </c>
      <c r="U1127" t="str">
        <f t="shared" si="377"/>
        <v>FY2008Q3</v>
      </c>
    </row>
    <row r="1128" spans="1:21" x14ac:dyDescent="0.2">
      <c r="A1128" t="str">
        <f t="shared" si="371"/>
        <v>20080201</v>
      </c>
      <c r="B1128" s="2">
        <f t="shared" si="378"/>
        <v>39479</v>
      </c>
      <c r="C1128" s="2" t="str">
        <f t="shared" si="372"/>
        <v>2008/02/01</v>
      </c>
      <c r="D1128">
        <f t="shared" si="379"/>
        <v>6</v>
      </c>
      <c r="E1128" t="str">
        <f t="shared" si="380"/>
        <v>Friday</v>
      </c>
      <c r="F1128">
        <f t="shared" si="381"/>
        <v>1</v>
      </c>
      <c r="G1128" s="3">
        <f t="shared" si="382"/>
        <v>32</v>
      </c>
      <c r="H1128" t="str">
        <f t="shared" si="383"/>
        <v>Weekend</v>
      </c>
      <c r="I1128">
        <f t="shared" si="368"/>
        <v>5</v>
      </c>
      <c r="J1128" t="str">
        <f t="shared" si="384"/>
        <v>February</v>
      </c>
      <c r="K1128">
        <f t="shared" si="385"/>
        <v>2</v>
      </c>
      <c r="L1128" s="2" t="str">
        <f t="shared" si="369"/>
        <v>N</v>
      </c>
      <c r="M1128">
        <f t="shared" si="386"/>
        <v>1</v>
      </c>
      <c r="N1128">
        <f t="shared" si="387"/>
        <v>2008</v>
      </c>
      <c r="O1128" t="str">
        <f t="shared" si="370"/>
        <v>2008-02</v>
      </c>
      <c r="P1128" t="str">
        <f t="shared" si="373"/>
        <v>2008Q1</v>
      </c>
      <c r="Q1128">
        <f t="shared" si="374"/>
        <v>8</v>
      </c>
      <c r="R1128">
        <f t="shared" si="375"/>
        <v>3</v>
      </c>
      <c r="S1128">
        <f t="shared" si="376"/>
        <v>2008</v>
      </c>
      <c r="T1128" t="str">
        <f t="shared" si="388"/>
        <v>FY2008-08</v>
      </c>
      <c r="U1128" t="str">
        <f t="shared" si="377"/>
        <v>FY2008Q3</v>
      </c>
    </row>
    <row r="1129" spans="1:21" x14ac:dyDescent="0.2">
      <c r="A1129" t="str">
        <f t="shared" si="371"/>
        <v>20080202</v>
      </c>
      <c r="B1129" s="2">
        <f t="shared" si="378"/>
        <v>39480</v>
      </c>
      <c r="C1129" s="2" t="str">
        <f t="shared" si="372"/>
        <v>2008/02/02</v>
      </c>
      <c r="D1129">
        <f t="shared" si="379"/>
        <v>7</v>
      </c>
      <c r="E1129" t="str">
        <f t="shared" si="380"/>
        <v>Saturday</v>
      </c>
      <c r="F1129">
        <f t="shared" si="381"/>
        <v>2</v>
      </c>
      <c r="G1129" s="3">
        <f t="shared" si="382"/>
        <v>33</v>
      </c>
      <c r="H1129" t="str">
        <f t="shared" si="383"/>
        <v>Weekend</v>
      </c>
      <c r="I1129">
        <f t="shared" si="368"/>
        <v>5</v>
      </c>
      <c r="J1129" t="str">
        <f t="shared" si="384"/>
        <v>February</v>
      </c>
      <c r="K1129">
        <f t="shared" si="385"/>
        <v>2</v>
      </c>
      <c r="L1129" s="2" t="str">
        <f t="shared" si="369"/>
        <v>N</v>
      </c>
      <c r="M1129">
        <f t="shared" si="386"/>
        <v>1</v>
      </c>
      <c r="N1129">
        <f t="shared" si="387"/>
        <v>2008</v>
      </c>
      <c r="O1129" t="str">
        <f t="shared" si="370"/>
        <v>2008-02</v>
      </c>
      <c r="P1129" t="str">
        <f t="shared" si="373"/>
        <v>2008Q1</v>
      </c>
      <c r="Q1129">
        <f t="shared" si="374"/>
        <v>8</v>
      </c>
      <c r="R1129">
        <f t="shared" si="375"/>
        <v>3</v>
      </c>
      <c r="S1129">
        <f t="shared" si="376"/>
        <v>2008</v>
      </c>
      <c r="T1129" t="str">
        <f t="shared" si="388"/>
        <v>FY2008-08</v>
      </c>
      <c r="U1129" t="str">
        <f t="shared" si="377"/>
        <v>FY2008Q3</v>
      </c>
    </row>
    <row r="1130" spans="1:21" x14ac:dyDescent="0.2">
      <c r="A1130" t="str">
        <f t="shared" si="371"/>
        <v>20080203</v>
      </c>
      <c r="B1130" s="2">
        <f t="shared" si="378"/>
        <v>39481</v>
      </c>
      <c r="C1130" s="2" t="str">
        <f t="shared" si="372"/>
        <v>2008/02/03</v>
      </c>
      <c r="D1130">
        <f t="shared" si="379"/>
        <v>1</v>
      </c>
      <c r="E1130" t="str">
        <f t="shared" si="380"/>
        <v>Sunday</v>
      </c>
      <c r="F1130">
        <f t="shared" si="381"/>
        <v>3</v>
      </c>
      <c r="G1130" s="3">
        <f t="shared" si="382"/>
        <v>34</v>
      </c>
      <c r="H1130" t="str">
        <f t="shared" si="383"/>
        <v>Weekday</v>
      </c>
      <c r="I1130">
        <f t="shared" si="368"/>
        <v>6</v>
      </c>
      <c r="J1130" t="str">
        <f t="shared" si="384"/>
        <v>February</v>
      </c>
      <c r="K1130">
        <f t="shared" si="385"/>
        <v>2</v>
      </c>
      <c r="L1130" s="2" t="str">
        <f t="shared" si="369"/>
        <v>N</v>
      </c>
      <c r="M1130">
        <f t="shared" si="386"/>
        <v>1</v>
      </c>
      <c r="N1130">
        <f t="shared" si="387"/>
        <v>2008</v>
      </c>
      <c r="O1130" t="str">
        <f t="shared" si="370"/>
        <v>2008-02</v>
      </c>
      <c r="P1130" t="str">
        <f t="shared" si="373"/>
        <v>2008Q1</v>
      </c>
      <c r="Q1130">
        <f t="shared" si="374"/>
        <v>8</v>
      </c>
      <c r="R1130">
        <f t="shared" si="375"/>
        <v>3</v>
      </c>
      <c r="S1130">
        <f t="shared" si="376"/>
        <v>2008</v>
      </c>
      <c r="T1130" t="str">
        <f t="shared" si="388"/>
        <v>FY2008-08</v>
      </c>
      <c r="U1130" t="str">
        <f t="shared" si="377"/>
        <v>FY2008Q3</v>
      </c>
    </row>
    <row r="1131" spans="1:21" x14ac:dyDescent="0.2">
      <c r="A1131" t="str">
        <f t="shared" si="371"/>
        <v>20080204</v>
      </c>
      <c r="B1131" s="2">
        <f t="shared" si="378"/>
        <v>39482</v>
      </c>
      <c r="C1131" s="2" t="str">
        <f t="shared" si="372"/>
        <v>2008/02/04</v>
      </c>
      <c r="D1131">
        <f t="shared" si="379"/>
        <v>2</v>
      </c>
      <c r="E1131" t="str">
        <f t="shared" si="380"/>
        <v>Monday</v>
      </c>
      <c r="F1131">
        <f t="shared" si="381"/>
        <v>4</v>
      </c>
      <c r="G1131" s="3">
        <f t="shared" si="382"/>
        <v>35</v>
      </c>
      <c r="H1131" t="str">
        <f t="shared" si="383"/>
        <v>Weekday</v>
      </c>
      <c r="I1131">
        <f t="shared" si="368"/>
        <v>6</v>
      </c>
      <c r="J1131" t="str">
        <f t="shared" si="384"/>
        <v>February</v>
      </c>
      <c r="K1131">
        <f t="shared" si="385"/>
        <v>2</v>
      </c>
      <c r="L1131" s="2" t="str">
        <f t="shared" si="369"/>
        <v>N</v>
      </c>
      <c r="M1131">
        <f t="shared" si="386"/>
        <v>1</v>
      </c>
      <c r="N1131">
        <f t="shared" si="387"/>
        <v>2008</v>
      </c>
      <c r="O1131" t="str">
        <f t="shared" si="370"/>
        <v>2008-02</v>
      </c>
      <c r="P1131" t="str">
        <f t="shared" si="373"/>
        <v>2008Q1</v>
      </c>
      <c r="Q1131">
        <f t="shared" si="374"/>
        <v>8</v>
      </c>
      <c r="R1131">
        <f t="shared" si="375"/>
        <v>3</v>
      </c>
      <c r="S1131">
        <f t="shared" si="376"/>
        <v>2008</v>
      </c>
      <c r="T1131" t="str">
        <f t="shared" si="388"/>
        <v>FY2008-08</v>
      </c>
      <c r="U1131" t="str">
        <f t="shared" si="377"/>
        <v>FY2008Q3</v>
      </c>
    </row>
    <row r="1132" spans="1:21" x14ac:dyDescent="0.2">
      <c r="A1132" t="str">
        <f t="shared" si="371"/>
        <v>20080205</v>
      </c>
      <c r="B1132" s="2">
        <f t="shared" si="378"/>
        <v>39483</v>
      </c>
      <c r="C1132" s="2" t="str">
        <f t="shared" si="372"/>
        <v>2008/02/05</v>
      </c>
      <c r="D1132">
        <f t="shared" si="379"/>
        <v>3</v>
      </c>
      <c r="E1132" t="str">
        <f t="shared" si="380"/>
        <v>Tuesday</v>
      </c>
      <c r="F1132">
        <f t="shared" si="381"/>
        <v>5</v>
      </c>
      <c r="G1132" s="3">
        <f t="shared" si="382"/>
        <v>36</v>
      </c>
      <c r="H1132" t="str">
        <f t="shared" si="383"/>
        <v>Weekday</v>
      </c>
      <c r="I1132">
        <f t="shared" si="368"/>
        <v>6</v>
      </c>
      <c r="J1132" t="str">
        <f t="shared" si="384"/>
        <v>February</v>
      </c>
      <c r="K1132">
        <f t="shared" si="385"/>
        <v>2</v>
      </c>
      <c r="L1132" s="2" t="str">
        <f t="shared" si="369"/>
        <v>N</v>
      </c>
      <c r="M1132">
        <f t="shared" si="386"/>
        <v>1</v>
      </c>
      <c r="N1132">
        <f t="shared" si="387"/>
        <v>2008</v>
      </c>
      <c r="O1132" t="str">
        <f t="shared" si="370"/>
        <v>2008-02</v>
      </c>
      <c r="P1132" t="str">
        <f t="shared" si="373"/>
        <v>2008Q1</v>
      </c>
      <c r="Q1132">
        <f t="shared" si="374"/>
        <v>8</v>
      </c>
      <c r="R1132">
        <f t="shared" si="375"/>
        <v>3</v>
      </c>
      <c r="S1132">
        <f t="shared" si="376"/>
        <v>2008</v>
      </c>
      <c r="T1132" t="str">
        <f t="shared" si="388"/>
        <v>FY2008-08</v>
      </c>
      <c r="U1132" t="str">
        <f t="shared" si="377"/>
        <v>FY2008Q3</v>
      </c>
    </row>
    <row r="1133" spans="1:21" x14ac:dyDescent="0.2">
      <c r="A1133" t="str">
        <f t="shared" si="371"/>
        <v>20080206</v>
      </c>
      <c r="B1133" s="2">
        <f t="shared" si="378"/>
        <v>39484</v>
      </c>
      <c r="C1133" s="2" t="str">
        <f t="shared" si="372"/>
        <v>2008/02/06</v>
      </c>
      <c r="D1133">
        <f t="shared" si="379"/>
        <v>4</v>
      </c>
      <c r="E1133" t="str">
        <f t="shared" si="380"/>
        <v>Wednesday</v>
      </c>
      <c r="F1133">
        <f t="shared" si="381"/>
        <v>6</v>
      </c>
      <c r="G1133" s="3">
        <f t="shared" si="382"/>
        <v>37</v>
      </c>
      <c r="H1133" t="str">
        <f t="shared" si="383"/>
        <v>Weekday</v>
      </c>
      <c r="I1133">
        <f t="shared" si="368"/>
        <v>6</v>
      </c>
      <c r="J1133" t="str">
        <f t="shared" si="384"/>
        <v>February</v>
      </c>
      <c r="K1133">
        <f t="shared" si="385"/>
        <v>2</v>
      </c>
      <c r="L1133" s="2" t="str">
        <f t="shared" si="369"/>
        <v>N</v>
      </c>
      <c r="M1133">
        <f t="shared" si="386"/>
        <v>1</v>
      </c>
      <c r="N1133">
        <f t="shared" si="387"/>
        <v>2008</v>
      </c>
      <c r="O1133" t="str">
        <f t="shared" si="370"/>
        <v>2008-02</v>
      </c>
      <c r="P1133" t="str">
        <f t="shared" si="373"/>
        <v>2008Q1</v>
      </c>
      <c r="Q1133">
        <f t="shared" si="374"/>
        <v>8</v>
      </c>
      <c r="R1133">
        <f t="shared" si="375"/>
        <v>3</v>
      </c>
      <c r="S1133">
        <f t="shared" si="376"/>
        <v>2008</v>
      </c>
      <c r="T1133" t="str">
        <f t="shared" si="388"/>
        <v>FY2008-08</v>
      </c>
      <c r="U1133" t="str">
        <f t="shared" si="377"/>
        <v>FY2008Q3</v>
      </c>
    </row>
    <row r="1134" spans="1:21" x14ac:dyDescent="0.2">
      <c r="A1134" t="str">
        <f t="shared" si="371"/>
        <v>20080207</v>
      </c>
      <c r="B1134" s="2">
        <f t="shared" si="378"/>
        <v>39485</v>
      </c>
      <c r="C1134" s="2" t="str">
        <f t="shared" si="372"/>
        <v>2008/02/07</v>
      </c>
      <c r="D1134">
        <f t="shared" si="379"/>
        <v>5</v>
      </c>
      <c r="E1134" t="str">
        <f t="shared" si="380"/>
        <v>Thursday</v>
      </c>
      <c r="F1134">
        <f t="shared" si="381"/>
        <v>7</v>
      </c>
      <c r="G1134" s="3">
        <f t="shared" si="382"/>
        <v>38</v>
      </c>
      <c r="H1134" t="str">
        <f t="shared" si="383"/>
        <v>Weekday</v>
      </c>
      <c r="I1134">
        <f t="shared" si="368"/>
        <v>6</v>
      </c>
      <c r="J1134" t="str">
        <f t="shared" si="384"/>
        <v>February</v>
      </c>
      <c r="K1134">
        <f t="shared" si="385"/>
        <v>2</v>
      </c>
      <c r="L1134" s="2" t="str">
        <f t="shared" si="369"/>
        <v>N</v>
      </c>
      <c r="M1134">
        <f t="shared" si="386"/>
        <v>1</v>
      </c>
      <c r="N1134">
        <f t="shared" si="387"/>
        <v>2008</v>
      </c>
      <c r="O1134" t="str">
        <f t="shared" si="370"/>
        <v>2008-02</v>
      </c>
      <c r="P1134" t="str">
        <f t="shared" si="373"/>
        <v>2008Q1</v>
      </c>
      <c r="Q1134">
        <f t="shared" si="374"/>
        <v>8</v>
      </c>
      <c r="R1134">
        <f t="shared" si="375"/>
        <v>3</v>
      </c>
      <c r="S1134">
        <f t="shared" si="376"/>
        <v>2008</v>
      </c>
      <c r="T1134" t="str">
        <f t="shared" si="388"/>
        <v>FY2008-08</v>
      </c>
      <c r="U1134" t="str">
        <f t="shared" si="377"/>
        <v>FY2008Q3</v>
      </c>
    </row>
    <row r="1135" spans="1:21" x14ac:dyDescent="0.2">
      <c r="A1135" t="str">
        <f t="shared" si="371"/>
        <v>20080208</v>
      </c>
      <c r="B1135" s="2">
        <f t="shared" si="378"/>
        <v>39486</v>
      </c>
      <c r="C1135" s="2" t="str">
        <f t="shared" si="372"/>
        <v>2008/02/08</v>
      </c>
      <c r="D1135">
        <f t="shared" si="379"/>
        <v>6</v>
      </c>
      <c r="E1135" t="str">
        <f t="shared" si="380"/>
        <v>Friday</v>
      </c>
      <c r="F1135">
        <f t="shared" si="381"/>
        <v>8</v>
      </c>
      <c r="G1135" s="3">
        <f t="shared" si="382"/>
        <v>39</v>
      </c>
      <c r="H1135" t="str">
        <f t="shared" si="383"/>
        <v>Weekend</v>
      </c>
      <c r="I1135">
        <f t="shared" si="368"/>
        <v>6</v>
      </c>
      <c r="J1135" t="str">
        <f t="shared" si="384"/>
        <v>February</v>
      </c>
      <c r="K1135">
        <f t="shared" si="385"/>
        <v>2</v>
      </c>
      <c r="L1135" s="2" t="str">
        <f t="shared" si="369"/>
        <v>N</v>
      </c>
      <c r="M1135">
        <f t="shared" si="386"/>
        <v>1</v>
      </c>
      <c r="N1135">
        <f t="shared" si="387"/>
        <v>2008</v>
      </c>
      <c r="O1135" t="str">
        <f t="shared" si="370"/>
        <v>2008-02</v>
      </c>
      <c r="P1135" t="str">
        <f t="shared" si="373"/>
        <v>2008Q1</v>
      </c>
      <c r="Q1135">
        <f t="shared" si="374"/>
        <v>8</v>
      </c>
      <c r="R1135">
        <f t="shared" si="375"/>
        <v>3</v>
      </c>
      <c r="S1135">
        <f t="shared" si="376"/>
        <v>2008</v>
      </c>
      <c r="T1135" t="str">
        <f t="shared" si="388"/>
        <v>FY2008-08</v>
      </c>
      <c r="U1135" t="str">
        <f t="shared" si="377"/>
        <v>FY2008Q3</v>
      </c>
    </row>
    <row r="1136" spans="1:21" x14ac:dyDescent="0.2">
      <c r="A1136" t="str">
        <f t="shared" si="371"/>
        <v>20080209</v>
      </c>
      <c r="B1136" s="2">
        <f t="shared" si="378"/>
        <v>39487</v>
      </c>
      <c r="C1136" s="2" t="str">
        <f t="shared" si="372"/>
        <v>2008/02/09</v>
      </c>
      <c r="D1136">
        <f t="shared" si="379"/>
        <v>7</v>
      </c>
      <c r="E1136" t="str">
        <f t="shared" si="380"/>
        <v>Saturday</v>
      </c>
      <c r="F1136">
        <f t="shared" si="381"/>
        <v>9</v>
      </c>
      <c r="G1136" s="3">
        <f t="shared" si="382"/>
        <v>40</v>
      </c>
      <c r="H1136" t="str">
        <f t="shared" si="383"/>
        <v>Weekend</v>
      </c>
      <c r="I1136">
        <f t="shared" si="368"/>
        <v>6</v>
      </c>
      <c r="J1136" t="str">
        <f t="shared" si="384"/>
        <v>February</v>
      </c>
      <c r="K1136">
        <f t="shared" si="385"/>
        <v>2</v>
      </c>
      <c r="L1136" s="2" t="str">
        <f t="shared" si="369"/>
        <v>N</v>
      </c>
      <c r="M1136">
        <f t="shared" si="386"/>
        <v>1</v>
      </c>
      <c r="N1136">
        <f t="shared" si="387"/>
        <v>2008</v>
      </c>
      <c r="O1136" t="str">
        <f t="shared" si="370"/>
        <v>2008-02</v>
      </c>
      <c r="P1136" t="str">
        <f t="shared" si="373"/>
        <v>2008Q1</v>
      </c>
      <c r="Q1136">
        <f t="shared" si="374"/>
        <v>8</v>
      </c>
      <c r="R1136">
        <f t="shared" si="375"/>
        <v>3</v>
      </c>
      <c r="S1136">
        <f t="shared" si="376"/>
        <v>2008</v>
      </c>
      <c r="T1136" t="str">
        <f t="shared" si="388"/>
        <v>FY2008-08</v>
      </c>
      <c r="U1136" t="str">
        <f t="shared" si="377"/>
        <v>FY2008Q3</v>
      </c>
    </row>
    <row r="1137" spans="1:21" x14ac:dyDescent="0.2">
      <c r="A1137" t="str">
        <f t="shared" si="371"/>
        <v>20080210</v>
      </c>
      <c r="B1137" s="2">
        <f t="shared" si="378"/>
        <v>39488</v>
      </c>
      <c r="C1137" s="2" t="str">
        <f t="shared" si="372"/>
        <v>2008/02/10</v>
      </c>
      <c r="D1137">
        <f t="shared" si="379"/>
        <v>1</v>
      </c>
      <c r="E1137" t="str">
        <f t="shared" si="380"/>
        <v>Sunday</v>
      </c>
      <c r="F1137">
        <f t="shared" si="381"/>
        <v>10</v>
      </c>
      <c r="G1137" s="3">
        <f t="shared" si="382"/>
        <v>41</v>
      </c>
      <c r="H1137" t="str">
        <f t="shared" si="383"/>
        <v>Weekday</v>
      </c>
      <c r="I1137">
        <f t="shared" si="368"/>
        <v>7</v>
      </c>
      <c r="J1137" t="str">
        <f t="shared" si="384"/>
        <v>February</v>
      </c>
      <c r="K1137">
        <f t="shared" si="385"/>
        <v>2</v>
      </c>
      <c r="L1137" s="2" t="str">
        <f t="shared" si="369"/>
        <v>N</v>
      </c>
      <c r="M1137">
        <f t="shared" si="386"/>
        <v>1</v>
      </c>
      <c r="N1137">
        <f t="shared" si="387"/>
        <v>2008</v>
      </c>
      <c r="O1137" t="str">
        <f t="shared" si="370"/>
        <v>2008-02</v>
      </c>
      <c r="P1137" t="str">
        <f t="shared" si="373"/>
        <v>2008Q1</v>
      </c>
      <c r="Q1137">
        <f t="shared" si="374"/>
        <v>8</v>
      </c>
      <c r="R1137">
        <f t="shared" si="375"/>
        <v>3</v>
      </c>
      <c r="S1137">
        <f t="shared" si="376"/>
        <v>2008</v>
      </c>
      <c r="T1137" t="str">
        <f t="shared" si="388"/>
        <v>FY2008-08</v>
      </c>
      <c r="U1137" t="str">
        <f t="shared" si="377"/>
        <v>FY2008Q3</v>
      </c>
    </row>
    <row r="1138" spans="1:21" x14ac:dyDescent="0.2">
      <c r="A1138" t="str">
        <f t="shared" si="371"/>
        <v>20080211</v>
      </c>
      <c r="B1138" s="2">
        <f t="shared" si="378"/>
        <v>39489</v>
      </c>
      <c r="C1138" s="2" t="str">
        <f t="shared" si="372"/>
        <v>2008/02/11</v>
      </c>
      <c r="D1138">
        <f t="shared" si="379"/>
        <v>2</v>
      </c>
      <c r="E1138" t="str">
        <f t="shared" si="380"/>
        <v>Monday</v>
      </c>
      <c r="F1138">
        <f t="shared" si="381"/>
        <v>11</v>
      </c>
      <c r="G1138" s="3">
        <f t="shared" si="382"/>
        <v>42</v>
      </c>
      <c r="H1138" t="str">
        <f t="shared" si="383"/>
        <v>Weekday</v>
      </c>
      <c r="I1138">
        <f t="shared" si="368"/>
        <v>7</v>
      </c>
      <c r="J1138" t="str">
        <f t="shared" si="384"/>
        <v>February</v>
      </c>
      <c r="K1138">
        <f t="shared" si="385"/>
        <v>2</v>
      </c>
      <c r="L1138" s="2" t="str">
        <f t="shared" si="369"/>
        <v>N</v>
      </c>
      <c r="M1138">
        <f t="shared" si="386"/>
        <v>1</v>
      </c>
      <c r="N1138">
        <f t="shared" si="387"/>
        <v>2008</v>
      </c>
      <c r="O1138" t="str">
        <f t="shared" si="370"/>
        <v>2008-02</v>
      </c>
      <c r="P1138" t="str">
        <f t="shared" si="373"/>
        <v>2008Q1</v>
      </c>
      <c r="Q1138">
        <f t="shared" si="374"/>
        <v>8</v>
      </c>
      <c r="R1138">
        <f t="shared" si="375"/>
        <v>3</v>
      </c>
      <c r="S1138">
        <f t="shared" si="376"/>
        <v>2008</v>
      </c>
      <c r="T1138" t="str">
        <f t="shared" si="388"/>
        <v>FY2008-08</v>
      </c>
      <c r="U1138" t="str">
        <f t="shared" si="377"/>
        <v>FY2008Q3</v>
      </c>
    </row>
    <row r="1139" spans="1:21" x14ac:dyDescent="0.2">
      <c r="A1139" t="str">
        <f t="shared" si="371"/>
        <v>20080212</v>
      </c>
      <c r="B1139" s="2">
        <f t="shared" si="378"/>
        <v>39490</v>
      </c>
      <c r="C1139" s="2" t="str">
        <f t="shared" si="372"/>
        <v>2008/02/12</v>
      </c>
      <c r="D1139">
        <f t="shared" si="379"/>
        <v>3</v>
      </c>
      <c r="E1139" t="str">
        <f t="shared" si="380"/>
        <v>Tuesday</v>
      </c>
      <c r="F1139">
        <f t="shared" si="381"/>
        <v>12</v>
      </c>
      <c r="G1139" s="3">
        <f t="shared" si="382"/>
        <v>43</v>
      </c>
      <c r="H1139" t="str">
        <f t="shared" si="383"/>
        <v>Weekday</v>
      </c>
      <c r="I1139">
        <f t="shared" si="368"/>
        <v>7</v>
      </c>
      <c r="J1139" t="str">
        <f t="shared" si="384"/>
        <v>February</v>
      </c>
      <c r="K1139">
        <f t="shared" si="385"/>
        <v>2</v>
      </c>
      <c r="L1139" s="2" t="str">
        <f t="shared" si="369"/>
        <v>N</v>
      </c>
      <c r="M1139">
        <f t="shared" si="386"/>
        <v>1</v>
      </c>
      <c r="N1139">
        <f t="shared" si="387"/>
        <v>2008</v>
      </c>
      <c r="O1139" t="str">
        <f t="shared" si="370"/>
        <v>2008-02</v>
      </c>
      <c r="P1139" t="str">
        <f t="shared" si="373"/>
        <v>2008Q1</v>
      </c>
      <c r="Q1139">
        <f t="shared" si="374"/>
        <v>8</v>
      </c>
      <c r="R1139">
        <f t="shared" si="375"/>
        <v>3</v>
      </c>
      <c r="S1139">
        <f t="shared" si="376"/>
        <v>2008</v>
      </c>
      <c r="T1139" t="str">
        <f t="shared" si="388"/>
        <v>FY2008-08</v>
      </c>
      <c r="U1139" t="str">
        <f t="shared" si="377"/>
        <v>FY2008Q3</v>
      </c>
    </row>
    <row r="1140" spans="1:21" x14ac:dyDescent="0.2">
      <c r="A1140" t="str">
        <f t="shared" si="371"/>
        <v>20080213</v>
      </c>
      <c r="B1140" s="2">
        <f t="shared" si="378"/>
        <v>39491</v>
      </c>
      <c r="C1140" s="2" t="str">
        <f t="shared" si="372"/>
        <v>2008/02/13</v>
      </c>
      <c r="D1140">
        <f t="shared" si="379"/>
        <v>4</v>
      </c>
      <c r="E1140" t="str">
        <f t="shared" si="380"/>
        <v>Wednesday</v>
      </c>
      <c r="F1140">
        <f t="shared" si="381"/>
        <v>13</v>
      </c>
      <c r="G1140" s="3">
        <f t="shared" si="382"/>
        <v>44</v>
      </c>
      <c r="H1140" t="str">
        <f t="shared" si="383"/>
        <v>Weekday</v>
      </c>
      <c r="I1140">
        <f t="shared" si="368"/>
        <v>7</v>
      </c>
      <c r="J1140" t="str">
        <f t="shared" si="384"/>
        <v>February</v>
      </c>
      <c r="K1140">
        <f t="shared" si="385"/>
        <v>2</v>
      </c>
      <c r="L1140" s="2" t="str">
        <f t="shared" si="369"/>
        <v>N</v>
      </c>
      <c r="M1140">
        <f t="shared" si="386"/>
        <v>1</v>
      </c>
      <c r="N1140">
        <f t="shared" si="387"/>
        <v>2008</v>
      </c>
      <c r="O1140" t="str">
        <f t="shared" si="370"/>
        <v>2008-02</v>
      </c>
      <c r="P1140" t="str">
        <f t="shared" si="373"/>
        <v>2008Q1</v>
      </c>
      <c r="Q1140">
        <f t="shared" si="374"/>
        <v>8</v>
      </c>
      <c r="R1140">
        <f t="shared" si="375"/>
        <v>3</v>
      </c>
      <c r="S1140">
        <f t="shared" si="376"/>
        <v>2008</v>
      </c>
      <c r="T1140" t="str">
        <f t="shared" si="388"/>
        <v>FY2008-08</v>
      </c>
      <c r="U1140" t="str">
        <f t="shared" si="377"/>
        <v>FY2008Q3</v>
      </c>
    </row>
    <row r="1141" spans="1:21" x14ac:dyDescent="0.2">
      <c r="A1141" t="str">
        <f t="shared" si="371"/>
        <v>20080214</v>
      </c>
      <c r="B1141" s="2">
        <f t="shared" si="378"/>
        <v>39492</v>
      </c>
      <c r="C1141" s="2" t="str">
        <f t="shared" si="372"/>
        <v>2008/02/14</v>
      </c>
      <c r="D1141">
        <f t="shared" si="379"/>
        <v>5</v>
      </c>
      <c r="E1141" t="str">
        <f t="shared" si="380"/>
        <v>Thursday</v>
      </c>
      <c r="F1141">
        <f t="shared" si="381"/>
        <v>14</v>
      </c>
      <c r="G1141" s="3">
        <f t="shared" si="382"/>
        <v>45</v>
      </c>
      <c r="H1141" t="str">
        <f t="shared" si="383"/>
        <v>Weekday</v>
      </c>
      <c r="I1141">
        <f t="shared" si="368"/>
        <v>7</v>
      </c>
      <c r="J1141" t="str">
        <f t="shared" si="384"/>
        <v>February</v>
      </c>
      <c r="K1141">
        <f t="shared" si="385"/>
        <v>2</v>
      </c>
      <c r="L1141" s="2" t="str">
        <f t="shared" si="369"/>
        <v>N</v>
      </c>
      <c r="M1141">
        <f t="shared" si="386"/>
        <v>1</v>
      </c>
      <c r="N1141">
        <f t="shared" si="387"/>
        <v>2008</v>
      </c>
      <c r="O1141" t="str">
        <f t="shared" si="370"/>
        <v>2008-02</v>
      </c>
      <c r="P1141" t="str">
        <f t="shared" si="373"/>
        <v>2008Q1</v>
      </c>
      <c r="Q1141">
        <f t="shared" si="374"/>
        <v>8</v>
      </c>
      <c r="R1141">
        <f t="shared" si="375"/>
        <v>3</v>
      </c>
      <c r="S1141">
        <f t="shared" si="376"/>
        <v>2008</v>
      </c>
      <c r="T1141" t="str">
        <f t="shared" si="388"/>
        <v>FY2008-08</v>
      </c>
      <c r="U1141" t="str">
        <f t="shared" si="377"/>
        <v>FY2008Q3</v>
      </c>
    </row>
    <row r="1142" spans="1:21" x14ac:dyDescent="0.2">
      <c r="A1142" t="str">
        <f t="shared" si="371"/>
        <v>20080215</v>
      </c>
      <c r="B1142" s="2">
        <f t="shared" si="378"/>
        <v>39493</v>
      </c>
      <c r="C1142" s="2" t="str">
        <f t="shared" si="372"/>
        <v>2008/02/15</v>
      </c>
      <c r="D1142">
        <f t="shared" si="379"/>
        <v>6</v>
      </c>
      <c r="E1142" t="str">
        <f t="shared" si="380"/>
        <v>Friday</v>
      </c>
      <c r="F1142">
        <f t="shared" si="381"/>
        <v>15</v>
      </c>
      <c r="G1142" s="3">
        <f t="shared" si="382"/>
        <v>46</v>
      </c>
      <c r="H1142" t="str">
        <f t="shared" si="383"/>
        <v>Weekend</v>
      </c>
      <c r="I1142">
        <f t="shared" si="368"/>
        <v>7</v>
      </c>
      <c r="J1142" t="str">
        <f t="shared" si="384"/>
        <v>February</v>
      </c>
      <c r="K1142">
        <f t="shared" si="385"/>
        <v>2</v>
      </c>
      <c r="L1142" s="2" t="str">
        <f t="shared" si="369"/>
        <v>N</v>
      </c>
      <c r="M1142">
        <f t="shared" si="386"/>
        <v>1</v>
      </c>
      <c r="N1142">
        <f t="shared" si="387"/>
        <v>2008</v>
      </c>
      <c r="O1142" t="str">
        <f t="shared" si="370"/>
        <v>2008-02</v>
      </c>
      <c r="P1142" t="str">
        <f t="shared" si="373"/>
        <v>2008Q1</v>
      </c>
      <c r="Q1142">
        <f t="shared" si="374"/>
        <v>8</v>
      </c>
      <c r="R1142">
        <f t="shared" si="375"/>
        <v>3</v>
      </c>
      <c r="S1142">
        <f t="shared" si="376"/>
        <v>2008</v>
      </c>
      <c r="T1142" t="str">
        <f t="shared" si="388"/>
        <v>FY2008-08</v>
      </c>
      <c r="U1142" t="str">
        <f t="shared" si="377"/>
        <v>FY2008Q3</v>
      </c>
    </row>
    <row r="1143" spans="1:21" x14ac:dyDescent="0.2">
      <c r="A1143" t="str">
        <f t="shared" si="371"/>
        <v>20080216</v>
      </c>
      <c r="B1143" s="2">
        <f t="shared" si="378"/>
        <v>39494</v>
      </c>
      <c r="C1143" s="2" t="str">
        <f t="shared" si="372"/>
        <v>2008/02/16</v>
      </c>
      <c r="D1143">
        <f t="shared" si="379"/>
        <v>7</v>
      </c>
      <c r="E1143" t="str">
        <f t="shared" si="380"/>
        <v>Saturday</v>
      </c>
      <c r="F1143">
        <f t="shared" si="381"/>
        <v>16</v>
      </c>
      <c r="G1143" s="3">
        <f t="shared" si="382"/>
        <v>47</v>
      </c>
      <c r="H1143" t="str">
        <f t="shared" si="383"/>
        <v>Weekend</v>
      </c>
      <c r="I1143">
        <f t="shared" si="368"/>
        <v>7</v>
      </c>
      <c r="J1143" t="str">
        <f t="shared" si="384"/>
        <v>February</v>
      </c>
      <c r="K1143">
        <f t="shared" si="385"/>
        <v>2</v>
      </c>
      <c r="L1143" s="2" t="str">
        <f t="shared" si="369"/>
        <v>N</v>
      </c>
      <c r="M1143">
        <f t="shared" si="386"/>
        <v>1</v>
      </c>
      <c r="N1143">
        <f t="shared" si="387"/>
        <v>2008</v>
      </c>
      <c r="O1143" t="str">
        <f t="shared" si="370"/>
        <v>2008-02</v>
      </c>
      <c r="P1143" t="str">
        <f t="shared" si="373"/>
        <v>2008Q1</v>
      </c>
      <c r="Q1143">
        <f t="shared" si="374"/>
        <v>8</v>
      </c>
      <c r="R1143">
        <f t="shared" si="375"/>
        <v>3</v>
      </c>
      <c r="S1143">
        <f t="shared" si="376"/>
        <v>2008</v>
      </c>
      <c r="T1143" t="str">
        <f t="shared" si="388"/>
        <v>FY2008-08</v>
      </c>
      <c r="U1143" t="str">
        <f t="shared" si="377"/>
        <v>FY2008Q3</v>
      </c>
    </row>
    <row r="1144" spans="1:21" x14ac:dyDescent="0.2">
      <c r="A1144" t="str">
        <f t="shared" si="371"/>
        <v>20080217</v>
      </c>
      <c r="B1144" s="2">
        <f t="shared" si="378"/>
        <v>39495</v>
      </c>
      <c r="C1144" s="2" t="str">
        <f t="shared" si="372"/>
        <v>2008/02/17</v>
      </c>
      <c r="D1144">
        <f t="shared" si="379"/>
        <v>1</v>
      </c>
      <c r="E1144" t="str">
        <f t="shared" si="380"/>
        <v>Sunday</v>
      </c>
      <c r="F1144">
        <f t="shared" si="381"/>
        <v>17</v>
      </c>
      <c r="G1144" s="3">
        <f t="shared" si="382"/>
        <v>48</v>
      </c>
      <c r="H1144" t="str">
        <f t="shared" si="383"/>
        <v>Weekday</v>
      </c>
      <c r="I1144">
        <f t="shared" si="368"/>
        <v>8</v>
      </c>
      <c r="J1144" t="str">
        <f t="shared" si="384"/>
        <v>February</v>
      </c>
      <c r="K1144">
        <f t="shared" si="385"/>
        <v>2</v>
      </c>
      <c r="L1144" s="2" t="str">
        <f t="shared" si="369"/>
        <v>N</v>
      </c>
      <c r="M1144">
        <f t="shared" si="386"/>
        <v>1</v>
      </c>
      <c r="N1144">
        <f t="shared" si="387"/>
        <v>2008</v>
      </c>
      <c r="O1144" t="str">
        <f t="shared" si="370"/>
        <v>2008-02</v>
      </c>
      <c r="P1144" t="str">
        <f t="shared" si="373"/>
        <v>2008Q1</v>
      </c>
      <c r="Q1144">
        <f t="shared" si="374"/>
        <v>8</v>
      </c>
      <c r="R1144">
        <f t="shared" si="375"/>
        <v>3</v>
      </c>
      <c r="S1144">
        <f t="shared" si="376"/>
        <v>2008</v>
      </c>
      <c r="T1144" t="str">
        <f t="shared" si="388"/>
        <v>FY2008-08</v>
      </c>
      <c r="U1144" t="str">
        <f t="shared" si="377"/>
        <v>FY2008Q3</v>
      </c>
    </row>
    <row r="1145" spans="1:21" x14ac:dyDescent="0.2">
      <c r="A1145" t="str">
        <f t="shared" si="371"/>
        <v>20080218</v>
      </c>
      <c r="B1145" s="2">
        <f t="shared" si="378"/>
        <v>39496</v>
      </c>
      <c r="C1145" s="2" t="str">
        <f t="shared" si="372"/>
        <v>2008/02/18</v>
      </c>
      <c r="D1145">
        <f t="shared" si="379"/>
        <v>2</v>
      </c>
      <c r="E1145" t="str">
        <f t="shared" si="380"/>
        <v>Monday</v>
      </c>
      <c r="F1145">
        <f t="shared" si="381"/>
        <v>18</v>
      </c>
      <c r="G1145" s="3">
        <f t="shared" si="382"/>
        <v>49</v>
      </c>
      <c r="H1145" t="str">
        <f t="shared" si="383"/>
        <v>Weekday</v>
      </c>
      <c r="I1145">
        <f t="shared" si="368"/>
        <v>8</v>
      </c>
      <c r="J1145" t="str">
        <f t="shared" si="384"/>
        <v>February</v>
      </c>
      <c r="K1145">
        <f t="shared" si="385"/>
        <v>2</v>
      </c>
      <c r="L1145" s="2" t="str">
        <f t="shared" si="369"/>
        <v>N</v>
      </c>
      <c r="M1145">
        <f t="shared" si="386"/>
        <v>1</v>
      </c>
      <c r="N1145">
        <f t="shared" si="387"/>
        <v>2008</v>
      </c>
      <c r="O1145" t="str">
        <f t="shared" si="370"/>
        <v>2008-02</v>
      </c>
      <c r="P1145" t="str">
        <f t="shared" si="373"/>
        <v>2008Q1</v>
      </c>
      <c r="Q1145">
        <f t="shared" si="374"/>
        <v>8</v>
      </c>
      <c r="R1145">
        <f t="shared" si="375"/>
        <v>3</v>
      </c>
      <c r="S1145">
        <f t="shared" si="376"/>
        <v>2008</v>
      </c>
      <c r="T1145" t="str">
        <f t="shared" si="388"/>
        <v>FY2008-08</v>
      </c>
      <c r="U1145" t="str">
        <f t="shared" si="377"/>
        <v>FY2008Q3</v>
      </c>
    </row>
    <row r="1146" spans="1:21" x14ac:dyDescent="0.2">
      <c r="A1146" t="str">
        <f t="shared" si="371"/>
        <v>20080219</v>
      </c>
      <c r="B1146" s="2">
        <f t="shared" si="378"/>
        <v>39497</v>
      </c>
      <c r="C1146" s="2" t="str">
        <f t="shared" si="372"/>
        <v>2008/02/19</v>
      </c>
      <c r="D1146">
        <f t="shared" si="379"/>
        <v>3</v>
      </c>
      <c r="E1146" t="str">
        <f t="shared" si="380"/>
        <v>Tuesday</v>
      </c>
      <c r="F1146">
        <f t="shared" si="381"/>
        <v>19</v>
      </c>
      <c r="G1146" s="3">
        <f t="shared" si="382"/>
        <v>50</v>
      </c>
      <c r="H1146" t="str">
        <f t="shared" si="383"/>
        <v>Weekday</v>
      </c>
      <c r="I1146">
        <f t="shared" si="368"/>
        <v>8</v>
      </c>
      <c r="J1146" t="str">
        <f t="shared" si="384"/>
        <v>February</v>
      </c>
      <c r="K1146">
        <f t="shared" si="385"/>
        <v>2</v>
      </c>
      <c r="L1146" s="2" t="str">
        <f t="shared" si="369"/>
        <v>N</v>
      </c>
      <c r="M1146">
        <f t="shared" si="386"/>
        <v>1</v>
      </c>
      <c r="N1146">
        <f t="shared" si="387"/>
        <v>2008</v>
      </c>
      <c r="O1146" t="str">
        <f t="shared" si="370"/>
        <v>2008-02</v>
      </c>
      <c r="P1146" t="str">
        <f t="shared" si="373"/>
        <v>2008Q1</v>
      </c>
      <c r="Q1146">
        <f t="shared" si="374"/>
        <v>8</v>
      </c>
      <c r="R1146">
        <f t="shared" si="375"/>
        <v>3</v>
      </c>
      <c r="S1146">
        <f t="shared" si="376"/>
        <v>2008</v>
      </c>
      <c r="T1146" t="str">
        <f t="shared" si="388"/>
        <v>FY2008-08</v>
      </c>
      <c r="U1146" t="str">
        <f t="shared" si="377"/>
        <v>FY2008Q3</v>
      </c>
    </row>
    <row r="1147" spans="1:21" x14ac:dyDescent="0.2">
      <c r="A1147" t="str">
        <f t="shared" si="371"/>
        <v>20080220</v>
      </c>
      <c r="B1147" s="2">
        <f t="shared" si="378"/>
        <v>39498</v>
      </c>
      <c r="C1147" s="2" t="str">
        <f t="shared" si="372"/>
        <v>2008/02/20</v>
      </c>
      <c r="D1147">
        <f t="shared" si="379"/>
        <v>4</v>
      </c>
      <c r="E1147" t="str">
        <f t="shared" si="380"/>
        <v>Wednesday</v>
      </c>
      <c r="F1147">
        <f t="shared" si="381"/>
        <v>20</v>
      </c>
      <c r="G1147" s="3">
        <f t="shared" si="382"/>
        <v>51</v>
      </c>
      <c r="H1147" t="str">
        <f t="shared" si="383"/>
        <v>Weekday</v>
      </c>
      <c r="I1147">
        <f t="shared" si="368"/>
        <v>8</v>
      </c>
      <c r="J1147" t="str">
        <f t="shared" si="384"/>
        <v>February</v>
      </c>
      <c r="K1147">
        <f t="shared" si="385"/>
        <v>2</v>
      </c>
      <c r="L1147" s="2" t="str">
        <f t="shared" si="369"/>
        <v>N</v>
      </c>
      <c r="M1147">
        <f t="shared" si="386"/>
        <v>1</v>
      </c>
      <c r="N1147">
        <f t="shared" si="387"/>
        <v>2008</v>
      </c>
      <c r="O1147" t="str">
        <f t="shared" si="370"/>
        <v>2008-02</v>
      </c>
      <c r="P1147" t="str">
        <f t="shared" si="373"/>
        <v>2008Q1</v>
      </c>
      <c r="Q1147">
        <f t="shared" si="374"/>
        <v>8</v>
      </c>
      <c r="R1147">
        <f t="shared" si="375"/>
        <v>3</v>
      </c>
      <c r="S1147">
        <f t="shared" si="376"/>
        <v>2008</v>
      </c>
      <c r="T1147" t="str">
        <f t="shared" si="388"/>
        <v>FY2008-08</v>
      </c>
      <c r="U1147" t="str">
        <f t="shared" si="377"/>
        <v>FY2008Q3</v>
      </c>
    </row>
    <row r="1148" spans="1:21" x14ac:dyDescent="0.2">
      <c r="A1148" t="str">
        <f t="shared" si="371"/>
        <v>20080221</v>
      </c>
      <c r="B1148" s="2">
        <f t="shared" si="378"/>
        <v>39499</v>
      </c>
      <c r="C1148" s="2" t="str">
        <f t="shared" si="372"/>
        <v>2008/02/21</v>
      </c>
      <c r="D1148">
        <f t="shared" si="379"/>
        <v>5</v>
      </c>
      <c r="E1148" t="str">
        <f t="shared" si="380"/>
        <v>Thursday</v>
      </c>
      <c r="F1148">
        <f t="shared" si="381"/>
        <v>21</v>
      </c>
      <c r="G1148" s="3">
        <f t="shared" si="382"/>
        <v>52</v>
      </c>
      <c r="H1148" t="str">
        <f t="shared" si="383"/>
        <v>Weekday</v>
      </c>
      <c r="I1148">
        <f t="shared" si="368"/>
        <v>8</v>
      </c>
      <c r="J1148" t="str">
        <f t="shared" si="384"/>
        <v>February</v>
      </c>
      <c r="K1148">
        <f t="shared" si="385"/>
        <v>2</v>
      </c>
      <c r="L1148" s="2" t="str">
        <f t="shared" si="369"/>
        <v>N</v>
      </c>
      <c r="M1148">
        <f t="shared" si="386"/>
        <v>1</v>
      </c>
      <c r="N1148">
        <f t="shared" si="387"/>
        <v>2008</v>
      </c>
      <c r="O1148" t="str">
        <f t="shared" si="370"/>
        <v>2008-02</v>
      </c>
      <c r="P1148" t="str">
        <f t="shared" si="373"/>
        <v>2008Q1</v>
      </c>
      <c r="Q1148">
        <f t="shared" si="374"/>
        <v>8</v>
      </c>
      <c r="R1148">
        <f t="shared" si="375"/>
        <v>3</v>
      </c>
      <c r="S1148">
        <f t="shared" si="376"/>
        <v>2008</v>
      </c>
      <c r="T1148" t="str">
        <f t="shared" si="388"/>
        <v>FY2008-08</v>
      </c>
      <c r="U1148" t="str">
        <f t="shared" si="377"/>
        <v>FY2008Q3</v>
      </c>
    </row>
    <row r="1149" spans="1:21" x14ac:dyDescent="0.2">
      <c r="A1149" t="str">
        <f t="shared" si="371"/>
        <v>20080222</v>
      </c>
      <c r="B1149" s="2">
        <f t="shared" si="378"/>
        <v>39500</v>
      </c>
      <c r="C1149" s="2" t="str">
        <f t="shared" si="372"/>
        <v>2008/02/22</v>
      </c>
      <c r="D1149">
        <f t="shared" si="379"/>
        <v>6</v>
      </c>
      <c r="E1149" t="str">
        <f t="shared" si="380"/>
        <v>Friday</v>
      </c>
      <c r="F1149">
        <f t="shared" si="381"/>
        <v>22</v>
      </c>
      <c r="G1149" s="3">
        <f t="shared" si="382"/>
        <v>53</v>
      </c>
      <c r="H1149" t="str">
        <f t="shared" si="383"/>
        <v>Weekend</v>
      </c>
      <c r="I1149">
        <f t="shared" si="368"/>
        <v>8</v>
      </c>
      <c r="J1149" t="str">
        <f t="shared" si="384"/>
        <v>February</v>
      </c>
      <c r="K1149">
        <f t="shared" si="385"/>
        <v>2</v>
      </c>
      <c r="L1149" s="2" t="str">
        <f t="shared" si="369"/>
        <v>N</v>
      </c>
      <c r="M1149">
        <f t="shared" si="386"/>
        <v>1</v>
      </c>
      <c r="N1149">
        <f t="shared" si="387"/>
        <v>2008</v>
      </c>
      <c r="O1149" t="str">
        <f t="shared" si="370"/>
        <v>2008-02</v>
      </c>
      <c r="P1149" t="str">
        <f t="shared" si="373"/>
        <v>2008Q1</v>
      </c>
      <c r="Q1149">
        <f t="shared" si="374"/>
        <v>8</v>
      </c>
      <c r="R1149">
        <f t="shared" si="375"/>
        <v>3</v>
      </c>
      <c r="S1149">
        <f t="shared" si="376"/>
        <v>2008</v>
      </c>
      <c r="T1149" t="str">
        <f t="shared" si="388"/>
        <v>FY2008-08</v>
      </c>
      <c r="U1149" t="str">
        <f t="shared" si="377"/>
        <v>FY2008Q3</v>
      </c>
    </row>
    <row r="1150" spans="1:21" x14ac:dyDescent="0.2">
      <c r="A1150" t="str">
        <f t="shared" si="371"/>
        <v>20080223</v>
      </c>
      <c r="B1150" s="2">
        <f t="shared" si="378"/>
        <v>39501</v>
      </c>
      <c r="C1150" s="2" t="str">
        <f t="shared" si="372"/>
        <v>2008/02/23</v>
      </c>
      <c r="D1150">
        <f t="shared" si="379"/>
        <v>7</v>
      </c>
      <c r="E1150" t="str">
        <f t="shared" si="380"/>
        <v>Saturday</v>
      </c>
      <c r="F1150">
        <f t="shared" si="381"/>
        <v>23</v>
      </c>
      <c r="G1150" s="3">
        <f t="shared" si="382"/>
        <v>54</v>
      </c>
      <c r="H1150" t="str">
        <f t="shared" si="383"/>
        <v>Weekend</v>
      </c>
      <c r="I1150">
        <f t="shared" si="368"/>
        <v>8</v>
      </c>
      <c r="J1150" t="str">
        <f t="shared" si="384"/>
        <v>February</v>
      </c>
      <c r="K1150">
        <f t="shared" si="385"/>
        <v>2</v>
      </c>
      <c r="L1150" s="2" t="str">
        <f t="shared" si="369"/>
        <v>N</v>
      </c>
      <c r="M1150">
        <f t="shared" si="386"/>
        <v>1</v>
      </c>
      <c r="N1150">
        <f t="shared" si="387"/>
        <v>2008</v>
      </c>
      <c r="O1150" t="str">
        <f t="shared" si="370"/>
        <v>2008-02</v>
      </c>
      <c r="P1150" t="str">
        <f t="shared" si="373"/>
        <v>2008Q1</v>
      </c>
      <c r="Q1150">
        <f t="shared" si="374"/>
        <v>8</v>
      </c>
      <c r="R1150">
        <f t="shared" si="375"/>
        <v>3</v>
      </c>
      <c r="S1150">
        <f t="shared" si="376"/>
        <v>2008</v>
      </c>
      <c r="T1150" t="str">
        <f t="shared" si="388"/>
        <v>FY2008-08</v>
      </c>
      <c r="U1150" t="str">
        <f t="shared" si="377"/>
        <v>FY2008Q3</v>
      </c>
    </row>
    <row r="1151" spans="1:21" x14ac:dyDescent="0.2">
      <c r="A1151" t="str">
        <f t="shared" si="371"/>
        <v>20080224</v>
      </c>
      <c r="B1151" s="2">
        <f t="shared" si="378"/>
        <v>39502</v>
      </c>
      <c r="C1151" s="2" t="str">
        <f t="shared" si="372"/>
        <v>2008/02/24</v>
      </c>
      <c r="D1151">
        <f t="shared" si="379"/>
        <v>1</v>
      </c>
      <c r="E1151" t="str">
        <f t="shared" si="380"/>
        <v>Sunday</v>
      </c>
      <c r="F1151">
        <f t="shared" si="381"/>
        <v>24</v>
      </c>
      <c r="G1151" s="3">
        <f t="shared" si="382"/>
        <v>55</v>
      </c>
      <c r="H1151" t="str">
        <f t="shared" si="383"/>
        <v>Weekday</v>
      </c>
      <c r="I1151">
        <f t="shared" si="368"/>
        <v>9</v>
      </c>
      <c r="J1151" t="str">
        <f t="shared" si="384"/>
        <v>February</v>
      </c>
      <c r="K1151">
        <f t="shared" si="385"/>
        <v>2</v>
      </c>
      <c r="L1151" s="2" t="str">
        <f t="shared" si="369"/>
        <v>N</v>
      </c>
      <c r="M1151">
        <f t="shared" si="386"/>
        <v>1</v>
      </c>
      <c r="N1151">
        <f t="shared" si="387"/>
        <v>2008</v>
      </c>
      <c r="O1151" t="str">
        <f t="shared" si="370"/>
        <v>2008-02</v>
      </c>
      <c r="P1151" t="str">
        <f t="shared" si="373"/>
        <v>2008Q1</v>
      </c>
      <c r="Q1151">
        <f t="shared" si="374"/>
        <v>8</v>
      </c>
      <c r="R1151">
        <f t="shared" si="375"/>
        <v>3</v>
      </c>
      <c r="S1151">
        <f t="shared" si="376"/>
        <v>2008</v>
      </c>
      <c r="T1151" t="str">
        <f t="shared" si="388"/>
        <v>FY2008-08</v>
      </c>
      <c r="U1151" t="str">
        <f t="shared" si="377"/>
        <v>FY2008Q3</v>
      </c>
    </row>
    <row r="1152" spans="1:21" x14ac:dyDescent="0.2">
      <c r="A1152" t="str">
        <f t="shared" si="371"/>
        <v>20080225</v>
      </c>
      <c r="B1152" s="2">
        <f t="shared" si="378"/>
        <v>39503</v>
      </c>
      <c r="C1152" s="2" t="str">
        <f t="shared" si="372"/>
        <v>2008/02/25</v>
      </c>
      <c r="D1152">
        <f t="shared" si="379"/>
        <v>2</v>
      </c>
      <c r="E1152" t="str">
        <f t="shared" si="380"/>
        <v>Monday</v>
      </c>
      <c r="F1152">
        <f t="shared" si="381"/>
        <v>25</v>
      </c>
      <c r="G1152" s="3">
        <f t="shared" si="382"/>
        <v>56</v>
      </c>
      <c r="H1152" t="str">
        <f t="shared" si="383"/>
        <v>Weekday</v>
      </c>
      <c r="I1152">
        <f t="shared" si="368"/>
        <v>9</v>
      </c>
      <c r="J1152" t="str">
        <f t="shared" si="384"/>
        <v>February</v>
      </c>
      <c r="K1152">
        <f t="shared" si="385"/>
        <v>2</v>
      </c>
      <c r="L1152" s="2" t="str">
        <f t="shared" si="369"/>
        <v>N</v>
      </c>
      <c r="M1152">
        <f t="shared" si="386"/>
        <v>1</v>
      </c>
      <c r="N1152">
        <f t="shared" si="387"/>
        <v>2008</v>
      </c>
      <c r="O1152" t="str">
        <f t="shared" si="370"/>
        <v>2008-02</v>
      </c>
      <c r="P1152" t="str">
        <f t="shared" si="373"/>
        <v>2008Q1</v>
      </c>
      <c r="Q1152">
        <f t="shared" si="374"/>
        <v>8</v>
      </c>
      <c r="R1152">
        <f t="shared" si="375"/>
        <v>3</v>
      </c>
      <c r="S1152">
        <f t="shared" si="376"/>
        <v>2008</v>
      </c>
      <c r="T1152" t="str">
        <f t="shared" si="388"/>
        <v>FY2008-08</v>
      </c>
      <c r="U1152" t="str">
        <f t="shared" si="377"/>
        <v>FY2008Q3</v>
      </c>
    </row>
    <row r="1153" spans="1:21" x14ac:dyDescent="0.2">
      <c r="A1153" t="str">
        <f t="shared" si="371"/>
        <v>20080226</v>
      </c>
      <c r="B1153" s="2">
        <f t="shared" si="378"/>
        <v>39504</v>
      </c>
      <c r="C1153" s="2" t="str">
        <f t="shared" si="372"/>
        <v>2008/02/26</v>
      </c>
      <c r="D1153">
        <f t="shared" si="379"/>
        <v>3</v>
      </c>
      <c r="E1153" t="str">
        <f t="shared" si="380"/>
        <v>Tuesday</v>
      </c>
      <c r="F1153">
        <f t="shared" si="381"/>
        <v>26</v>
      </c>
      <c r="G1153" s="3">
        <f t="shared" si="382"/>
        <v>57</v>
      </c>
      <c r="H1153" t="str">
        <f t="shared" si="383"/>
        <v>Weekday</v>
      </c>
      <c r="I1153">
        <f t="shared" si="368"/>
        <v>9</v>
      </c>
      <c r="J1153" t="str">
        <f t="shared" si="384"/>
        <v>February</v>
      </c>
      <c r="K1153">
        <f t="shared" si="385"/>
        <v>2</v>
      </c>
      <c r="L1153" s="2" t="str">
        <f t="shared" si="369"/>
        <v>N</v>
      </c>
      <c r="M1153">
        <f t="shared" si="386"/>
        <v>1</v>
      </c>
      <c r="N1153">
        <f t="shared" si="387"/>
        <v>2008</v>
      </c>
      <c r="O1153" t="str">
        <f t="shared" si="370"/>
        <v>2008-02</v>
      </c>
      <c r="P1153" t="str">
        <f t="shared" si="373"/>
        <v>2008Q1</v>
      </c>
      <c r="Q1153">
        <f t="shared" si="374"/>
        <v>8</v>
      </c>
      <c r="R1153">
        <f t="shared" si="375"/>
        <v>3</v>
      </c>
      <c r="S1153">
        <f t="shared" si="376"/>
        <v>2008</v>
      </c>
      <c r="T1153" t="str">
        <f t="shared" si="388"/>
        <v>FY2008-08</v>
      </c>
      <c r="U1153" t="str">
        <f t="shared" si="377"/>
        <v>FY2008Q3</v>
      </c>
    </row>
    <row r="1154" spans="1:21" x14ac:dyDescent="0.2">
      <c r="A1154" t="str">
        <f t="shared" si="371"/>
        <v>20080227</v>
      </c>
      <c r="B1154" s="2">
        <f t="shared" si="378"/>
        <v>39505</v>
      </c>
      <c r="C1154" s="2" t="str">
        <f t="shared" si="372"/>
        <v>2008/02/27</v>
      </c>
      <c r="D1154">
        <f t="shared" si="379"/>
        <v>4</v>
      </c>
      <c r="E1154" t="str">
        <f t="shared" si="380"/>
        <v>Wednesday</v>
      </c>
      <c r="F1154">
        <f t="shared" si="381"/>
        <v>27</v>
      </c>
      <c r="G1154" s="3">
        <f t="shared" si="382"/>
        <v>58</v>
      </c>
      <c r="H1154" t="str">
        <f t="shared" si="383"/>
        <v>Weekday</v>
      </c>
      <c r="I1154">
        <f t="shared" ref="I1154:I1217" si="389">WEEKNUM(C1154,1)</f>
        <v>9</v>
      </c>
      <c r="J1154" t="str">
        <f t="shared" si="384"/>
        <v>February</v>
      </c>
      <c r="K1154">
        <f t="shared" si="385"/>
        <v>2</v>
      </c>
      <c r="L1154" s="2" t="str">
        <f t="shared" ref="L1154:L1217" si="390">IF(B1154=EOMONTH(B1154,0),"Y","N")</f>
        <v>N</v>
      </c>
      <c r="M1154">
        <f t="shared" si="386"/>
        <v>1</v>
      </c>
      <c r="N1154">
        <f t="shared" si="387"/>
        <v>2008</v>
      </c>
      <c r="O1154" t="str">
        <f t="shared" ref="O1154:O1217" si="391">N1154&amp;"-"&amp;IF(K1154&lt;10,"0","")&amp;K1154</f>
        <v>2008-02</v>
      </c>
      <c r="P1154" t="str">
        <f t="shared" si="373"/>
        <v>2008Q1</v>
      </c>
      <c r="Q1154">
        <f t="shared" si="374"/>
        <v>8</v>
      </c>
      <c r="R1154">
        <f t="shared" si="375"/>
        <v>3</v>
      </c>
      <c r="S1154">
        <f t="shared" si="376"/>
        <v>2008</v>
      </c>
      <c r="T1154" t="str">
        <f t="shared" si="388"/>
        <v>FY2008-08</v>
      </c>
      <c r="U1154" t="str">
        <f t="shared" si="377"/>
        <v>FY2008Q3</v>
      </c>
    </row>
    <row r="1155" spans="1:21" x14ac:dyDescent="0.2">
      <c r="A1155" t="str">
        <f t="shared" ref="A1155:A1218" si="392">TEXT(B1155,"yyyymmdd")</f>
        <v>20080228</v>
      </c>
      <c r="B1155" s="2">
        <f t="shared" si="378"/>
        <v>39506</v>
      </c>
      <c r="C1155" s="2" t="str">
        <f t="shared" ref="C1155:C1218" si="393">TEXT(B1155,"yyyy/mm/dd")</f>
        <v>2008/02/28</v>
      </c>
      <c r="D1155">
        <f t="shared" si="379"/>
        <v>5</v>
      </c>
      <c r="E1155" t="str">
        <f t="shared" si="380"/>
        <v>Thursday</v>
      </c>
      <c r="F1155">
        <f t="shared" si="381"/>
        <v>28</v>
      </c>
      <c r="G1155" s="3">
        <f t="shared" si="382"/>
        <v>59</v>
      </c>
      <c r="H1155" t="str">
        <f t="shared" si="383"/>
        <v>Weekday</v>
      </c>
      <c r="I1155">
        <f t="shared" si="389"/>
        <v>9</v>
      </c>
      <c r="J1155" t="str">
        <f t="shared" si="384"/>
        <v>February</v>
      </c>
      <c r="K1155">
        <f t="shared" si="385"/>
        <v>2</v>
      </c>
      <c r="L1155" s="2" t="str">
        <f t="shared" si="390"/>
        <v>N</v>
      </c>
      <c r="M1155">
        <f t="shared" si="386"/>
        <v>1</v>
      </c>
      <c r="N1155">
        <f t="shared" si="387"/>
        <v>2008</v>
      </c>
      <c r="O1155" t="str">
        <f t="shared" si="391"/>
        <v>2008-02</v>
      </c>
      <c r="P1155" t="str">
        <f t="shared" ref="P1155:P1218" si="394">N1155&amp;"Q"&amp;M1155</f>
        <v>2008Q1</v>
      </c>
      <c r="Q1155">
        <f t="shared" ref="Q1155:Q1218" si="395">IF(K1155&lt;7,K1155+6,K1155-6)</f>
        <v>8</v>
      </c>
      <c r="R1155">
        <f t="shared" ref="R1155:R1218" si="396">IF(Q1155&lt;4,1,IF(Q1155&lt;7,2,IF(Q1155&lt;10,3,4)))</f>
        <v>3</v>
      </c>
      <c r="S1155">
        <f t="shared" ref="S1155:S1218" si="397">IF(K1155&lt;7,N1155,N1155+1)</f>
        <v>2008</v>
      </c>
      <c r="T1155" t="str">
        <f t="shared" si="388"/>
        <v>FY2008-08</v>
      </c>
      <c r="U1155" t="str">
        <f t="shared" ref="U1155:U1218" si="398">"FY"&amp;S1155&amp;"Q"&amp;R1155</f>
        <v>FY2008Q3</v>
      </c>
    </row>
    <row r="1156" spans="1:21" x14ac:dyDescent="0.2">
      <c r="A1156" t="str">
        <f t="shared" si="392"/>
        <v>20080229</v>
      </c>
      <c r="B1156" s="2">
        <f t="shared" si="378"/>
        <v>39507</v>
      </c>
      <c r="C1156" s="2" t="str">
        <f t="shared" si="393"/>
        <v>2008/02/29</v>
      </c>
      <c r="D1156">
        <f t="shared" si="379"/>
        <v>6</v>
      </c>
      <c r="E1156" t="str">
        <f t="shared" si="380"/>
        <v>Friday</v>
      </c>
      <c r="F1156">
        <f t="shared" si="381"/>
        <v>29</v>
      </c>
      <c r="G1156" s="3">
        <f t="shared" si="382"/>
        <v>60</v>
      </c>
      <c r="H1156" t="str">
        <f t="shared" si="383"/>
        <v>Weekend</v>
      </c>
      <c r="I1156">
        <f t="shared" si="389"/>
        <v>9</v>
      </c>
      <c r="J1156" t="str">
        <f t="shared" si="384"/>
        <v>February</v>
      </c>
      <c r="K1156">
        <f t="shared" si="385"/>
        <v>2</v>
      </c>
      <c r="L1156" s="2" t="str">
        <f t="shared" si="390"/>
        <v>Y</v>
      </c>
      <c r="M1156">
        <f t="shared" si="386"/>
        <v>1</v>
      </c>
      <c r="N1156">
        <f t="shared" si="387"/>
        <v>2008</v>
      </c>
      <c r="O1156" t="str">
        <f t="shared" si="391"/>
        <v>2008-02</v>
      </c>
      <c r="P1156" t="str">
        <f t="shared" si="394"/>
        <v>2008Q1</v>
      </c>
      <c r="Q1156">
        <f t="shared" si="395"/>
        <v>8</v>
      </c>
      <c r="R1156">
        <f t="shared" si="396"/>
        <v>3</v>
      </c>
      <c r="S1156">
        <f t="shared" si="397"/>
        <v>2008</v>
      </c>
      <c r="T1156" t="str">
        <f t="shared" si="388"/>
        <v>FY2008-08</v>
      </c>
      <c r="U1156" t="str">
        <f t="shared" si="398"/>
        <v>FY2008Q3</v>
      </c>
    </row>
    <row r="1157" spans="1:21" x14ac:dyDescent="0.2">
      <c r="A1157" t="str">
        <f t="shared" si="392"/>
        <v>20080301</v>
      </c>
      <c r="B1157" s="2">
        <f t="shared" si="378"/>
        <v>39508</v>
      </c>
      <c r="C1157" s="2" t="str">
        <f t="shared" si="393"/>
        <v>2008/03/01</v>
      </c>
      <c r="D1157">
        <f t="shared" si="379"/>
        <v>7</v>
      </c>
      <c r="E1157" t="str">
        <f t="shared" si="380"/>
        <v>Saturday</v>
      </c>
      <c r="F1157">
        <f t="shared" si="381"/>
        <v>1</v>
      </c>
      <c r="G1157" s="3">
        <f t="shared" si="382"/>
        <v>61</v>
      </c>
      <c r="H1157" t="str">
        <f t="shared" si="383"/>
        <v>Weekend</v>
      </c>
      <c r="I1157">
        <f t="shared" si="389"/>
        <v>9</v>
      </c>
      <c r="J1157" t="str">
        <f t="shared" si="384"/>
        <v>March</v>
      </c>
      <c r="K1157">
        <f t="shared" si="385"/>
        <v>3</v>
      </c>
      <c r="L1157" s="2" t="str">
        <f t="shared" si="390"/>
        <v>N</v>
      </c>
      <c r="M1157">
        <f t="shared" si="386"/>
        <v>1</v>
      </c>
      <c r="N1157">
        <f t="shared" si="387"/>
        <v>2008</v>
      </c>
      <c r="O1157" t="str">
        <f t="shared" si="391"/>
        <v>2008-03</v>
      </c>
      <c r="P1157" t="str">
        <f t="shared" si="394"/>
        <v>2008Q1</v>
      </c>
      <c r="Q1157">
        <f t="shared" si="395"/>
        <v>9</v>
      </c>
      <c r="R1157">
        <f t="shared" si="396"/>
        <v>3</v>
      </c>
      <c r="S1157">
        <f t="shared" si="397"/>
        <v>2008</v>
      </c>
      <c r="T1157" t="str">
        <f t="shared" si="388"/>
        <v>FY2008-09</v>
      </c>
      <c r="U1157" t="str">
        <f t="shared" si="398"/>
        <v>FY2008Q3</v>
      </c>
    </row>
    <row r="1158" spans="1:21" x14ac:dyDescent="0.2">
      <c r="A1158" t="str">
        <f t="shared" si="392"/>
        <v>20080302</v>
      </c>
      <c r="B1158" s="2">
        <f t="shared" si="378"/>
        <v>39509</v>
      </c>
      <c r="C1158" s="2" t="str">
        <f t="shared" si="393"/>
        <v>2008/03/02</v>
      </c>
      <c r="D1158">
        <f t="shared" si="379"/>
        <v>1</v>
      </c>
      <c r="E1158" t="str">
        <f t="shared" si="380"/>
        <v>Sunday</v>
      </c>
      <c r="F1158">
        <f t="shared" si="381"/>
        <v>2</v>
      </c>
      <c r="G1158" s="3">
        <f t="shared" si="382"/>
        <v>62</v>
      </c>
      <c r="H1158" t="str">
        <f t="shared" si="383"/>
        <v>Weekday</v>
      </c>
      <c r="I1158">
        <f t="shared" si="389"/>
        <v>10</v>
      </c>
      <c r="J1158" t="str">
        <f t="shared" si="384"/>
        <v>March</v>
      </c>
      <c r="K1158">
        <f t="shared" si="385"/>
        <v>3</v>
      </c>
      <c r="L1158" s="2" t="str">
        <f t="shared" si="390"/>
        <v>N</v>
      </c>
      <c r="M1158">
        <f t="shared" si="386"/>
        <v>1</v>
      </c>
      <c r="N1158">
        <f t="shared" si="387"/>
        <v>2008</v>
      </c>
      <c r="O1158" t="str">
        <f t="shared" si="391"/>
        <v>2008-03</v>
      </c>
      <c r="P1158" t="str">
        <f t="shared" si="394"/>
        <v>2008Q1</v>
      </c>
      <c r="Q1158">
        <f t="shared" si="395"/>
        <v>9</v>
      </c>
      <c r="R1158">
        <f t="shared" si="396"/>
        <v>3</v>
      </c>
      <c r="S1158">
        <f t="shared" si="397"/>
        <v>2008</v>
      </c>
      <c r="T1158" t="str">
        <f t="shared" si="388"/>
        <v>FY2008-09</v>
      </c>
      <c r="U1158" t="str">
        <f t="shared" si="398"/>
        <v>FY2008Q3</v>
      </c>
    </row>
    <row r="1159" spans="1:21" x14ac:dyDescent="0.2">
      <c r="A1159" t="str">
        <f t="shared" si="392"/>
        <v>20080303</v>
      </c>
      <c r="B1159" s="2">
        <f t="shared" si="378"/>
        <v>39510</v>
      </c>
      <c r="C1159" s="2" t="str">
        <f t="shared" si="393"/>
        <v>2008/03/03</v>
      </c>
      <c r="D1159">
        <f t="shared" si="379"/>
        <v>2</v>
      </c>
      <c r="E1159" t="str">
        <f t="shared" si="380"/>
        <v>Monday</v>
      </c>
      <c r="F1159">
        <f t="shared" si="381"/>
        <v>3</v>
      </c>
      <c r="G1159" s="3">
        <f t="shared" si="382"/>
        <v>63</v>
      </c>
      <c r="H1159" t="str">
        <f t="shared" si="383"/>
        <v>Weekday</v>
      </c>
      <c r="I1159">
        <f t="shared" si="389"/>
        <v>10</v>
      </c>
      <c r="J1159" t="str">
        <f t="shared" si="384"/>
        <v>March</v>
      </c>
      <c r="K1159">
        <f t="shared" si="385"/>
        <v>3</v>
      </c>
      <c r="L1159" s="2" t="str">
        <f t="shared" si="390"/>
        <v>N</v>
      </c>
      <c r="M1159">
        <f t="shared" si="386"/>
        <v>1</v>
      </c>
      <c r="N1159">
        <f t="shared" si="387"/>
        <v>2008</v>
      </c>
      <c r="O1159" t="str">
        <f t="shared" si="391"/>
        <v>2008-03</v>
      </c>
      <c r="P1159" t="str">
        <f t="shared" si="394"/>
        <v>2008Q1</v>
      </c>
      <c r="Q1159">
        <f t="shared" si="395"/>
        <v>9</v>
      </c>
      <c r="R1159">
        <f t="shared" si="396"/>
        <v>3</v>
      </c>
      <c r="S1159">
        <f t="shared" si="397"/>
        <v>2008</v>
      </c>
      <c r="T1159" t="str">
        <f t="shared" si="388"/>
        <v>FY2008-09</v>
      </c>
      <c r="U1159" t="str">
        <f t="shared" si="398"/>
        <v>FY2008Q3</v>
      </c>
    </row>
    <row r="1160" spans="1:21" x14ac:dyDescent="0.2">
      <c r="A1160" t="str">
        <f t="shared" si="392"/>
        <v>20080304</v>
      </c>
      <c r="B1160" s="2">
        <f t="shared" si="378"/>
        <v>39511</v>
      </c>
      <c r="C1160" s="2" t="str">
        <f t="shared" si="393"/>
        <v>2008/03/04</v>
      </c>
      <c r="D1160">
        <f t="shared" si="379"/>
        <v>3</v>
      </c>
      <c r="E1160" t="str">
        <f t="shared" si="380"/>
        <v>Tuesday</v>
      </c>
      <c r="F1160">
        <f t="shared" si="381"/>
        <v>4</v>
      </c>
      <c r="G1160" s="3">
        <f t="shared" si="382"/>
        <v>64</v>
      </c>
      <c r="H1160" t="str">
        <f t="shared" si="383"/>
        <v>Weekday</v>
      </c>
      <c r="I1160">
        <f t="shared" si="389"/>
        <v>10</v>
      </c>
      <c r="J1160" t="str">
        <f t="shared" si="384"/>
        <v>March</v>
      </c>
      <c r="K1160">
        <f t="shared" si="385"/>
        <v>3</v>
      </c>
      <c r="L1160" s="2" t="str">
        <f t="shared" si="390"/>
        <v>N</v>
      </c>
      <c r="M1160">
        <f t="shared" si="386"/>
        <v>1</v>
      </c>
      <c r="N1160">
        <f t="shared" si="387"/>
        <v>2008</v>
      </c>
      <c r="O1160" t="str">
        <f t="shared" si="391"/>
        <v>2008-03</v>
      </c>
      <c r="P1160" t="str">
        <f t="shared" si="394"/>
        <v>2008Q1</v>
      </c>
      <c r="Q1160">
        <f t="shared" si="395"/>
        <v>9</v>
      </c>
      <c r="R1160">
        <f t="shared" si="396"/>
        <v>3</v>
      </c>
      <c r="S1160">
        <f t="shared" si="397"/>
        <v>2008</v>
      </c>
      <c r="T1160" t="str">
        <f t="shared" si="388"/>
        <v>FY2008-09</v>
      </c>
      <c r="U1160" t="str">
        <f t="shared" si="398"/>
        <v>FY2008Q3</v>
      </c>
    </row>
    <row r="1161" spans="1:21" x14ac:dyDescent="0.2">
      <c r="A1161" t="str">
        <f t="shared" si="392"/>
        <v>20080305</v>
      </c>
      <c r="B1161" s="2">
        <f t="shared" si="378"/>
        <v>39512</v>
      </c>
      <c r="C1161" s="2" t="str">
        <f t="shared" si="393"/>
        <v>2008/03/05</v>
      </c>
      <c r="D1161">
        <f t="shared" si="379"/>
        <v>4</v>
      </c>
      <c r="E1161" t="str">
        <f t="shared" si="380"/>
        <v>Wednesday</v>
      </c>
      <c r="F1161">
        <f t="shared" si="381"/>
        <v>5</v>
      </c>
      <c r="G1161" s="3">
        <f t="shared" si="382"/>
        <v>65</v>
      </c>
      <c r="H1161" t="str">
        <f t="shared" si="383"/>
        <v>Weekday</v>
      </c>
      <c r="I1161">
        <f t="shared" si="389"/>
        <v>10</v>
      </c>
      <c r="J1161" t="str">
        <f t="shared" si="384"/>
        <v>March</v>
      </c>
      <c r="K1161">
        <f t="shared" si="385"/>
        <v>3</v>
      </c>
      <c r="L1161" s="2" t="str">
        <f t="shared" si="390"/>
        <v>N</v>
      </c>
      <c r="M1161">
        <f t="shared" si="386"/>
        <v>1</v>
      </c>
      <c r="N1161">
        <f t="shared" si="387"/>
        <v>2008</v>
      </c>
      <c r="O1161" t="str">
        <f t="shared" si="391"/>
        <v>2008-03</v>
      </c>
      <c r="P1161" t="str">
        <f t="shared" si="394"/>
        <v>2008Q1</v>
      </c>
      <c r="Q1161">
        <f t="shared" si="395"/>
        <v>9</v>
      </c>
      <c r="R1161">
        <f t="shared" si="396"/>
        <v>3</v>
      </c>
      <c r="S1161">
        <f t="shared" si="397"/>
        <v>2008</v>
      </c>
      <c r="T1161" t="str">
        <f t="shared" si="388"/>
        <v>FY2008-09</v>
      </c>
      <c r="U1161" t="str">
        <f t="shared" si="398"/>
        <v>FY2008Q3</v>
      </c>
    </row>
    <row r="1162" spans="1:21" x14ac:dyDescent="0.2">
      <c r="A1162" t="str">
        <f t="shared" si="392"/>
        <v>20080306</v>
      </c>
      <c r="B1162" s="2">
        <f t="shared" si="378"/>
        <v>39513</v>
      </c>
      <c r="C1162" s="2" t="str">
        <f t="shared" si="393"/>
        <v>2008/03/06</v>
      </c>
      <c r="D1162">
        <f t="shared" si="379"/>
        <v>5</v>
      </c>
      <c r="E1162" t="str">
        <f t="shared" si="380"/>
        <v>Thursday</v>
      </c>
      <c r="F1162">
        <f t="shared" si="381"/>
        <v>6</v>
      </c>
      <c r="G1162" s="3">
        <f t="shared" si="382"/>
        <v>66</v>
      </c>
      <c r="H1162" t="str">
        <f t="shared" si="383"/>
        <v>Weekday</v>
      </c>
      <c r="I1162">
        <f t="shared" si="389"/>
        <v>10</v>
      </c>
      <c r="J1162" t="str">
        <f t="shared" si="384"/>
        <v>March</v>
      </c>
      <c r="K1162">
        <f t="shared" si="385"/>
        <v>3</v>
      </c>
      <c r="L1162" s="2" t="str">
        <f t="shared" si="390"/>
        <v>N</v>
      </c>
      <c r="M1162">
        <f t="shared" si="386"/>
        <v>1</v>
      </c>
      <c r="N1162">
        <f t="shared" si="387"/>
        <v>2008</v>
      </c>
      <c r="O1162" t="str">
        <f t="shared" si="391"/>
        <v>2008-03</v>
      </c>
      <c r="P1162" t="str">
        <f t="shared" si="394"/>
        <v>2008Q1</v>
      </c>
      <c r="Q1162">
        <f t="shared" si="395"/>
        <v>9</v>
      </c>
      <c r="R1162">
        <f t="shared" si="396"/>
        <v>3</v>
      </c>
      <c r="S1162">
        <f t="shared" si="397"/>
        <v>2008</v>
      </c>
      <c r="T1162" t="str">
        <f t="shared" si="388"/>
        <v>FY2008-09</v>
      </c>
      <c r="U1162" t="str">
        <f t="shared" si="398"/>
        <v>FY2008Q3</v>
      </c>
    </row>
    <row r="1163" spans="1:21" x14ac:dyDescent="0.2">
      <c r="A1163" t="str">
        <f t="shared" si="392"/>
        <v>20080307</v>
      </c>
      <c r="B1163" s="2">
        <f t="shared" si="378"/>
        <v>39514</v>
      </c>
      <c r="C1163" s="2" t="str">
        <f t="shared" si="393"/>
        <v>2008/03/07</v>
      </c>
      <c r="D1163">
        <f t="shared" si="379"/>
        <v>6</v>
      </c>
      <c r="E1163" t="str">
        <f t="shared" si="380"/>
        <v>Friday</v>
      </c>
      <c r="F1163">
        <f t="shared" si="381"/>
        <v>7</v>
      </c>
      <c r="G1163" s="3">
        <f t="shared" si="382"/>
        <v>67</v>
      </c>
      <c r="H1163" t="str">
        <f t="shared" si="383"/>
        <v>Weekend</v>
      </c>
      <c r="I1163">
        <f t="shared" si="389"/>
        <v>10</v>
      </c>
      <c r="J1163" t="str">
        <f t="shared" si="384"/>
        <v>March</v>
      </c>
      <c r="K1163">
        <f t="shared" si="385"/>
        <v>3</v>
      </c>
      <c r="L1163" s="2" t="str">
        <f t="shared" si="390"/>
        <v>N</v>
      </c>
      <c r="M1163">
        <f t="shared" si="386"/>
        <v>1</v>
      </c>
      <c r="N1163">
        <f t="shared" si="387"/>
        <v>2008</v>
      </c>
      <c r="O1163" t="str">
        <f t="shared" si="391"/>
        <v>2008-03</v>
      </c>
      <c r="P1163" t="str">
        <f t="shared" si="394"/>
        <v>2008Q1</v>
      </c>
      <c r="Q1163">
        <f t="shared" si="395"/>
        <v>9</v>
      </c>
      <c r="R1163">
        <f t="shared" si="396"/>
        <v>3</v>
      </c>
      <c r="S1163">
        <f t="shared" si="397"/>
        <v>2008</v>
      </c>
      <c r="T1163" t="str">
        <f t="shared" si="388"/>
        <v>FY2008-09</v>
      </c>
      <c r="U1163" t="str">
        <f t="shared" si="398"/>
        <v>FY2008Q3</v>
      </c>
    </row>
    <row r="1164" spans="1:21" x14ac:dyDescent="0.2">
      <c r="A1164" t="str">
        <f t="shared" si="392"/>
        <v>20080308</v>
      </c>
      <c r="B1164" s="2">
        <f t="shared" si="378"/>
        <v>39515</v>
      </c>
      <c r="C1164" s="2" t="str">
        <f t="shared" si="393"/>
        <v>2008/03/08</v>
      </c>
      <c r="D1164">
        <f t="shared" si="379"/>
        <v>7</v>
      </c>
      <c r="E1164" t="str">
        <f t="shared" si="380"/>
        <v>Saturday</v>
      </c>
      <c r="F1164">
        <f t="shared" si="381"/>
        <v>8</v>
      </c>
      <c r="G1164" s="3">
        <f t="shared" si="382"/>
        <v>68</v>
      </c>
      <c r="H1164" t="str">
        <f t="shared" si="383"/>
        <v>Weekend</v>
      </c>
      <c r="I1164">
        <f t="shared" si="389"/>
        <v>10</v>
      </c>
      <c r="J1164" t="str">
        <f t="shared" si="384"/>
        <v>March</v>
      </c>
      <c r="K1164">
        <f t="shared" si="385"/>
        <v>3</v>
      </c>
      <c r="L1164" s="2" t="str">
        <f t="shared" si="390"/>
        <v>N</v>
      </c>
      <c r="M1164">
        <f t="shared" si="386"/>
        <v>1</v>
      </c>
      <c r="N1164">
        <f t="shared" si="387"/>
        <v>2008</v>
      </c>
      <c r="O1164" t="str">
        <f t="shared" si="391"/>
        <v>2008-03</v>
      </c>
      <c r="P1164" t="str">
        <f t="shared" si="394"/>
        <v>2008Q1</v>
      </c>
      <c r="Q1164">
        <f t="shared" si="395"/>
        <v>9</v>
      </c>
      <c r="R1164">
        <f t="shared" si="396"/>
        <v>3</v>
      </c>
      <c r="S1164">
        <f t="shared" si="397"/>
        <v>2008</v>
      </c>
      <c r="T1164" t="str">
        <f t="shared" si="388"/>
        <v>FY2008-09</v>
      </c>
      <c r="U1164" t="str">
        <f t="shared" si="398"/>
        <v>FY2008Q3</v>
      </c>
    </row>
    <row r="1165" spans="1:21" x14ac:dyDescent="0.2">
      <c r="A1165" t="str">
        <f t="shared" si="392"/>
        <v>20080309</v>
      </c>
      <c r="B1165" s="2">
        <f t="shared" si="378"/>
        <v>39516</v>
      </c>
      <c r="C1165" s="2" t="str">
        <f t="shared" si="393"/>
        <v>2008/03/09</v>
      </c>
      <c r="D1165">
        <f t="shared" si="379"/>
        <v>1</v>
      </c>
      <c r="E1165" t="str">
        <f t="shared" si="380"/>
        <v>Sunday</v>
      </c>
      <c r="F1165">
        <f t="shared" si="381"/>
        <v>9</v>
      </c>
      <c r="G1165" s="3">
        <f t="shared" si="382"/>
        <v>69</v>
      </c>
      <c r="H1165" t="str">
        <f t="shared" si="383"/>
        <v>Weekday</v>
      </c>
      <c r="I1165">
        <f t="shared" si="389"/>
        <v>11</v>
      </c>
      <c r="J1165" t="str">
        <f t="shared" si="384"/>
        <v>March</v>
      </c>
      <c r="K1165">
        <f t="shared" si="385"/>
        <v>3</v>
      </c>
      <c r="L1165" s="2" t="str">
        <f t="shared" si="390"/>
        <v>N</v>
      </c>
      <c r="M1165">
        <f t="shared" si="386"/>
        <v>1</v>
      </c>
      <c r="N1165">
        <f t="shared" si="387"/>
        <v>2008</v>
      </c>
      <c r="O1165" t="str">
        <f t="shared" si="391"/>
        <v>2008-03</v>
      </c>
      <c r="P1165" t="str">
        <f t="shared" si="394"/>
        <v>2008Q1</v>
      </c>
      <c r="Q1165">
        <f t="shared" si="395"/>
        <v>9</v>
      </c>
      <c r="R1165">
        <f t="shared" si="396"/>
        <v>3</v>
      </c>
      <c r="S1165">
        <f t="shared" si="397"/>
        <v>2008</v>
      </c>
      <c r="T1165" t="str">
        <f t="shared" si="388"/>
        <v>FY2008-09</v>
      </c>
      <c r="U1165" t="str">
        <f t="shared" si="398"/>
        <v>FY2008Q3</v>
      </c>
    </row>
    <row r="1166" spans="1:21" x14ac:dyDescent="0.2">
      <c r="A1166" t="str">
        <f t="shared" si="392"/>
        <v>20080310</v>
      </c>
      <c r="B1166" s="2">
        <f t="shared" si="378"/>
        <v>39517</v>
      </c>
      <c r="C1166" s="2" t="str">
        <f t="shared" si="393"/>
        <v>2008/03/10</v>
      </c>
      <c r="D1166">
        <f t="shared" si="379"/>
        <v>2</v>
      </c>
      <c r="E1166" t="str">
        <f t="shared" si="380"/>
        <v>Monday</v>
      </c>
      <c r="F1166">
        <f t="shared" si="381"/>
        <v>10</v>
      </c>
      <c r="G1166" s="3">
        <f t="shared" si="382"/>
        <v>70</v>
      </c>
      <c r="H1166" t="str">
        <f t="shared" si="383"/>
        <v>Weekday</v>
      </c>
      <c r="I1166">
        <f t="shared" si="389"/>
        <v>11</v>
      </c>
      <c r="J1166" t="str">
        <f t="shared" si="384"/>
        <v>March</v>
      </c>
      <c r="K1166">
        <f t="shared" si="385"/>
        <v>3</v>
      </c>
      <c r="L1166" s="2" t="str">
        <f t="shared" si="390"/>
        <v>N</v>
      </c>
      <c r="M1166">
        <f t="shared" si="386"/>
        <v>1</v>
      </c>
      <c r="N1166">
        <f t="shared" si="387"/>
        <v>2008</v>
      </c>
      <c r="O1166" t="str">
        <f t="shared" si="391"/>
        <v>2008-03</v>
      </c>
      <c r="P1166" t="str">
        <f t="shared" si="394"/>
        <v>2008Q1</v>
      </c>
      <c r="Q1166">
        <f t="shared" si="395"/>
        <v>9</v>
      </c>
      <c r="R1166">
        <f t="shared" si="396"/>
        <v>3</v>
      </c>
      <c r="S1166">
        <f t="shared" si="397"/>
        <v>2008</v>
      </c>
      <c r="T1166" t="str">
        <f t="shared" si="388"/>
        <v>FY2008-09</v>
      </c>
      <c r="U1166" t="str">
        <f t="shared" si="398"/>
        <v>FY2008Q3</v>
      </c>
    </row>
    <row r="1167" spans="1:21" x14ac:dyDescent="0.2">
      <c r="A1167" t="str">
        <f t="shared" si="392"/>
        <v>20080311</v>
      </c>
      <c r="B1167" s="2">
        <f t="shared" si="378"/>
        <v>39518</v>
      </c>
      <c r="C1167" s="2" t="str">
        <f t="shared" si="393"/>
        <v>2008/03/11</v>
      </c>
      <c r="D1167">
        <f t="shared" si="379"/>
        <v>3</v>
      </c>
      <c r="E1167" t="str">
        <f t="shared" si="380"/>
        <v>Tuesday</v>
      </c>
      <c r="F1167">
        <f t="shared" si="381"/>
        <v>11</v>
      </c>
      <c r="G1167" s="3">
        <f t="shared" si="382"/>
        <v>71</v>
      </c>
      <c r="H1167" t="str">
        <f t="shared" si="383"/>
        <v>Weekday</v>
      </c>
      <c r="I1167">
        <f t="shared" si="389"/>
        <v>11</v>
      </c>
      <c r="J1167" t="str">
        <f t="shared" si="384"/>
        <v>March</v>
      </c>
      <c r="K1167">
        <f t="shared" si="385"/>
        <v>3</v>
      </c>
      <c r="L1167" s="2" t="str">
        <f t="shared" si="390"/>
        <v>N</v>
      </c>
      <c r="M1167">
        <f t="shared" si="386"/>
        <v>1</v>
      </c>
      <c r="N1167">
        <f t="shared" si="387"/>
        <v>2008</v>
      </c>
      <c r="O1167" t="str">
        <f t="shared" si="391"/>
        <v>2008-03</v>
      </c>
      <c r="P1167" t="str">
        <f t="shared" si="394"/>
        <v>2008Q1</v>
      </c>
      <c r="Q1167">
        <f t="shared" si="395"/>
        <v>9</v>
      </c>
      <c r="R1167">
        <f t="shared" si="396"/>
        <v>3</v>
      </c>
      <c r="S1167">
        <f t="shared" si="397"/>
        <v>2008</v>
      </c>
      <c r="T1167" t="str">
        <f t="shared" si="388"/>
        <v>FY2008-09</v>
      </c>
      <c r="U1167" t="str">
        <f t="shared" si="398"/>
        <v>FY2008Q3</v>
      </c>
    </row>
    <row r="1168" spans="1:21" x14ac:dyDescent="0.2">
      <c r="A1168" t="str">
        <f t="shared" si="392"/>
        <v>20080312</v>
      </c>
      <c r="B1168" s="2">
        <f t="shared" si="378"/>
        <v>39519</v>
      </c>
      <c r="C1168" s="2" t="str">
        <f t="shared" si="393"/>
        <v>2008/03/12</v>
      </c>
      <c r="D1168">
        <f t="shared" si="379"/>
        <v>4</v>
      </c>
      <c r="E1168" t="str">
        <f t="shared" si="380"/>
        <v>Wednesday</v>
      </c>
      <c r="F1168">
        <f t="shared" si="381"/>
        <v>12</v>
      </c>
      <c r="G1168" s="3">
        <f t="shared" si="382"/>
        <v>72</v>
      </c>
      <c r="H1168" t="str">
        <f t="shared" si="383"/>
        <v>Weekday</v>
      </c>
      <c r="I1168">
        <f t="shared" si="389"/>
        <v>11</v>
      </c>
      <c r="J1168" t="str">
        <f t="shared" si="384"/>
        <v>March</v>
      </c>
      <c r="K1168">
        <f t="shared" si="385"/>
        <v>3</v>
      </c>
      <c r="L1168" s="2" t="str">
        <f t="shared" si="390"/>
        <v>N</v>
      </c>
      <c r="M1168">
        <f t="shared" si="386"/>
        <v>1</v>
      </c>
      <c r="N1168">
        <f t="shared" si="387"/>
        <v>2008</v>
      </c>
      <c r="O1168" t="str">
        <f t="shared" si="391"/>
        <v>2008-03</v>
      </c>
      <c r="P1168" t="str">
        <f t="shared" si="394"/>
        <v>2008Q1</v>
      </c>
      <c r="Q1168">
        <f t="shared" si="395"/>
        <v>9</v>
      </c>
      <c r="R1168">
        <f t="shared" si="396"/>
        <v>3</v>
      </c>
      <c r="S1168">
        <f t="shared" si="397"/>
        <v>2008</v>
      </c>
      <c r="T1168" t="str">
        <f t="shared" si="388"/>
        <v>FY2008-09</v>
      </c>
      <c r="U1168" t="str">
        <f t="shared" si="398"/>
        <v>FY2008Q3</v>
      </c>
    </row>
    <row r="1169" spans="1:21" x14ac:dyDescent="0.2">
      <c r="A1169" t="str">
        <f t="shared" si="392"/>
        <v>20080313</v>
      </c>
      <c r="B1169" s="2">
        <f t="shared" si="378"/>
        <v>39520</v>
      </c>
      <c r="C1169" s="2" t="str">
        <f t="shared" si="393"/>
        <v>2008/03/13</v>
      </c>
      <c r="D1169">
        <f t="shared" si="379"/>
        <v>5</v>
      </c>
      <c r="E1169" t="str">
        <f t="shared" si="380"/>
        <v>Thursday</v>
      </c>
      <c r="F1169">
        <f t="shared" si="381"/>
        <v>13</v>
      </c>
      <c r="G1169" s="3">
        <f t="shared" si="382"/>
        <v>73</v>
      </c>
      <c r="H1169" t="str">
        <f t="shared" si="383"/>
        <v>Weekday</v>
      </c>
      <c r="I1169">
        <f t="shared" si="389"/>
        <v>11</v>
      </c>
      <c r="J1169" t="str">
        <f t="shared" si="384"/>
        <v>March</v>
      </c>
      <c r="K1169">
        <f t="shared" si="385"/>
        <v>3</v>
      </c>
      <c r="L1169" s="2" t="str">
        <f t="shared" si="390"/>
        <v>N</v>
      </c>
      <c r="M1169">
        <f t="shared" si="386"/>
        <v>1</v>
      </c>
      <c r="N1169">
        <f t="shared" si="387"/>
        <v>2008</v>
      </c>
      <c r="O1169" t="str">
        <f t="shared" si="391"/>
        <v>2008-03</v>
      </c>
      <c r="P1169" t="str">
        <f t="shared" si="394"/>
        <v>2008Q1</v>
      </c>
      <c r="Q1169">
        <f t="shared" si="395"/>
        <v>9</v>
      </c>
      <c r="R1169">
        <f t="shared" si="396"/>
        <v>3</v>
      </c>
      <c r="S1169">
        <f t="shared" si="397"/>
        <v>2008</v>
      </c>
      <c r="T1169" t="str">
        <f t="shared" si="388"/>
        <v>FY2008-09</v>
      </c>
      <c r="U1169" t="str">
        <f t="shared" si="398"/>
        <v>FY2008Q3</v>
      </c>
    </row>
    <row r="1170" spans="1:21" x14ac:dyDescent="0.2">
      <c r="A1170" t="str">
        <f t="shared" si="392"/>
        <v>20080314</v>
      </c>
      <c r="B1170" s="2">
        <f t="shared" si="378"/>
        <v>39521</v>
      </c>
      <c r="C1170" s="2" t="str">
        <f t="shared" si="393"/>
        <v>2008/03/14</v>
      </c>
      <c r="D1170">
        <f t="shared" si="379"/>
        <v>6</v>
      </c>
      <c r="E1170" t="str">
        <f t="shared" si="380"/>
        <v>Friday</v>
      </c>
      <c r="F1170">
        <f t="shared" si="381"/>
        <v>14</v>
      </c>
      <c r="G1170" s="3">
        <f t="shared" si="382"/>
        <v>74</v>
      </c>
      <c r="H1170" t="str">
        <f t="shared" si="383"/>
        <v>Weekend</v>
      </c>
      <c r="I1170">
        <f t="shared" si="389"/>
        <v>11</v>
      </c>
      <c r="J1170" t="str">
        <f t="shared" si="384"/>
        <v>March</v>
      </c>
      <c r="K1170">
        <f t="shared" si="385"/>
        <v>3</v>
      </c>
      <c r="L1170" s="2" t="str">
        <f t="shared" si="390"/>
        <v>N</v>
      </c>
      <c r="M1170">
        <f t="shared" si="386"/>
        <v>1</v>
      </c>
      <c r="N1170">
        <f t="shared" si="387"/>
        <v>2008</v>
      </c>
      <c r="O1170" t="str">
        <f t="shared" si="391"/>
        <v>2008-03</v>
      </c>
      <c r="P1170" t="str">
        <f t="shared" si="394"/>
        <v>2008Q1</v>
      </c>
      <c r="Q1170">
        <f t="shared" si="395"/>
        <v>9</v>
      </c>
      <c r="R1170">
        <f t="shared" si="396"/>
        <v>3</v>
      </c>
      <c r="S1170">
        <f t="shared" si="397"/>
        <v>2008</v>
      </c>
      <c r="T1170" t="str">
        <f t="shared" si="388"/>
        <v>FY2008-09</v>
      </c>
      <c r="U1170" t="str">
        <f t="shared" si="398"/>
        <v>FY2008Q3</v>
      </c>
    </row>
    <row r="1171" spans="1:21" x14ac:dyDescent="0.2">
      <c r="A1171" t="str">
        <f t="shared" si="392"/>
        <v>20080315</v>
      </c>
      <c r="B1171" s="2">
        <f t="shared" si="378"/>
        <v>39522</v>
      </c>
      <c r="C1171" s="2" t="str">
        <f t="shared" si="393"/>
        <v>2008/03/15</v>
      </c>
      <c r="D1171">
        <f t="shared" si="379"/>
        <v>7</v>
      </c>
      <c r="E1171" t="str">
        <f t="shared" si="380"/>
        <v>Saturday</v>
      </c>
      <c r="F1171">
        <f t="shared" si="381"/>
        <v>15</v>
      </c>
      <c r="G1171" s="3">
        <f t="shared" si="382"/>
        <v>75</v>
      </c>
      <c r="H1171" t="str">
        <f t="shared" si="383"/>
        <v>Weekend</v>
      </c>
      <c r="I1171">
        <f t="shared" si="389"/>
        <v>11</v>
      </c>
      <c r="J1171" t="str">
        <f t="shared" si="384"/>
        <v>March</v>
      </c>
      <c r="K1171">
        <f t="shared" si="385"/>
        <v>3</v>
      </c>
      <c r="L1171" s="2" t="str">
        <f t="shared" si="390"/>
        <v>N</v>
      </c>
      <c r="M1171">
        <f t="shared" si="386"/>
        <v>1</v>
      </c>
      <c r="N1171">
        <f t="shared" si="387"/>
        <v>2008</v>
      </c>
      <c r="O1171" t="str">
        <f t="shared" si="391"/>
        <v>2008-03</v>
      </c>
      <c r="P1171" t="str">
        <f t="shared" si="394"/>
        <v>2008Q1</v>
      </c>
      <c r="Q1171">
        <f t="shared" si="395"/>
        <v>9</v>
      </c>
      <c r="R1171">
        <f t="shared" si="396"/>
        <v>3</v>
      </c>
      <c r="S1171">
        <f t="shared" si="397"/>
        <v>2008</v>
      </c>
      <c r="T1171" t="str">
        <f t="shared" si="388"/>
        <v>FY2008-09</v>
      </c>
      <c r="U1171" t="str">
        <f t="shared" si="398"/>
        <v>FY2008Q3</v>
      </c>
    </row>
    <row r="1172" spans="1:21" x14ac:dyDescent="0.2">
      <c r="A1172" t="str">
        <f t="shared" si="392"/>
        <v>20080316</v>
      </c>
      <c r="B1172" s="2">
        <f t="shared" si="378"/>
        <v>39523</v>
      </c>
      <c r="C1172" s="2" t="str">
        <f t="shared" si="393"/>
        <v>2008/03/16</v>
      </c>
      <c r="D1172">
        <f t="shared" si="379"/>
        <v>1</v>
      </c>
      <c r="E1172" t="str">
        <f t="shared" si="380"/>
        <v>Sunday</v>
      </c>
      <c r="F1172">
        <f t="shared" si="381"/>
        <v>16</v>
      </c>
      <c r="G1172" s="3">
        <f t="shared" si="382"/>
        <v>76</v>
      </c>
      <c r="H1172" t="str">
        <f t="shared" si="383"/>
        <v>Weekday</v>
      </c>
      <c r="I1172">
        <f t="shared" si="389"/>
        <v>12</v>
      </c>
      <c r="J1172" t="str">
        <f t="shared" si="384"/>
        <v>March</v>
      </c>
      <c r="K1172">
        <f t="shared" si="385"/>
        <v>3</v>
      </c>
      <c r="L1172" s="2" t="str">
        <f t="shared" si="390"/>
        <v>N</v>
      </c>
      <c r="M1172">
        <f t="shared" si="386"/>
        <v>1</v>
      </c>
      <c r="N1172">
        <f t="shared" si="387"/>
        <v>2008</v>
      </c>
      <c r="O1172" t="str">
        <f t="shared" si="391"/>
        <v>2008-03</v>
      </c>
      <c r="P1172" t="str">
        <f t="shared" si="394"/>
        <v>2008Q1</v>
      </c>
      <c r="Q1172">
        <f t="shared" si="395"/>
        <v>9</v>
      </c>
      <c r="R1172">
        <f t="shared" si="396"/>
        <v>3</v>
      </c>
      <c r="S1172">
        <f t="shared" si="397"/>
        <v>2008</v>
      </c>
      <c r="T1172" t="str">
        <f t="shared" si="388"/>
        <v>FY2008-09</v>
      </c>
      <c r="U1172" t="str">
        <f t="shared" si="398"/>
        <v>FY2008Q3</v>
      </c>
    </row>
    <row r="1173" spans="1:21" x14ac:dyDescent="0.2">
      <c r="A1173" t="str">
        <f t="shared" si="392"/>
        <v>20080317</v>
      </c>
      <c r="B1173" s="2">
        <f t="shared" si="378"/>
        <v>39524</v>
      </c>
      <c r="C1173" s="2" t="str">
        <f t="shared" si="393"/>
        <v>2008/03/17</v>
      </c>
      <c r="D1173">
        <f t="shared" si="379"/>
        <v>2</v>
      </c>
      <c r="E1173" t="str">
        <f t="shared" si="380"/>
        <v>Monday</v>
      </c>
      <c r="F1173">
        <f t="shared" si="381"/>
        <v>17</v>
      </c>
      <c r="G1173" s="3">
        <f t="shared" si="382"/>
        <v>77</v>
      </c>
      <c r="H1173" t="str">
        <f t="shared" si="383"/>
        <v>Weekday</v>
      </c>
      <c r="I1173">
        <f t="shared" si="389"/>
        <v>12</v>
      </c>
      <c r="J1173" t="str">
        <f t="shared" si="384"/>
        <v>March</v>
      </c>
      <c r="K1173">
        <f t="shared" si="385"/>
        <v>3</v>
      </c>
      <c r="L1173" s="2" t="str">
        <f t="shared" si="390"/>
        <v>N</v>
      </c>
      <c r="M1173">
        <f t="shared" si="386"/>
        <v>1</v>
      </c>
      <c r="N1173">
        <f t="shared" si="387"/>
        <v>2008</v>
      </c>
      <c r="O1173" t="str">
        <f t="shared" si="391"/>
        <v>2008-03</v>
      </c>
      <c r="P1173" t="str">
        <f t="shared" si="394"/>
        <v>2008Q1</v>
      </c>
      <c r="Q1173">
        <f t="shared" si="395"/>
        <v>9</v>
      </c>
      <c r="R1173">
        <f t="shared" si="396"/>
        <v>3</v>
      </c>
      <c r="S1173">
        <f t="shared" si="397"/>
        <v>2008</v>
      </c>
      <c r="T1173" t="str">
        <f t="shared" si="388"/>
        <v>FY2008-09</v>
      </c>
      <c r="U1173" t="str">
        <f t="shared" si="398"/>
        <v>FY2008Q3</v>
      </c>
    </row>
    <row r="1174" spans="1:21" x14ac:dyDescent="0.2">
      <c r="A1174" t="str">
        <f t="shared" si="392"/>
        <v>20080318</v>
      </c>
      <c r="B1174" s="2">
        <f t="shared" si="378"/>
        <v>39525</v>
      </c>
      <c r="C1174" s="2" t="str">
        <f t="shared" si="393"/>
        <v>2008/03/18</v>
      </c>
      <c r="D1174">
        <f t="shared" si="379"/>
        <v>3</v>
      </c>
      <c r="E1174" t="str">
        <f t="shared" si="380"/>
        <v>Tuesday</v>
      </c>
      <c r="F1174">
        <f t="shared" si="381"/>
        <v>18</v>
      </c>
      <c r="G1174" s="3">
        <f t="shared" si="382"/>
        <v>78</v>
      </c>
      <c r="H1174" t="str">
        <f t="shared" si="383"/>
        <v>Weekday</v>
      </c>
      <c r="I1174">
        <f t="shared" si="389"/>
        <v>12</v>
      </c>
      <c r="J1174" t="str">
        <f t="shared" si="384"/>
        <v>March</v>
      </c>
      <c r="K1174">
        <f t="shared" si="385"/>
        <v>3</v>
      </c>
      <c r="L1174" s="2" t="str">
        <f t="shared" si="390"/>
        <v>N</v>
      </c>
      <c r="M1174">
        <f t="shared" si="386"/>
        <v>1</v>
      </c>
      <c r="N1174">
        <f t="shared" si="387"/>
        <v>2008</v>
      </c>
      <c r="O1174" t="str">
        <f t="shared" si="391"/>
        <v>2008-03</v>
      </c>
      <c r="P1174" t="str">
        <f t="shared" si="394"/>
        <v>2008Q1</v>
      </c>
      <c r="Q1174">
        <f t="shared" si="395"/>
        <v>9</v>
      </c>
      <c r="R1174">
        <f t="shared" si="396"/>
        <v>3</v>
      </c>
      <c r="S1174">
        <f t="shared" si="397"/>
        <v>2008</v>
      </c>
      <c r="T1174" t="str">
        <f t="shared" si="388"/>
        <v>FY2008-09</v>
      </c>
      <c r="U1174" t="str">
        <f t="shared" si="398"/>
        <v>FY2008Q3</v>
      </c>
    </row>
    <row r="1175" spans="1:21" x14ac:dyDescent="0.2">
      <c r="A1175" t="str">
        <f t="shared" si="392"/>
        <v>20080319</v>
      </c>
      <c r="B1175" s="2">
        <f t="shared" si="378"/>
        <v>39526</v>
      </c>
      <c r="C1175" s="2" t="str">
        <f t="shared" si="393"/>
        <v>2008/03/19</v>
      </c>
      <c r="D1175">
        <f t="shared" si="379"/>
        <v>4</v>
      </c>
      <c r="E1175" t="str">
        <f t="shared" si="380"/>
        <v>Wednesday</v>
      </c>
      <c r="F1175">
        <f t="shared" si="381"/>
        <v>19</v>
      </c>
      <c r="G1175" s="3">
        <f t="shared" si="382"/>
        <v>79</v>
      </c>
      <c r="H1175" t="str">
        <f t="shared" si="383"/>
        <v>Weekday</v>
      </c>
      <c r="I1175">
        <f t="shared" si="389"/>
        <v>12</v>
      </c>
      <c r="J1175" t="str">
        <f t="shared" si="384"/>
        <v>March</v>
      </c>
      <c r="K1175">
        <f t="shared" si="385"/>
        <v>3</v>
      </c>
      <c r="L1175" s="2" t="str">
        <f t="shared" si="390"/>
        <v>N</v>
      </c>
      <c r="M1175">
        <f t="shared" si="386"/>
        <v>1</v>
      </c>
      <c r="N1175">
        <f t="shared" si="387"/>
        <v>2008</v>
      </c>
      <c r="O1175" t="str">
        <f t="shared" si="391"/>
        <v>2008-03</v>
      </c>
      <c r="P1175" t="str">
        <f t="shared" si="394"/>
        <v>2008Q1</v>
      </c>
      <c r="Q1175">
        <f t="shared" si="395"/>
        <v>9</v>
      </c>
      <c r="R1175">
        <f t="shared" si="396"/>
        <v>3</v>
      </c>
      <c r="S1175">
        <f t="shared" si="397"/>
        <v>2008</v>
      </c>
      <c r="T1175" t="str">
        <f t="shared" si="388"/>
        <v>FY2008-09</v>
      </c>
      <c r="U1175" t="str">
        <f t="shared" si="398"/>
        <v>FY2008Q3</v>
      </c>
    </row>
    <row r="1176" spans="1:21" x14ac:dyDescent="0.2">
      <c r="A1176" t="str">
        <f t="shared" si="392"/>
        <v>20080320</v>
      </c>
      <c r="B1176" s="2">
        <f t="shared" si="378"/>
        <v>39527</v>
      </c>
      <c r="C1176" s="2" t="str">
        <f t="shared" si="393"/>
        <v>2008/03/20</v>
      </c>
      <c r="D1176">
        <f t="shared" si="379"/>
        <v>5</v>
      </c>
      <c r="E1176" t="str">
        <f t="shared" si="380"/>
        <v>Thursday</v>
      </c>
      <c r="F1176">
        <f t="shared" si="381"/>
        <v>20</v>
      </c>
      <c r="G1176" s="3">
        <f t="shared" si="382"/>
        <v>80</v>
      </c>
      <c r="H1176" t="str">
        <f t="shared" si="383"/>
        <v>Weekday</v>
      </c>
      <c r="I1176">
        <f t="shared" si="389"/>
        <v>12</v>
      </c>
      <c r="J1176" t="str">
        <f t="shared" si="384"/>
        <v>March</v>
      </c>
      <c r="K1176">
        <f t="shared" si="385"/>
        <v>3</v>
      </c>
      <c r="L1176" s="2" t="str">
        <f t="shared" si="390"/>
        <v>N</v>
      </c>
      <c r="M1176">
        <f t="shared" si="386"/>
        <v>1</v>
      </c>
      <c r="N1176">
        <f t="shared" si="387"/>
        <v>2008</v>
      </c>
      <c r="O1176" t="str">
        <f t="shared" si="391"/>
        <v>2008-03</v>
      </c>
      <c r="P1176" t="str">
        <f t="shared" si="394"/>
        <v>2008Q1</v>
      </c>
      <c r="Q1176">
        <f t="shared" si="395"/>
        <v>9</v>
      </c>
      <c r="R1176">
        <f t="shared" si="396"/>
        <v>3</v>
      </c>
      <c r="S1176">
        <f t="shared" si="397"/>
        <v>2008</v>
      </c>
      <c r="T1176" t="str">
        <f t="shared" si="388"/>
        <v>FY2008-09</v>
      </c>
      <c r="U1176" t="str">
        <f t="shared" si="398"/>
        <v>FY2008Q3</v>
      </c>
    </row>
    <row r="1177" spans="1:21" x14ac:dyDescent="0.2">
      <c r="A1177" t="str">
        <f t="shared" si="392"/>
        <v>20080321</v>
      </c>
      <c r="B1177" s="2">
        <f t="shared" si="378"/>
        <v>39528</v>
      </c>
      <c r="C1177" s="2" t="str">
        <f t="shared" si="393"/>
        <v>2008/03/21</v>
      </c>
      <c r="D1177">
        <f t="shared" si="379"/>
        <v>6</v>
      </c>
      <c r="E1177" t="str">
        <f t="shared" si="380"/>
        <v>Friday</v>
      </c>
      <c r="F1177">
        <f t="shared" si="381"/>
        <v>21</v>
      </c>
      <c r="G1177" s="3">
        <f t="shared" si="382"/>
        <v>81</v>
      </c>
      <c r="H1177" t="str">
        <f t="shared" si="383"/>
        <v>Weekend</v>
      </c>
      <c r="I1177">
        <f t="shared" si="389"/>
        <v>12</v>
      </c>
      <c r="J1177" t="str">
        <f t="shared" si="384"/>
        <v>March</v>
      </c>
      <c r="K1177">
        <f t="shared" si="385"/>
        <v>3</v>
      </c>
      <c r="L1177" s="2" t="str">
        <f t="shared" si="390"/>
        <v>N</v>
      </c>
      <c r="M1177">
        <f t="shared" si="386"/>
        <v>1</v>
      </c>
      <c r="N1177">
        <f t="shared" si="387"/>
        <v>2008</v>
      </c>
      <c r="O1177" t="str">
        <f t="shared" si="391"/>
        <v>2008-03</v>
      </c>
      <c r="P1177" t="str">
        <f t="shared" si="394"/>
        <v>2008Q1</v>
      </c>
      <c r="Q1177">
        <f t="shared" si="395"/>
        <v>9</v>
      </c>
      <c r="R1177">
        <f t="shared" si="396"/>
        <v>3</v>
      </c>
      <c r="S1177">
        <f t="shared" si="397"/>
        <v>2008</v>
      </c>
      <c r="T1177" t="str">
        <f t="shared" si="388"/>
        <v>FY2008-09</v>
      </c>
      <c r="U1177" t="str">
        <f t="shared" si="398"/>
        <v>FY2008Q3</v>
      </c>
    </row>
    <row r="1178" spans="1:21" x14ac:dyDescent="0.2">
      <c r="A1178" t="str">
        <f t="shared" si="392"/>
        <v>20080322</v>
      </c>
      <c r="B1178" s="2">
        <f t="shared" ref="B1178:B1241" si="399">B1177+1</f>
        <v>39529</v>
      </c>
      <c r="C1178" s="2" t="str">
        <f t="shared" si="393"/>
        <v>2008/03/22</v>
      </c>
      <c r="D1178">
        <f t="shared" ref="D1178:D1241" si="400">WEEKDAY(B1178)</f>
        <v>7</v>
      </c>
      <c r="E1178" t="str">
        <f t="shared" ref="E1178:E1241" si="401">TEXT(C1178, "dddd")</f>
        <v>Saturday</v>
      </c>
      <c r="F1178">
        <f t="shared" ref="F1178:F1241" si="402">DAY(B1178)</f>
        <v>22</v>
      </c>
      <c r="G1178" s="3">
        <f t="shared" ref="G1178:G1241" si="403">B1178-DATEVALUE("1/1/"&amp;YEAR(B1178))+1</f>
        <v>82</v>
      </c>
      <c r="H1178" t="str">
        <f t="shared" ref="H1178:H1241" si="404">IF(D1178&lt;6,"Weekday","Weekend")</f>
        <v>Weekend</v>
      </c>
      <c r="I1178">
        <f t="shared" si="389"/>
        <v>12</v>
      </c>
      <c r="J1178" t="str">
        <f t="shared" ref="J1178:J1241" si="405">TEXT(B1178,"Mmmm")</f>
        <v>March</v>
      </c>
      <c r="K1178">
        <f t="shared" ref="K1178:K1241" si="406">MONTH(B1178)</f>
        <v>3</v>
      </c>
      <c r="L1178" s="2" t="str">
        <f t="shared" si="390"/>
        <v>N</v>
      </c>
      <c r="M1178">
        <f t="shared" ref="M1178:M1241" si="407">IF(K1178&lt;4,1,IF(K1178&lt;7,2,IF(K1178&lt;10,3,4)))</f>
        <v>1</v>
      </c>
      <c r="N1178">
        <f t="shared" ref="N1178:N1241" si="408">YEAR(B1178)</f>
        <v>2008</v>
      </c>
      <c r="O1178" t="str">
        <f t="shared" si="391"/>
        <v>2008-03</v>
      </c>
      <c r="P1178" t="str">
        <f t="shared" si="394"/>
        <v>2008Q1</v>
      </c>
      <c r="Q1178">
        <f t="shared" si="395"/>
        <v>9</v>
      </c>
      <c r="R1178">
        <f t="shared" si="396"/>
        <v>3</v>
      </c>
      <c r="S1178">
        <f t="shared" si="397"/>
        <v>2008</v>
      </c>
      <c r="T1178" t="str">
        <f t="shared" si="388"/>
        <v>FY2008-09</v>
      </c>
      <c r="U1178" t="str">
        <f t="shared" si="398"/>
        <v>FY2008Q3</v>
      </c>
    </row>
    <row r="1179" spans="1:21" x14ac:dyDescent="0.2">
      <c r="A1179" t="str">
        <f t="shared" si="392"/>
        <v>20080323</v>
      </c>
      <c r="B1179" s="2">
        <f t="shared" si="399"/>
        <v>39530</v>
      </c>
      <c r="C1179" s="2" t="str">
        <f t="shared" si="393"/>
        <v>2008/03/23</v>
      </c>
      <c r="D1179">
        <f t="shared" si="400"/>
        <v>1</v>
      </c>
      <c r="E1179" t="str">
        <f t="shared" si="401"/>
        <v>Sunday</v>
      </c>
      <c r="F1179">
        <f t="shared" si="402"/>
        <v>23</v>
      </c>
      <c r="G1179" s="3">
        <f t="shared" si="403"/>
        <v>83</v>
      </c>
      <c r="H1179" t="str">
        <f t="shared" si="404"/>
        <v>Weekday</v>
      </c>
      <c r="I1179">
        <f t="shared" si="389"/>
        <v>13</v>
      </c>
      <c r="J1179" t="str">
        <f t="shared" si="405"/>
        <v>March</v>
      </c>
      <c r="K1179">
        <f t="shared" si="406"/>
        <v>3</v>
      </c>
      <c r="L1179" s="2" t="str">
        <f t="shared" si="390"/>
        <v>N</v>
      </c>
      <c r="M1179">
        <f t="shared" si="407"/>
        <v>1</v>
      </c>
      <c r="N1179">
        <f t="shared" si="408"/>
        <v>2008</v>
      </c>
      <c r="O1179" t="str">
        <f t="shared" si="391"/>
        <v>2008-03</v>
      </c>
      <c r="P1179" t="str">
        <f t="shared" si="394"/>
        <v>2008Q1</v>
      </c>
      <c r="Q1179">
        <f t="shared" si="395"/>
        <v>9</v>
      </c>
      <c r="R1179">
        <f t="shared" si="396"/>
        <v>3</v>
      </c>
      <c r="S1179">
        <f t="shared" si="397"/>
        <v>2008</v>
      </c>
      <c r="T1179" t="str">
        <f t="shared" si="388"/>
        <v>FY2008-09</v>
      </c>
      <c r="U1179" t="str">
        <f t="shared" si="398"/>
        <v>FY2008Q3</v>
      </c>
    </row>
    <row r="1180" spans="1:21" x14ac:dyDescent="0.2">
      <c r="A1180" t="str">
        <f t="shared" si="392"/>
        <v>20080324</v>
      </c>
      <c r="B1180" s="2">
        <f t="shared" si="399"/>
        <v>39531</v>
      </c>
      <c r="C1180" s="2" t="str">
        <f t="shared" si="393"/>
        <v>2008/03/24</v>
      </c>
      <c r="D1180">
        <f t="shared" si="400"/>
        <v>2</v>
      </c>
      <c r="E1180" t="str">
        <f t="shared" si="401"/>
        <v>Monday</v>
      </c>
      <c r="F1180">
        <f t="shared" si="402"/>
        <v>24</v>
      </c>
      <c r="G1180" s="3">
        <f t="shared" si="403"/>
        <v>84</v>
      </c>
      <c r="H1180" t="str">
        <f t="shared" si="404"/>
        <v>Weekday</v>
      </c>
      <c r="I1180">
        <f t="shared" si="389"/>
        <v>13</v>
      </c>
      <c r="J1180" t="str">
        <f t="shared" si="405"/>
        <v>March</v>
      </c>
      <c r="K1180">
        <f t="shared" si="406"/>
        <v>3</v>
      </c>
      <c r="L1180" s="2" t="str">
        <f t="shared" si="390"/>
        <v>N</v>
      </c>
      <c r="M1180">
        <f t="shared" si="407"/>
        <v>1</v>
      </c>
      <c r="N1180">
        <f t="shared" si="408"/>
        <v>2008</v>
      </c>
      <c r="O1180" t="str">
        <f t="shared" si="391"/>
        <v>2008-03</v>
      </c>
      <c r="P1180" t="str">
        <f t="shared" si="394"/>
        <v>2008Q1</v>
      </c>
      <c r="Q1180">
        <f t="shared" si="395"/>
        <v>9</v>
      </c>
      <c r="R1180">
        <f t="shared" si="396"/>
        <v>3</v>
      </c>
      <c r="S1180">
        <f t="shared" si="397"/>
        <v>2008</v>
      </c>
      <c r="T1180" t="str">
        <f t="shared" si="388"/>
        <v>FY2008-09</v>
      </c>
      <c r="U1180" t="str">
        <f t="shared" si="398"/>
        <v>FY2008Q3</v>
      </c>
    </row>
    <row r="1181" spans="1:21" x14ac:dyDescent="0.2">
      <c r="A1181" t="str">
        <f t="shared" si="392"/>
        <v>20080325</v>
      </c>
      <c r="B1181" s="2">
        <f t="shared" si="399"/>
        <v>39532</v>
      </c>
      <c r="C1181" s="2" t="str">
        <f t="shared" si="393"/>
        <v>2008/03/25</v>
      </c>
      <c r="D1181">
        <f t="shared" si="400"/>
        <v>3</v>
      </c>
      <c r="E1181" t="str">
        <f t="shared" si="401"/>
        <v>Tuesday</v>
      </c>
      <c r="F1181">
        <f t="shared" si="402"/>
        <v>25</v>
      </c>
      <c r="G1181" s="3">
        <f t="shared" si="403"/>
        <v>85</v>
      </c>
      <c r="H1181" t="str">
        <f t="shared" si="404"/>
        <v>Weekday</v>
      </c>
      <c r="I1181">
        <f t="shared" si="389"/>
        <v>13</v>
      </c>
      <c r="J1181" t="str">
        <f t="shared" si="405"/>
        <v>March</v>
      </c>
      <c r="K1181">
        <f t="shared" si="406"/>
        <v>3</v>
      </c>
      <c r="L1181" s="2" t="str">
        <f t="shared" si="390"/>
        <v>N</v>
      </c>
      <c r="M1181">
        <f t="shared" si="407"/>
        <v>1</v>
      </c>
      <c r="N1181">
        <f t="shared" si="408"/>
        <v>2008</v>
      </c>
      <c r="O1181" t="str">
        <f t="shared" si="391"/>
        <v>2008-03</v>
      </c>
      <c r="P1181" t="str">
        <f t="shared" si="394"/>
        <v>2008Q1</v>
      </c>
      <c r="Q1181">
        <f t="shared" si="395"/>
        <v>9</v>
      </c>
      <c r="R1181">
        <f t="shared" si="396"/>
        <v>3</v>
      </c>
      <c r="S1181">
        <f t="shared" si="397"/>
        <v>2008</v>
      </c>
      <c r="T1181" t="str">
        <f t="shared" ref="T1181:T1244" si="409">"FY"&amp;S1181&amp;"-"&amp;IF(Q1181&lt;10,"0","")&amp;Q1181</f>
        <v>FY2008-09</v>
      </c>
      <c r="U1181" t="str">
        <f t="shared" si="398"/>
        <v>FY2008Q3</v>
      </c>
    </row>
    <row r="1182" spans="1:21" x14ac:dyDescent="0.2">
      <c r="A1182" t="str">
        <f t="shared" si="392"/>
        <v>20080326</v>
      </c>
      <c r="B1182" s="2">
        <f t="shared" si="399"/>
        <v>39533</v>
      </c>
      <c r="C1182" s="2" t="str">
        <f t="shared" si="393"/>
        <v>2008/03/26</v>
      </c>
      <c r="D1182">
        <f t="shared" si="400"/>
        <v>4</v>
      </c>
      <c r="E1182" t="str">
        <f t="shared" si="401"/>
        <v>Wednesday</v>
      </c>
      <c r="F1182">
        <f t="shared" si="402"/>
        <v>26</v>
      </c>
      <c r="G1182" s="3">
        <f t="shared" si="403"/>
        <v>86</v>
      </c>
      <c r="H1182" t="str">
        <f t="shared" si="404"/>
        <v>Weekday</v>
      </c>
      <c r="I1182">
        <f t="shared" si="389"/>
        <v>13</v>
      </c>
      <c r="J1182" t="str">
        <f t="shared" si="405"/>
        <v>March</v>
      </c>
      <c r="K1182">
        <f t="shared" si="406"/>
        <v>3</v>
      </c>
      <c r="L1182" s="2" t="str">
        <f t="shared" si="390"/>
        <v>N</v>
      </c>
      <c r="M1182">
        <f t="shared" si="407"/>
        <v>1</v>
      </c>
      <c r="N1182">
        <f t="shared" si="408"/>
        <v>2008</v>
      </c>
      <c r="O1182" t="str">
        <f t="shared" si="391"/>
        <v>2008-03</v>
      </c>
      <c r="P1182" t="str">
        <f t="shared" si="394"/>
        <v>2008Q1</v>
      </c>
      <c r="Q1182">
        <f t="shared" si="395"/>
        <v>9</v>
      </c>
      <c r="R1182">
        <f t="shared" si="396"/>
        <v>3</v>
      </c>
      <c r="S1182">
        <f t="shared" si="397"/>
        <v>2008</v>
      </c>
      <c r="T1182" t="str">
        <f t="shared" si="409"/>
        <v>FY2008-09</v>
      </c>
      <c r="U1182" t="str">
        <f t="shared" si="398"/>
        <v>FY2008Q3</v>
      </c>
    </row>
    <row r="1183" spans="1:21" x14ac:dyDescent="0.2">
      <c r="A1183" t="str">
        <f t="shared" si="392"/>
        <v>20080327</v>
      </c>
      <c r="B1183" s="2">
        <f t="shared" si="399"/>
        <v>39534</v>
      </c>
      <c r="C1183" s="2" t="str">
        <f t="shared" si="393"/>
        <v>2008/03/27</v>
      </c>
      <c r="D1183">
        <f t="shared" si="400"/>
        <v>5</v>
      </c>
      <c r="E1183" t="str">
        <f t="shared" si="401"/>
        <v>Thursday</v>
      </c>
      <c r="F1183">
        <f t="shared" si="402"/>
        <v>27</v>
      </c>
      <c r="G1183" s="3">
        <f t="shared" si="403"/>
        <v>87</v>
      </c>
      <c r="H1183" t="str">
        <f t="shared" si="404"/>
        <v>Weekday</v>
      </c>
      <c r="I1183">
        <f t="shared" si="389"/>
        <v>13</v>
      </c>
      <c r="J1183" t="str">
        <f t="shared" si="405"/>
        <v>March</v>
      </c>
      <c r="K1183">
        <f t="shared" si="406"/>
        <v>3</v>
      </c>
      <c r="L1183" s="2" t="str">
        <f t="shared" si="390"/>
        <v>N</v>
      </c>
      <c r="M1183">
        <f t="shared" si="407"/>
        <v>1</v>
      </c>
      <c r="N1183">
        <f t="shared" si="408"/>
        <v>2008</v>
      </c>
      <c r="O1183" t="str">
        <f t="shared" si="391"/>
        <v>2008-03</v>
      </c>
      <c r="P1183" t="str">
        <f t="shared" si="394"/>
        <v>2008Q1</v>
      </c>
      <c r="Q1183">
        <f t="shared" si="395"/>
        <v>9</v>
      </c>
      <c r="R1183">
        <f t="shared" si="396"/>
        <v>3</v>
      </c>
      <c r="S1183">
        <f t="shared" si="397"/>
        <v>2008</v>
      </c>
      <c r="T1183" t="str">
        <f t="shared" si="409"/>
        <v>FY2008-09</v>
      </c>
      <c r="U1183" t="str">
        <f t="shared" si="398"/>
        <v>FY2008Q3</v>
      </c>
    </row>
    <row r="1184" spans="1:21" x14ac:dyDescent="0.2">
      <c r="A1184" t="str">
        <f t="shared" si="392"/>
        <v>20080328</v>
      </c>
      <c r="B1184" s="2">
        <f t="shared" si="399"/>
        <v>39535</v>
      </c>
      <c r="C1184" s="2" t="str">
        <f t="shared" si="393"/>
        <v>2008/03/28</v>
      </c>
      <c r="D1184">
        <f t="shared" si="400"/>
        <v>6</v>
      </c>
      <c r="E1184" t="str">
        <f t="shared" si="401"/>
        <v>Friday</v>
      </c>
      <c r="F1184">
        <f t="shared" si="402"/>
        <v>28</v>
      </c>
      <c r="G1184" s="3">
        <f t="shared" si="403"/>
        <v>88</v>
      </c>
      <c r="H1184" t="str">
        <f t="shared" si="404"/>
        <v>Weekend</v>
      </c>
      <c r="I1184">
        <f t="shared" si="389"/>
        <v>13</v>
      </c>
      <c r="J1184" t="str">
        <f t="shared" si="405"/>
        <v>March</v>
      </c>
      <c r="K1184">
        <f t="shared" si="406"/>
        <v>3</v>
      </c>
      <c r="L1184" s="2" t="str">
        <f t="shared" si="390"/>
        <v>N</v>
      </c>
      <c r="M1184">
        <f t="shared" si="407"/>
        <v>1</v>
      </c>
      <c r="N1184">
        <f t="shared" si="408"/>
        <v>2008</v>
      </c>
      <c r="O1184" t="str">
        <f t="shared" si="391"/>
        <v>2008-03</v>
      </c>
      <c r="P1184" t="str">
        <f t="shared" si="394"/>
        <v>2008Q1</v>
      </c>
      <c r="Q1184">
        <f t="shared" si="395"/>
        <v>9</v>
      </c>
      <c r="R1184">
        <f t="shared" si="396"/>
        <v>3</v>
      </c>
      <c r="S1184">
        <f t="shared" si="397"/>
        <v>2008</v>
      </c>
      <c r="T1184" t="str">
        <f t="shared" si="409"/>
        <v>FY2008-09</v>
      </c>
      <c r="U1184" t="str">
        <f t="shared" si="398"/>
        <v>FY2008Q3</v>
      </c>
    </row>
    <row r="1185" spans="1:21" x14ac:dyDescent="0.2">
      <c r="A1185" t="str">
        <f t="shared" si="392"/>
        <v>20080329</v>
      </c>
      <c r="B1185" s="2">
        <f t="shared" si="399"/>
        <v>39536</v>
      </c>
      <c r="C1185" s="2" t="str">
        <f t="shared" si="393"/>
        <v>2008/03/29</v>
      </c>
      <c r="D1185">
        <f t="shared" si="400"/>
        <v>7</v>
      </c>
      <c r="E1185" t="str">
        <f t="shared" si="401"/>
        <v>Saturday</v>
      </c>
      <c r="F1185">
        <f t="shared" si="402"/>
        <v>29</v>
      </c>
      <c r="G1185" s="3">
        <f t="shared" si="403"/>
        <v>89</v>
      </c>
      <c r="H1185" t="str">
        <f t="shared" si="404"/>
        <v>Weekend</v>
      </c>
      <c r="I1185">
        <f t="shared" si="389"/>
        <v>13</v>
      </c>
      <c r="J1185" t="str">
        <f t="shared" si="405"/>
        <v>March</v>
      </c>
      <c r="K1185">
        <f t="shared" si="406"/>
        <v>3</v>
      </c>
      <c r="L1185" s="2" t="str">
        <f t="shared" si="390"/>
        <v>N</v>
      </c>
      <c r="M1185">
        <f t="shared" si="407"/>
        <v>1</v>
      </c>
      <c r="N1185">
        <f t="shared" si="408"/>
        <v>2008</v>
      </c>
      <c r="O1185" t="str">
        <f t="shared" si="391"/>
        <v>2008-03</v>
      </c>
      <c r="P1185" t="str">
        <f t="shared" si="394"/>
        <v>2008Q1</v>
      </c>
      <c r="Q1185">
        <f t="shared" si="395"/>
        <v>9</v>
      </c>
      <c r="R1185">
        <f t="shared" si="396"/>
        <v>3</v>
      </c>
      <c r="S1185">
        <f t="shared" si="397"/>
        <v>2008</v>
      </c>
      <c r="T1185" t="str">
        <f t="shared" si="409"/>
        <v>FY2008-09</v>
      </c>
      <c r="U1185" t="str">
        <f t="shared" si="398"/>
        <v>FY2008Q3</v>
      </c>
    </row>
    <row r="1186" spans="1:21" x14ac:dyDescent="0.2">
      <c r="A1186" t="str">
        <f t="shared" si="392"/>
        <v>20080330</v>
      </c>
      <c r="B1186" s="2">
        <f t="shared" si="399"/>
        <v>39537</v>
      </c>
      <c r="C1186" s="2" t="str">
        <f t="shared" si="393"/>
        <v>2008/03/30</v>
      </c>
      <c r="D1186">
        <f t="shared" si="400"/>
        <v>1</v>
      </c>
      <c r="E1186" t="str">
        <f t="shared" si="401"/>
        <v>Sunday</v>
      </c>
      <c r="F1186">
        <f t="shared" si="402"/>
        <v>30</v>
      </c>
      <c r="G1186" s="3">
        <f t="shared" si="403"/>
        <v>90</v>
      </c>
      <c r="H1186" t="str">
        <f t="shared" si="404"/>
        <v>Weekday</v>
      </c>
      <c r="I1186">
        <f t="shared" si="389"/>
        <v>14</v>
      </c>
      <c r="J1186" t="str">
        <f t="shared" si="405"/>
        <v>March</v>
      </c>
      <c r="K1186">
        <f t="shared" si="406"/>
        <v>3</v>
      </c>
      <c r="L1186" s="2" t="str">
        <f t="shared" si="390"/>
        <v>N</v>
      </c>
      <c r="M1186">
        <f t="shared" si="407"/>
        <v>1</v>
      </c>
      <c r="N1186">
        <f t="shared" si="408"/>
        <v>2008</v>
      </c>
      <c r="O1186" t="str">
        <f t="shared" si="391"/>
        <v>2008-03</v>
      </c>
      <c r="P1186" t="str">
        <f t="shared" si="394"/>
        <v>2008Q1</v>
      </c>
      <c r="Q1186">
        <f t="shared" si="395"/>
        <v>9</v>
      </c>
      <c r="R1186">
        <f t="shared" si="396"/>
        <v>3</v>
      </c>
      <c r="S1186">
        <f t="shared" si="397"/>
        <v>2008</v>
      </c>
      <c r="T1186" t="str">
        <f t="shared" si="409"/>
        <v>FY2008-09</v>
      </c>
      <c r="U1186" t="str">
        <f t="shared" si="398"/>
        <v>FY2008Q3</v>
      </c>
    </row>
    <row r="1187" spans="1:21" x14ac:dyDescent="0.2">
      <c r="A1187" t="str">
        <f t="shared" si="392"/>
        <v>20080331</v>
      </c>
      <c r="B1187" s="2">
        <f t="shared" si="399"/>
        <v>39538</v>
      </c>
      <c r="C1187" s="2" t="str">
        <f t="shared" si="393"/>
        <v>2008/03/31</v>
      </c>
      <c r="D1187">
        <f t="shared" si="400"/>
        <v>2</v>
      </c>
      <c r="E1187" t="str">
        <f t="shared" si="401"/>
        <v>Monday</v>
      </c>
      <c r="F1187">
        <f t="shared" si="402"/>
        <v>31</v>
      </c>
      <c r="G1187" s="3">
        <f t="shared" si="403"/>
        <v>91</v>
      </c>
      <c r="H1187" t="str">
        <f t="shared" si="404"/>
        <v>Weekday</v>
      </c>
      <c r="I1187">
        <f t="shared" si="389"/>
        <v>14</v>
      </c>
      <c r="J1187" t="str">
        <f t="shared" si="405"/>
        <v>March</v>
      </c>
      <c r="K1187">
        <f t="shared" si="406"/>
        <v>3</v>
      </c>
      <c r="L1187" s="2" t="str">
        <f t="shared" si="390"/>
        <v>Y</v>
      </c>
      <c r="M1187">
        <f t="shared" si="407"/>
        <v>1</v>
      </c>
      <c r="N1187">
        <f t="shared" si="408"/>
        <v>2008</v>
      </c>
      <c r="O1187" t="str">
        <f t="shared" si="391"/>
        <v>2008-03</v>
      </c>
      <c r="P1187" t="str">
        <f t="shared" si="394"/>
        <v>2008Q1</v>
      </c>
      <c r="Q1187">
        <f t="shared" si="395"/>
        <v>9</v>
      </c>
      <c r="R1187">
        <f t="shared" si="396"/>
        <v>3</v>
      </c>
      <c r="S1187">
        <f t="shared" si="397"/>
        <v>2008</v>
      </c>
      <c r="T1187" t="str">
        <f t="shared" si="409"/>
        <v>FY2008-09</v>
      </c>
      <c r="U1187" t="str">
        <f t="shared" si="398"/>
        <v>FY2008Q3</v>
      </c>
    </row>
    <row r="1188" spans="1:21" x14ac:dyDescent="0.2">
      <c r="A1188" t="str">
        <f t="shared" si="392"/>
        <v>20080401</v>
      </c>
      <c r="B1188" s="2">
        <f t="shared" si="399"/>
        <v>39539</v>
      </c>
      <c r="C1188" s="2" t="str">
        <f t="shared" si="393"/>
        <v>2008/04/01</v>
      </c>
      <c r="D1188">
        <f t="shared" si="400"/>
        <v>3</v>
      </c>
      <c r="E1188" t="str">
        <f t="shared" si="401"/>
        <v>Tuesday</v>
      </c>
      <c r="F1188">
        <f t="shared" si="402"/>
        <v>1</v>
      </c>
      <c r="G1188" s="3">
        <f t="shared" si="403"/>
        <v>92</v>
      </c>
      <c r="H1188" t="str">
        <f t="shared" si="404"/>
        <v>Weekday</v>
      </c>
      <c r="I1188">
        <f t="shared" si="389"/>
        <v>14</v>
      </c>
      <c r="J1188" t="str">
        <f t="shared" si="405"/>
        <v>April</v>
      </c>
      <c r="K1188">
        <f t="shared" si="406"/>
        <v>4</v>
      </c>
      <c r="L1188" s="2" t="str">
        <f t="shared" si="390"/>
        <v>N</v>
      </c>
      <c r="M1188">
        <f t="shared" si="407"/>
        <v>2</v>
      </c>
      <c r="N1188">
        <f t="shared" si="408"/>
        <v>2008</v>
      </c>
      <c r="O1188" t="str">
        <f t="shared" si="391"/>
        <v>2008-04</v>
      </c>
      <c r="P1188" t="str">
        <f t="shared" si="394"/>
        <v>2008Q2</v>
      </c>
      <c r="Q1188">
        <f t="shared" si="395"/>
        <v>10</v>
      </c>
      <c r="R1188">
        <f t="shared" si="396"/>
        <v>4</v>
      </c>
      <c r="S1188">
        <f t="shared" si="397"/>
        <v>2008</v>
      </c>
      <c r="T1188" t="str">
        <f t="shared" si="409"/>
        <v>FY2008-10</v>
      </c>
      <c r="U1188" t="str">
        <f t="shared" si="398"/>
        <v>FY2008Q4</v>
      </c>
    </row>
    <row r="1189" spans="1:21" x14ac:dyDescent="0.2">
      <c r="A1189" t="str">
        <f t="shared" si="392"/>
        <v>20080402</v>
      </c>
      <c r="B1189" s="2">
        <f t="shared" si="399"/>
        <v>39540</v>
      </c>
      <c r="C1189" s="2" t="str">
        <f t="shared" si="393"/>
        <v>2008/04/02</v>
      </c>
      <c r="D1189">
        <f t="shared" si="400"/>
        <v>4</v>
      </c>
      <c r="E1189" t="str">
        <f t="shared" si="401"/>
        <v>Wednesday</v>
      </c>
      <c r="F1189">
        <f t="shared" si="402"/>
        <v>2</v>
      </c>
      <c r="G1189" s="3">
        <f t="shared" si="403"/>
        <v>93</v>
      </c>
      <c r="H1189" t="str">
        <f t="shared" si="404"/>
        <v>Weekday</v>
      </c>
      <c r="I1189">
        <f t="shared" si="389"/>
        <v>14</v>
      </c>
      <c r="J1189" t="str">
        <f t="shared" si="405"/>
        <v>April</v>
      </c>
      <c r="K1189">
        <f t="shared" si="406"/>
        <v>4</v>
      </c>
      <c r="L1189" s="2" t="str">
        <f t="shared" si="390"/>
        <v>N</v>
      </c>
      <c r="M1189">
        <f t="shared" si="407"/>
        <v>2</v>
      </c>
      <c r="N1189">
        <f t="shared" si="408"/>
        <v>2008</v>
      </c>
      <c r="O1189" t="str">
        <f t="shared" si="391"/>
        <v>2008-04</v>
      </c>
      <c r="P1189" t="str">
        <f t="shared" si="394"/>
        <v>2008Q2</v>
      </c>
      <c r="Q1189">
        <f t="shared" si="395"/>
        <v>10</v>
      </c>
      <c r="R1189">
        <f t="shared" si="396"/>
        <v>4</v>
      </c>
      <c r="S1189">
        <f t="shared" si="397"/>
        <v>2008</v>
      </c>
      <c r="T1189" t="str">
        <f t="shared" si="409"/>
        <v>FY2008-10</v>
      </c>
      <c r="U1189" t="str">
        <f t="shared" si="398"/>
        <v>FY2008Q4</v>
      </c>
    </row>
    <row r="1190" spans="1:21" x14ac:dyDescent="0.2">
      <c r="A1190" t="str">
        <f t="shared" si="392"/>
        <v>20080403</v>
      </c>
      <c r="B1190" s="2">
        <f t="shared" si="399"/>
        <v>39541</v>
      </c>
      <c r="C1190" s="2" t="str">
        <f t="shared" si="393"/>
        <v>2008/04/03</v>
      </c>
      <c r="D1190">
        <f t="shared" si="400"/>
        <v>5</v>
      </c>
      <c r="E1190" t="str">
        <f t="shared" si="401"/>
        <v>Thursday</v>
      </c>
      <c r="F1190">
        <f t="shared" si="402"/>
        <v>3</v>
      </c>
      <c r="G1190" s="3">
        <f t="shared" si="403"/>
        <v>94</v>
      </c>
      <c r="H1190" t="str">
        <f t="shared" si="404"/>
        <v>Weekday</v>
      </c>
      <c r="I1190">
        <f t="shared" si="389"/>
        <v>14</v>
      </c>
      <c r="J1190" t="str">
        <f t="shared" si="405"/>
        <v>April</v>
      </c>
      <c r="K1190">
        <f t="shared" si="406"/>
        <v>4</v>
      </c>
      <c r="L1190" s="2" t="str">
        <f t="shared" si="390"/>
        <v>N</v>
      </c>
      <c r="M1190">
        <f t="shared" si="407"/>
        <v>2</v>
      </c>
      <c r="N1190">
        <f t="shared" si="408"/>
        <v>2008</v>
      </c>
      <c r="O1190" t="str">
        <f t="shared" si="391"/>
        <v>2008-04</v>
      </c>
      <c r="P1190" t="str">
        <f t="shared" si="394"/>
        <v>2008Q2</v>
      </c>
      <c r="Q1190">
        <f t="shared" si="395"/>
        <v>10</v>
      </c>
      <c r="R1190">
        <f t="shared" si="396"/>
        <v>4</v>
      </c>
      <c r="S1190">
        <f t="shared" si="397"/>
        <v>2008</v>
      </c>
      <c r="T1190" t="str">
        <f t="shared" si="409"/>
        <v>FY2008-10</v>
      </c>
      <c r="U1190" t="str">
        <f t="shared" si="398"/>
        <v>FY2008Q4</v>
      </c>
    </row>
    <row r="1191" spans="1:21" x14ac:dyDescent="0.2">
      <c r="A1191" t="str">
        <f t="shared" si="392"/>
        <v>20080404</v>
      </c>
      <c r="B1191" s="2">
        <f t="shared" si="399"/>
        <v>39542</v>
      </c>
      <c r="C1191" s="2" t="str">
        <f t="shared" si="393"/>
        <v>2008/04/04</v>
      </c>
      <c r="D1191">
        <f t="shared" si="400"/>
        <v>6</v>
      </c>
      <c r="E1191" t="str">
        <f t="shared" si="401"/>
        <v>Friday</v>
      </c>
      <c r="F1191">
        <f t="shared" si="402"/>
        <v>4</v>
      </c>
      <c r="G1191" s="3">
        <f t="shared" si="403"/>
        <v>95</v>
      </c>
      <c r="H1191" t="str">
        <f t="shared" si="404"/>
        <v>Weekend</v>
      </c>
      <c r="I1191">
        <f t="shared" si="389"/>
        <v>14</v>
      </c>
      <c r="J1191" t="str">
        <f t="shared" si="405"/>
        <v>April</v>
      </c>
      <c r="K1191">
        <f t="shared" si="406"/>
        <v>4</v>
      </c>
      <c r="L1191" s="2" t="str">
        <f t="shared" si="390"/>
        <v>N</v>
      </c>
      <c r="M1191">
        <f t="shared" si="407"/>
        <v>2</v>
      </c>
      <c r="N1191">
        <f t="shared" si="408"/>
        <v>2008</v>
      </c>
      <c r="O1191" t="str">
        <f t="shared" si="391"/>
        <v>2008-04</v>
      </c>
      <c r="P1191" t="str">
        <f t="shared" si="394"/>
        <v>2008Q2</v>
      </c>
      <c r="Q1191">
        <f t="shared" si="395"/>
        <v>10</v>
      </c>
      <c r="R1191">
        <f t="shared" si="396"/>
        <v>4</v>
      </c>
      <c r="S1191">
        <f t="shared" si="397"/>
        <v>2008</v>
      </c>
      <c r="T1191" t="str">
        <f t="shared" si="409"/>
        <v>FY2008-10</v>
      </c>
      <c r="U1191" t="str">
        <f t="shared" si="398"/>
        <v>FY2008Q4</v>
      </c>
    </row>
    <row r="1192" spans="1:21" x14ac:dyDescent="0.2">
      <c r="A1192" t="str">
        <f t="shared" si="392"/>
        <v>20080405</v>
      </c>
      <c r="B1192" s="2">
        <f t="shared" si="399"/>
        <v>39543</v>
      </c>
      <c r="C1192" s="2" t="str">
        <f t="shared" si="393"/>
        <v>2008/04/05</v>
      </c>
      <c r="D1192">
        <f t="shared" si="400"/>
        <v>7</v>
      </c>
      <c r="E1192" t="str">
        <f t="shared" si="401"/>
        <v>Saturday</v>
      </c>
      <c r="F1192">
        <f t="shared" si="402"/>
        <v>5</v>
      </c>
      <c r="G1192" s="3">
        <f t="shared" si="403"/>
        <v>96</v>
      </c>
      <c r="H1192" t="str">
        <f t="shared" si="404"/>
        <v>Weekend</v>
      </c>
      <c r="I1192">
        <f t="shared" si="389"/>
        <v>14</v>
      </c>
      <c r="J1192" t="str">
        <f t="shared" si="405"/>
        <v>April</v>
      </c>
      <c r="K1192">
        <f t="shared" si="406"/>
        <v>4</v>
      </c>
      <c r="L1192" s="2" t="str">
        <f t="shared" si="390"/>
        <v>N</v>
      </c>
      <c r="M1192">
        <f t="shared" si="407"/>
        <v>2</v>
      </c>
      <c r="N1192">
        <f t="shared" si="408"/>
        <v>2008</v>
      </c>
      <c r="O1192" t="str">
        <f t="shared" si="391"/>
        <v>2008-04</v>
      </c>
      <c r="P1192" t="str">
        <f t="shared" si="394"/>
        <v>2008Q2</v>
      </c>
      <c r="Q1192">
        <f t="shared" si="395"/>
        <v>10</v>
      </c>
      <c r="R1192">
        <f t="shared" si="396"/>
        <v>4</v>
      </c>
      <c r="S1192">
        <f t="shared" si="397"/>
        <v>2008</v>
      </c>
      <c r="T1192" t="str">
        <f t="shared" si="409"/>
        <v>FY2008-10</v>
      </c>
      <c r="U1192" t="str">
        <f t="shared" si="398"/>
        <v>FY2008Q4</v>
      </c>
    </row>
    <row r="1193" spans="1:21" x14ac:dyDescent="0.2">
      <c r="A1193" t="str">
        <f t="shared" si="392"/>
        <v>20080406</v>
      </c>
      <c r="B1193" s="2">
        <f t="shared" si="399"/>
        <v>39544</v>
      </c>
      <c r="C1193" s="2" t="str">
        <f t="shared" si="393"/>
        <v>2008/04/06</v>
      </c>
      <c r="D1193">
        <f t="shared" si="400"/>
        <v>1</v>
      </c>
      <c r="E1193" t="str">
        <f t="shared" si="401"/>
        <v>Sunday</v>
      </c>
      <c r="F1193">
        <f t="shared" si="402"/>
        <v>6</v>
      </c>
      <c r="G1193" s="3">
        <f t="shared" si="403"/>
        <v>97</v>
      </c>
      <c r="H1193" t="str">
        <f t="shared" si="404"/>
        <v>Weekday</v>
      </c>
      <c r="I1193">
        <f t="shared" si="389"/>
        <v>15</v>
      </c>
      <c r="J1193" t="str">
        <f t="shared" si="405"/>
        <v>April</v>
      </c>
      <c r="K1193">
        <f t="shared" si="406"/>
        <v>4</v>
      </c>
      <c r="L1193" s="2" t="str">
        <f t="shared" si="390"/>
        <v>N</v>
      </c>
      <c r="M1193">
        <f t="shared" si="407"/>
        <v>2</v>
      </c>
      <c r="N1193">
        <f t="shared" si="408"/>
        <v>2008</v>
      </c>
      <c r="O1193" t="str">
        <f t="shared" si="391"/>
        <v>2008-04</v>
      </c>
      <c r="P1193" t="str">
        <f t="shared" si="394"/>
        <v>2008Q2</v>
      </c>
      <c r="Q1193">
        <f t="shared" si="395"/>
        <v>10</v>
      </c>
      <c r="R1193">
        <f t="shared" si="396"/>
        <v>4</v>
      </c>
      <c r="S1193">
        <f t="shared" si="397"/>
        <v>2008</v>
      </c>
      <c r="T1193" t="str">
        <f t="shared" si="409"/>
        <v>FY2008-10</v>
      </c>
      <c r="U1193" t="str">
        <f t="shared" si="398"/>
        <v>FY2008Q4</v>
      </c>
    </row>
    <row r="1194" spans="1:21" x14ac:dyDescent="0.2">
      <c r="A1194" t="str">
        <f t="shared" si="392"/>
        <v>20080407</v>
      </c>
      <c r="B1194" s="2">
        <f t="shared" si="399"/>
        <v>39545</v>
      </c>
      <c r="C1194" s="2" t="str">
        <f t="shared" si="393"/>
        <v>2008/04/07</v>
      </c>
      <c r="D1194">
        <f t="shared" si="400"/>
        <v>2</v>
      </c>
      <c r="E1194" t="str">
        <f t="shared" si="401"/>
        <v>Monday</v>
      </c>
      <c r="F1194">
        <f t="shared" si="402"/>
        <v>7</v>
      </c>
      <c r="G1194" s="3">
        <f t="shared" si="403"/>
        <v>98</v>
      </c>
      <c r="H1194" t="str">
        <f t="shared" si="404"/>
        <v>Weekday</v>
      </c>
      <c r="I1194">
        <f t="shared" si="389"/>
        <v>15</v>
      </c>
      <c r="J1194" t="str">
        <f t="shared" si="405"/>
        <v>April</v>
      </c>
      <c r="K1194">
        <f t="shared" si="406"/>
        <v>4</v>
      </c>
      <c r="L1194" s="2" t="str">
        <f t="shared" si="390"/>
        <v>N</v>
      </c>
      <c r="M1194">
        <f t="shared" si="407"/>
        <v>2</v>
      </c>
      <c r="N1194">
        <f t="shared" si="408"/>
        <v>2008</v>
      </c>
      <c r="O1194" t="str">
        <f t="shared" si="391"/>
        <v>2008-04</v>
      </c>
      <c r="P1194" t="str">
        <f t="shared" si="394"/>
        <v>2008Q2</v>
      </c>
      <c r="Q1194">
        <f t="shared" si="395"/>
        <v>10</v>
      </c>
      <c r="R1194">
        <f t="shared" si="396"/>
        <v>4</v>
      </c>
      <c r="S1194">
        <f t="shared" si="397"/>
        <v>2008</v>
      </c>
      <c r="T1194" t="str">
        <f t="shared" si="409"/>
        <v>FY2008-10</v>
      </c>
      <c r="U1194" t="str">
        <f t="shared" si="398"/>
        <v>FY2008Q4</v>
      </c>
    </row>
    <row r="1195" spans="1:21" x14ac:dyDescent="0.2">
      <c r="A1195" t="str">
        <f t="shared" si="392"/>
        <v>20080408</v>
      </c>
      <c r="B1195" s="2">
        <f t="shared" si="399"/>
        <v>39546</v>
      </c>
      <c r="C1195" s="2" t="str">
        <f t="shared" si="393"/>
        <v>2008/04/08</v>
      </c>
      <c r="D1195">
        <f t="shared" si="400"/>
        <v>3</v>
      </c>
      <c r="E1195" t="str">
        <f t="shared" si="401"/>
        <v>Tuesday</v>
      </c>
      <c r="F1195">
        <f t="shared" si="402"/>
        <v>8</v>
      </c>
      <c r="G1195" s="3">
        <f t="shared" si="403"/>
        <v>99</v>
      </c>
      <c r="H1195" t="str">
        <f t="shared" si="404"/>
        <v>Weekday</v>
      </c>
      <c r="I1195">
        <f t="shared" si="389"/>
        <v>15</v>
      </c>
      <c r="J1195" t="str">
        <f t="shared" si="405"/>
        <v>April</v>
      </c>
      <c r="K1195">
        <f t="shared" si="406"/>
        <v>4</v>
      </c>
      <c r="L1195" s="2" t="str">
        <f t="shared" si="390"/>
        <v>N</v>
      </c>
      <c r="M1195">
        <f t="shared" si="407"/>
        <v>2</v>
      </c>
      <c r="N1195">
        <f t="shared" si="408"/>
        <v>2008</v>
      </c>
      <c r="O1195" t="str">
        <f t="shared" si="391"/>
        <v>2008-04</v>
      </c>
      <c r="P1195" t="str">
        <f t="shared" si="394"/>
        <v>2008Q2</v>
      </c>
      <c r="Q1195">
        <f t="shared" si="395"/>
        <v>10</v>
      </c>
      <c r="R1195">
        <f t="shared" si="396"/>
        <v>4</v>
      </c>
      <c r="S1195">
        <f t="shared" si="397"/>
        <v>2008</v>
      </c>
      <c r="T1195" t="str">
        <f t="shared" si="409"/>
        <v>FY2008-10</v>
      </c>
      <c r="U1195" t="str">
        <f t="shared" si="398"/>
        <v>FY2008Q4</v>
      </c>
    </row>
    <row r="1196" spans="1:21" x14ac:dyDescent="0.2">
      <c r="A1196" t="str">
        <f t="shared" si="392"/>
        <v>20080409</v>
      </c>
      <c r="B1196" s="2">
        <f t="shared" si="399"/>
        <v>39547</v>
      </c>
      <c r="C1196" s="2" t="str">
        <f t="shared" si="393"/>
        <v>2008/04/09</v>
      </c>
      <c r="D1196">
        <f t="shared" si="400"/>
        <v>4</v>
      </c>
      <c r="E1196" t="str">
        <f t="shared" si="401"/>
        <v>Wednesday</v>
      </c>
      <c r="F1196">
        <f t="shared" si="402"/>
        <v>9</v>
      </c>
      <c r="G1196" s="3">
        <f t="shared" si="403"/>
        <v>100</v>
      </c>
      <c r="H1196" t="str">
        <f t="shared" si="404"/>
        <v>Weekday</v>
      </c>
      <c r="I1196">
        <f t="shared" si="389"/>
        <v>15</v>
      </c>
      <c r="J1196" t="str">
        <f t="shared" si="405"/>
        <v>April</v>
      </c>
      <c r="K1196">
        <f t="shared" si="406"/>
        <v>4</v>
      </c>
      <c r="L1196" s="2" t="str">
        <f t="shared" si="390"/>
        <v>N</v>
      </c>
      <c r="M1196">
        <f t="shared" si="407"/>
        <v>2</v>
      </c>
      <c r="N1196">
        <f t="shared" si="408"/>
        <v>2008</v>
      </c>
      <c r="O1196" t="str">
        <f t="shared" si="391"/>
        <v>2008-04</v>
      </c>
      <c r="P1196" t="str">
        <f t="shared" si="394"/>
        <v>2008Q2</v>
      </c>
      <c r="Q1196">
        <f t="shared" si="395"/>
        <v>10</v>
      </c>
      <c r="R1196">
        <f t="shared" si="396"/>
        <v>4</v>
      </c>
      <c r="S1196">
        <f t="shared" si="397"/>
        <v>2008</v>
      </c>
      <c r="T1196" t="str">
        <f t="shared" si="409"/>
        <v>FY2008-10</v>
      </c>
      <c r="U1196" t="str">
        <f t="shared" si="398"/>
        <v>FY2008Q4</v>
      </c>
    </row>
    <row r="1197" spans="1:21" x14ac:dyDescent="0.2">
      <c r="A1197" t="str">
        <f t="shared" si="392"/>
        <v>20080410</v>
      </c>
      <c r="B1197" s="2">
        <f t="shared" si="399"/>
        <v>39548</v>
      </c>
      <c r="C1197" s="2" t="str">
        <f t="shared" si="393"/>
        <v>2008/04/10</v>
      </c>
      <c r="D1197">
        <f t="shared" si="400"/>
        <v>5</v>
      </c>
      <c r="E1197" t="str">
        <f t="shared" si="401"/>
        <v>Thursday</v>
      </c>
      <c r="F1197">
        <f t="shared" si="402"/>
        <v>10</v>
      </c>
      <c r="G1197" s="3">
        <f t="shared" si="403"/>
        <v>101</v>
      </c>
      <c r="H1197" t="str">
        <f t="shared" si="404"/>
        <v>Weekday</v>
      </c>
      <c r="I1197">
        <f t="shared" si="389"/>
        <v>15</v>
      </c>
      <c r="J1197" t="str">
        <f t="shared" si="405"/>
        <v>April</v>
      </c>
      <c r="K1197">
        <f t="shared" si="406"/>
        <v>4</v>
      </c>
      <c r="L1197" s="2" t="str">
        <f t="shared" si="390"/>
        <v>N</v>
      </c>
      <c r="M1197">
        <f t="shared" si="407"/>
        <v>2</v>
      </c>
      <c r="N1197">
        <f t="shared" si="408"/>
        <v>2008</v>
      </c>
      <c r="O1197" t="str">
        <f t="shared" si="391"/>
        <v>2008-04</v>
      </c>
      <c r="P1197" t="str">
        <f t="shared" si="394"/>
        <v>2008Q2</v>
      </c>
      <c r="Q1197">
        <f t="shared" si="395"/>
        <v>10</v>
      </c>
      <c r="R1197">
        <f t="shared" si="396"/>
        <v>4</v>
      </c>
      <c r="S1197">
        <f t="shared" si="397"/>
        <v>2008</v>
      </c>
      <c r="T1197" t="str">
        <f t="shared" si="409"/>
        <v>FY2008-10</v>
      </c>
      <c r="U1197" t="str">
        <f t="shared" si="398"/>
        <v>FY2008Q4</v>
      </c>
    </row>
    <row r="1198" spans="1:21" x14ac:dyDescent="0.2">
      <c r="A1198" t="str">
        <f t="shared" si="392"/>
        <v>20080411</v>
      </c>
      <c r="B1198" s="2">
        <f t="shared" si="399"/>
        <v>39549</v>
      </c>
      <c r="C1198" s="2" t="str">
        <f t="shared" si="393"/>
        <v>2008/04/11</v>
      </c>
      <c r="D1198">
        <f t="shared" si="400"/>
        <v>6</v>
      </c>
      <c r="E1198" t="str">
        <f t="shared" si="401"/>
        <v>Friday</v>
      </c>
      <c r="F1198">
        <f t="shared" si="402"/>
        <v>11</v>
      </c>
      <c r="G1198" s="3">
        <f t="shared" si="403"/>
        <v>102</v>
      </c>
      <c r="H1198" t="str">
        <f t="shared" si="404"/>
        <v>Weekend</v>
      </c>
      <c r="I1198">
        <f t="shared" si="389"/>
        <v>15</v>
      </c>
      <c r="J1198" t="str">
        <f t="shared" si="405"/>
        <v>April</v>
      </c>
      <c r="K1198">
        <f t="shared" si="406"/>
        <v>4</v>
      </c>
      <c r="L1198" s="2" t="str">
        <f t="shared" si="390"/>
        <v>N</v>
      </c>
      <c r="M1198">
        <f t="shared" si="407"/>
        <v>2</v>
      </c>
      <c r="N1198">
        <f t="shared" si="408"/>
        <v>2008</v>
      </c>
      <c r="O1198" t="str">
        <f t="shared" si="391"/>
        <v>2008-04</v>
      </c>
      <c r="P1198" t="str">
        <f t="shared" si="394"/>
        <v>2008Q2</v>
      </c>
      <c r="Q1198">
        <f t="shared" si="395"/>
        <v>10</v>
      </c>
      <c r="R1198">
        <f t="shared" si="396"/>
        <v>4</v>
      </c>
      <c r="S1198">
        <f t="shared" si="397"/>
        <v>2008</v>
      </c>
      <c r="T1198" t="str">
        <f t="shared" si="409"/>
        <v>FY2008-10</v>
      </c>
      <c r="U1198" t="str">
        <f t="shared" si="398"/>
        <v>FY2008Q4</v>
      </c>
    </row>
    <row r="1199" spans="1:21" x14ac:dyDescent="0.2">
      <c r="A1199" t="str">
        <f t="shared" si="392"/>
        <v>20080412</v>
      </c>
      <c r="B1199" s="2">
        <f t="shared" si="399"/>
        <v>39550</v>
      </c>
      <c r="C1199" s="2" t="str">
        <f t="shared" si="393"/>
        <v>2008/04/12</v>
      </c>
      <c r="D1199">
        <f t="shared" si="400"/>
        <v>7</v>
      </c>
      <c r="E1199" t="str">
        <f t="shared" si="401"/>
        <v>Saturday</v>
      </c>
      <c r="F1199">
        <f t="shared" si="402"/>
        <v>12</v>
      </c>
      <c r="G1199" s="3">
        <f t="shared" si="403"/>
        <v>103</v>
      </c>
      <c r="H1199" t="str">
        <f t="shared" si="404"/>
        <v>Weekend</v>
      </c>
      <c r="I1199">
        <f t="shared" si="389"/>
        <v>15</v>
      </c>
      <c r="J1199" t="str">
        <f t="shared" si="405"/>
        <v>April</v>
      </c>
      <c r="K1199">
        <f t="shared" si="406"/>
        <v>4</v>
      </c>
      <c r="L1199" s="2" t="str">
        <f t="shared" si="390"/>
        <v>N</v>
      </c>
      <c r="M1199">
        <f t="shared" si="407"/>
        <v>2</v>
      </c>
      <c r="N1199">
        <f t="shared" si="408"/>
        <v>2008</v>
      </c>
      <c r="O1199" t="str">
        <f t="shared" si="391"/>
        <v>2008-04</v>
      </c>
      <c r="P1199" t="str">
        <f t="shared" si="394"/>
        <v>2008Q2</v>
      </c>
      <c r="Q1199">
        <f t="shared" si="395"/>
        <v>10</v>
      </c>
      <c r="R1199">
        <f t="shared" si="396"/>
        <v>4</v>
      </c>
      <c r="S1199">
        <f t="shared" si="397"/>
        <v>2008</v>
      </c>
      <c r="T1199" t="str">
        <f t="shared" si="409"/>
        <v>FY2008-10</v>
      </c>
      <c r="U1199" t="str">
        <f t="shared" si="398"/>
        <v>FY2008Q4</v>
      </c>
    </row>
    <row r="1200" spans="1:21" x14ac:dyDescent="0.2">
      <c r="A1200" t="str">
        <f t="shared" si="392"/>
        <v>20080413</v>
      </c>
      <c r="B1200" s="2">
        <f t="shared" si="399"/>
        <v>39551</v>
      </c>
      <c r="C1200" s="2" t="str">
        <f t="shared" si="393"/>
        <v>2008/04/13</v>
      </c>
      <c r="D1200">
        <f t="shared" si="400"/>
        <v>1</v>
      </c>
      <c r="E1200" t="str">
        <f t="shared" si="401"/>
        <v>Sunday</v>
      </c>
      <c r="F1200">
        <f t="shared" si="402"/>
        <v>13</v>
      </c>
      <c r="G1200" s="3">
        <f t="shared" si="403"/>
        <v>104</v>
      </c>
      <c r="H1200" t="str">
        <f t="shared" si="404"/>
        <v>Weekday</v>
      </c>
      <c r="I1200">
        <f t="shared" si="389"/>
        <v>16</v>
      </c>
      <c r="J1200" t="str">
        <f t="shared" si="405"/>
        <v>April</v>
      </c>
      <c r="K1200">
        <f t="shared" si="406"/>
        <v>4</v>
      </c>
      <c r="L1200" s="2" t="str">
        <f t="shared" si="390"/>
        <v>N</v>
      </c>
      <c r="M1200">
        <f t="shared" si="407"/>
        <v>2</v>
      </c>
      <c r="N1200">
        <f t="shared" si="408"/>
        <v>2008</v>
      </c>
      <c r="O1200" t="str">
        <f t="shared" si="391"/>
        <v>2008-04</v>
      </c>
      <c r="P1200" t="str">
        <f t="shared" si="394"/>
        <v>2008Q2</v>
      </c>
      <c r="Q1200">
        <f t="shared" si="395"/>
        <v>10</v>
      </c>
      <c r="R1200">
        <f t="shared" si="396"/>
        <v>4</v>
      </c>
      <c r="S1200">
        <f t="shared" si="397"/>
        <v>2008</v>
      </c>
      <c r="T1200" t="str">
        <f t="shared" si="409"/>
        <v>FY2008-10</v>
      </c>
      <c r="U1200" t="str">
        <f t="shared" si="398"/>
        <v>FY2008Q4</v>
      </c>
    </row>
    <row r="1201" spans="1:21" x14ac:dyDescent="0.2">
      <c r="A1201" t="str">
        <f t="shared" si="392"/>
        <v>20080414</v>
      </c>
      <c r="B1201" s="2">
        <f t="shared" si="399"/>
        <v>39552</v>
      </c>
      <c r="C1201" s="2" t="str">
        <f t="shared" si="393"/>
        <v>2008/04/14</v>
      </c>
      <c r="D1201">
        <f t="shared" si="400"/>
        <v>2</v>
      </c>
      <c r="E1201" t="str">
        <f t="shared" si="401"/>
        <v>Monday</v>
      </c>
      <c r="F1201">
        <f t="shared" si="402"/>
        <v>14</v>
      </c>
      <c r="G1201" s="3">
        <f t="shared" si="403"/>
        <v>105</v>
      </c>
      <c r="H1201" t="str">
        <f t="shared" si="404"/>
        <v>Weekday</v>
      </c>
      <c r="I1201">
        <f t="shared" si="389"/>
        <v>16</v>
      </c>
      <c r="J1201" t="str">
        <f t="shared" si="405"/>
        <v>April</v>
      </c>
      <c r="K1201">
        <f t="shared" si="406"/>
        <v>4</v>
      </c>
      <c r="L1201" s="2" t="str">
        <f t="shared" si="390"/>
        <v>N</v>
      </c>
      <c r="M1201">
        <f t="shared" si="407"/>
        <v>2</v>
      </c>
      <c r="N1201">
        <f t="shared" si="408"/>
        <v>2008</v>
      </c>
      <c r="O1201" t="str">
        <f t="shared" si="391"/>
        <v>2008-04</v>
      </c>
      <c r="P1201" t="str">
        <f t="shared" si="394"/>
        <v>2008Q2</v>
      </c>
      <c r="Q1201">
        <f t="shared" si="395"/>
        <v>10</v>
      </c>
      <c r="R1201">
        <f t="shared" si="396"/>
        <v>4</v>
      </c>
      <c r="S1201">
        <f t="shared" si="397"/>
        <v>2008</v>
      </c>
      <c r="T1201" t="str">
        <f t="shared" si="409"/>
        <v>FY2008-10</v>
      </c>
      <c r="U1201" t="str">
        <f t="shared" si="398"/>
        <v>FY2008Q4</v>
      </c>
    </row>
    <row r="1202" spans="1:21" x14ac:dyDescent="0.2">
      <c r="A1202" t="str">
        <f t="shared" si="392"/>
        <v>20080415</v>
      </c>
      <c r="B1202" s="2">
        <f t="shared" si="399"/>
        <v>39553</v>
      </c>
      <c r="C1202" s="2" t="str">
        <f t="shared" si="393"/>
        <v>2008/04/15</v>
      </c>
      <c r="D1202">
        <f t="shared" si="400"/>
        <v>3</v>
      </c>
      <c r="E1202" t="str">
        <f t="shared" si="401"/>
        <v>Tuesday</v>
      </c>
      <c r="F1202">
        <f t="shared" si="402"/>
        <v>15</v>
      </c>
      <c r="G1202" s="3">
        <f t="shared" si="403"/>
        <v>106</v>
      </c>
      <c r="H1202" t="str">
        <f t="shared" si="404"/>
        <v>Weekday</v>
      </c>
      <c r="I1202">
        <f t="shared" si="389"/>
        <v>16</v>
      </c>
      <c r="J1202" t="str">
        <f t="shared" si="405"/>
        <v>April</v>
      </c>
      <c r="K1202">
        <f t="shared" si="406"/>
        <v>4</v>
      </c>
      <c r="L1202" s="2" t="str">
        <f t="shared" si="390"/>
        <v>N</v>
      </c>
      <c r="M1202">
        <f t="shared" si="407"/>
        <v>2</v>
      </c>
      <c r="N1202">
        <f t="shared" si="408"/>
        <v>2008</v>
      </c>
      <c r="O1202" t="str">
        <f t="shared" si="391"/>
        <v>2008-04</v>
      </c>
      <c r="P1202" t="str">
        <f t="shared" si="394"/>
        <v>2008Q2</v>
      </c>
      <c r="Q1202">
        <f t="shared" si="395"/>
        <v>10</v>
      </c>
      <c r="R1202">
        <f t="shared" si="396"/>
        <v>4</v>
      </c>
      <c r="S1202">
        <f t="shared" si="397"/>
        <v>2008</v>
      </c>
      <c r="T1202" t="str">
        <f t="shared" si="409"/>
        <v>FY2008-10</v>
      </c>
      <c r="U1202" t="str">
        <f t="shared" si="398"/>
        <v>FY2008Q4</v>
      </c>
    </row>
    <row r="1203" spans="1:21" x14ac:dyDescent="0.2">
      <c r="A1203" t="str">
        <f t="shared" si="392"/>
        <v>20080416</v>
      </c>
      <c r="B1203" s="2">
        <f t="shared" si="399"/>
        <v>39554</v>
      </c>
      <c r="C1203" s="2" t="str">
        <f t="shared" si="393"/>
        <v>2008/04/16</v>
      </c>
      <c r="D1203">
        <f t="shared" si="400"/>
        <v>4</v>
      </c>
      <c r="E1203" t="str">
        <f t="shared" si="401"/>
        <v>Wednesday</v>
      </c>
      <c r="F1203">
        <f t="shared" si="402"/>
        <v>16</v>
      </c>
      <c r="G1203" s="3">
        <f t="shared" si="403"/>
        <v>107</v>
      </c>
      <c r="H1203" t="str">
        <f t="shared" si="404"/>
        <v>Weekday</v>
      </c>
      <c r="I1203">
        <f t="shared" si="389"/>
        <v>16</v>
      </c>
      <c r="J1203" t="str">
        <f t="shared" si="405"/>
        <v>April</v>
      </c>
      <c r="K1203">
        <f t="shared" si="406"/>
        <v>4</v>
      </c>
      <c r="L1203" s="2" t="str">
        <f t="shared" si="390"/>
        <v>N</v>
      </c>
      <c r="M1203">
        <f t="shared" si="407"/>
        <v>2</v>
      </c>
      <c r="N1203">
        <f t="shared" si="408"/>
        <v>2008</v>
      </c>
      <c r="O1203" t="str">
        <f t="shared" si="391"/>
        <v>2008-04</v>
      </c>
      <c r="P1203" t="str">
        <f t="shared" si="394"/>
        <v>2008Q2</v>
      </c>
      <c r="Q1203">
        <f t="shared" si="395"/>
        <v>10</v>
      </c>
      <c r="R1203">
        <f t="shared" si="396"/>
        <v>4</v>
      </c>
      <c r="S1203">
        <f t="shared" si="397"/>
        <v>2008</v>
      </c>
      <c r="T1203" t="str">
        <f t="shared" si="409"/>
        <v>FY2008-10</v>
      </c>
      <c r="U1203" t="str">
        <f t="shared" si="398"/>
        <v>FY2008Q4</v>
      </c>
    </row>
    <row r="1204" spans="1:21" x14ac:dyDescent="0.2">
      <c r="A1204" t="str">
        <f t="shared" si="392"/>
        <v>20080417</v>
      </c>
      <c r="B1204" s="2">
        <f t="shared" si="399"/>
        <v>39555</v>
      </c>
      <c r="C1204" s="2" t="str">
        <f t="shared" si="393"/>
        <v>2008/04/17</v>
      </c>
      <c r="D1204">
        <f t="shared" si="400"/>
        <v>5</v>
      </c>
      <c r="E1204" t="str">
        <f t="shared" si="401"/>
        <v>Thursday</v>
      </c>
      <c r="F1204">
        <f t="shared" si="402"/>
        <v>17</v>
      </c>
      <c r="G1204" s="3">
        <f t="shared" si="403"/>
        <v>108</v>
      </c>
      <c r="H1204" t="str">
        <f t="shared" si="404"/>
        <v>Weekday</v>
      </c>
      <c r="I1204">
        <f t="shared" si="389"/>
        <v>16</v>
      </c>
      <c r="J1204" t="str">
        <f t="shared" si="405"/>
        <v>April</v>
      </c>
      <c r="K1204">
        <f t="shared" si="406"/>
        <v>4</v>
      </c>
      <c r="L1204" s="2" t="str">
        <f t="shared" si="390"/>
        <v>N</v>
      </c>
      <c r="M1204">
        <f t="shared" si="407"/>
        <v>2</v>
      </c>
      <c r="N1204">
        <f t="shared" si="408"/>
        <v>2008</v>
      </c>
      <c r="O1204" t="str">
        <f t="shared" si="391"/>
        <v>2008-04</v>
      </c>
      <c r="P1204" t="str">
        <f t="shared" si="394"/>
        <v>2008Q2</v>
      </c>
      <c r="Q1204">
        <f t="shared" si="395"/>
        <v>10</v>
      </c>
      <c r="R1204">
        <f t="shared" si="396"/>
        <v>4</v>
      </c>
      <c r="S1204">
        <f t="shared" si="397"/>
        <v>2008</v>
      </c>
      <c r="T1204" t="str">
        <f t="shared" si="409"/>
        <v>FY2008-10</v>
      </c>
      <c r="U1204" t="str">
        <f t="shared" si="398"/>
        <v>FY2008Q4</v>
      </c>
    </row>
    <row r="1205" spans="1:21" x14ac:dyDescent="0.2">
      <c r="A1205" t="str">
        <f t="shared" si="392"/>
        <v>20080418</v>
      </c>
      <c r="B1205" s="2">
        <f t="shared" si="399"/>
        <v>39556</v>
      </c>
      <c r="C1205" s="2" t="str">
        <f t="shared" si="393"/>
        <v>2008/04/18</v>
      </c>
      <c r="D1205">
        <f t="shared" si="400"/>
        <v>6</v>
      </c>
      <c r="E1205" t="str">
        <f t="shared" si="401"/>
        <v>Friday</v>
      </c>
      <c r="F1205">
        <f t="shared" si="402"/>
        <v>18</v>
      </c>
      <c r="G1205" s="3">
        <f t="shared" si="403"/>
        <v>109</v>
      </c>
      <c r="H1205" t="str">
        <f t="shared" si="404"/>
        <v>Weekend</v>
      </c>
      <c r="I1205">
        <f t="shared" si="389"/>
        <v>16</v>
      </c>
      <c r="J1205" t="str">
        <f t="shared" si="405"/>
        <v>April</v>
      </c>
      <c r="K1205">
        <f t="shared" si="406"/>
        <v>4</v>
      </c>
      <c r="L1205" s="2" t="str">
        <f t="shared" si="390"/>
        <v>N</v>
      </c>
      <c r="M1205">
        <f t="shared" si="407"/>
        <v>2</v>
      </c>
      <c r="N1205">
        <f t="shared" si="408"/>
        <v>2008</v>
      </c>
      <c r="O1205" t="str">
        <f t="shared" si="391"/>
        <v>2008-04</v>
      </c>
      <c r="P1205" t="str">
        <f t="shared" si="394"/>
        <v>2008Q2</v>
      </c>
      <c r="Q1205">
        <f t="shared" si="395"/>
        <v>10</v>
      </c>
      <c r="R1205">
        <f t="shared" si="396"/>
        <v>4</v>
      </c>
      <c r="S1205">
        <f t="shared" si="397"/>
        <v>2008</v>
      </c>
      <c r="T1205" t="str">
        <f t="shared" si="409"/>
        <v>FY2008-10</v>
      </c>
      <c r="U1205" t="str">
        <f t="shared" si="398"/>
        <v>FY2008Q4</v>
      </c>
    </row>
    <row r="1206" spans="1:21" x14ac:dyDescent="0.2">
      <c r="A1206" t="str">
        <f t="shared" si="392"/>
        <v>20080419</v>
      </c>
      <c r="B1206" s="2">
        <f t="shared" si="399"/>
        <v>39557</v>
      </c>
      <c r="C1206" s="2" t="str">
        <f t="shared" si="393"/>
        <v>2008/04/19</v>
      </c>
      <c r="D1206">
        <f t="shared" si="400"/>
        <v>7</v>
      </c>
      <c r="E1206" t="str">
        <f t="shared" si="401"/>
        <v>Saturday</v>
      </c>
      <c r="F1206">
        <f t="shared" si="402"/>
        <v>19</v>
      </c>
      <c r="G1206" s="3">
        <f t="shared" si="403"/>
        <v>110</v>
      </c>
      <c r="H1206" t="str">
        <f t="shared" si="404"/>
        <v>Weekend</v>
      </c>
      <c r="I1206">
        <f t="shared" si="389"/>
        <v>16</v>
      </c>
      <c r="J1206" t="str">
        <f t="shared" si="405"/>
        <v>April</v>
      </c>
      <c r="K1206">
        <f t="shared" si="406"/>
        <v>4</v>
      </c>
      <c r="L1206" s="2" t="str">
        <f t="shared" si="390"/>
        <v>N</v>
      </c>
      <c r="M1206">
        <f t="shared" si="407"/>
        <v>2</v>
      </c>
      <c r="N1206">
        <f t="shared" si="408"/>
        <v>2008</v>
      </c>
      <c r="O1206" t="str">
        <f t="shared" si="391"/>
        <v>2008-04</v>
      </c>
      <c r="P1206" t="str">
        <f t="shared" si="394"/>
        <v>2008Q2</v>
      </c>
      <c r="Q1206">
        <f t="shared" si="395"/>
        <v>10</v>
      </c>
      <c r="R1206">
        <f t="shared" si="396"/>
        <v>4</v>
      </c>
      <c r="S1206">
        <f t="shared" si="397"/>
        <v>2008</v>
      </c>
      <c r="T1206" t="str">
        <f t="shared" si="409"/>
        <v>FY2008-10</v>
      </c>
      <c r="U1206" t="str">
        <f t="shared" si="398"/>
        <v>FY2008Q4</v>
      </c>
    </row>
    <row r="1207" spans="1:21" x14ac:dyDescent="0.2">
      <c r="A1207" t="str">
        <f t="shared" si="392"/>
        <v>20080420</v>
      </c>
      <c r="B1207" s="2">
        <f t="shared" si="399"/>
        <v>39558</v>
      </c>
      <c r="C1207" s="2" t="str">
        <f t="shared" si="393"/>
        <v>2008/04/20</v>
      </c>
      <c r="D1207">
        <f t="shared" si="400"/>
        <v>1</v>
      </c>
      <c r="E1207" t="str">
        <f t="shared" si="401"/>
        <v>Sunday</v>
      </c>
      <c r="F1207">
        <f t="shared" si="402"/>
        <v>20</v>
      </c>
      <c r="G1207" s="3">
        <f t="shared" si="403"/>
        <v>111</v>
      </c>
      <c r="H1207" t="str">
        <f t="shared" si="404"/>
        <v>Weekday</v>
      </c>
      <c r="I1207">
        <f t="shared" si="389"/>
        <v>17</v>
      </c>
      <c r="J1207" t="str">
        <f t="shared" si="405"/>
        <v>April</v>
      </c>
      <c r="K1207">
        <f t="shared" si="406"/>
        <v>4</v>
      </c>
      <c r="L1207" s="2" t="str">
        <f t="shared" si="390"/>
        <v>N</v>
      </c>
      <c r="M1207">
        <f t="shared" si="407"/>
        <v>2</v>
      </c>
      <c r="N1207">
        <f t="shared" si="408"/>
        <v>2008</v>
      </c>
      <c r="O1207" t="str">
        <f t="shared" si="391"/>
        <v>2008-04</v>
      </c>
      <c r="P1207" t="str">
        <f t="shared" si="394"/>
        <v>2008Q2</v>
      </c>
      <c r="Q1207">
        <f t="shared" si="395"/>
        <v>10</v>
      </c>
      <c r="R1207">
        <f t="shared" si="396"/>
        <v>4</v>
      </c>
      <c r="S1207">
        <f t="shared" si="397"/>
        <v>2008</v>
      </c>
      <c r="T1207" t="str">
        <f t="shared" si="409"/>
        <v>FY2008-10</v>
      </c>
      <c r="U1207" t="str">
        <f t="shared" si="398"/>
        <v>FY2008Q4</v>
      </c>
    </row>
    <row r="1208" spans="1:21" x14ac:dyDescent="0.2">
      <c r="A1208" t="str">
        <f t="shared" si="392"/>
        <v>20080421</v>
      </c>
      <c r="B1208" s="2">
        <f t="shared" si="399"/>
        <v>39559</v>
      </c>
      <c r="C1208" s="2" t="str">
        <f t="shared" si="393"/>
        <v>2008/04/21</v>
      </c>
      <c r="D1208">
        <f t="shared" si="400"/>
        <v>2</v>
      </c>
      <c r="E1208" t="str">
        <f t="shared" si="401"/>
        <v>Monday</v>
      </c>
      <c r="F1208">
        <f t="shared" si="402"/>
        <v>21</v>
      </c>
      <c r="G1208" s="3">
        <f t="shared" si="403"/>
        <v>112</v>
      </c>
      <c r="H1208" t="str">
        <f t="shared" si="404"/>
        <v>Weekday</v>
      </c>
      <c r="I1208">
        <f t="shared" si="389"/>
        <v>17</v>
      </c>
      <c r="J1208" t="str">
        <f t="shared" si="405"/>
        <v>April</v>
      </c>
      <c r="K1208">
        <f t="shared" si="406"/>
        <v>4</v>
      </c>
      <c r="L1208" s="2" t="str">
        <f t="shared" si="390"/>
        <v>N</v>
      </c>
      <c r="M1208">
        <f t="shared" si="407"/>
        <v>2</v>
      </c>
      <c r="N1208">
        <f t="shared" si="408"/>
        <v>2008</v>
      </c>
      <c r="O1208" t="str">
        <f t="shared" si="391"/>
        <v>2008-04</v>
      </c>
      <c r="P1208" t="str">
        <f t="shared" si="394"/>
        <v>2008Q2</v>
      </c>
      <c r="Q1208">
        <f t="shared" si="395"/>
        <v>10</v>
      </c>
      <c r="R1208">
        <f t="shared" si="396"/>
        <v>4</v>
      </c>
      <c r="S1208">
        <f t="shared" si="397"/>
        <v>2008</v>
      </c>
      <c r="T1208" t="str">
        <f t="shared" si="409"/>
        <v>FY2008-10</v>
      </c>
      <c r="U1208" t="str">
        <f t="shared" si="398"/>
        <v>FY2008Q4</v>
      </c>
    </row>
    <row r="1209" spans="1:21" x14ac:dyDescent="0.2">
      <c r="A1209" t="str">
        <f t="shared" si="392"/>
        <v>20080422</v>
      </c>
      <c r="B1209" s="2">
        <f t="shared" si="399"/>
        <v>39560</v>
      </c>
      <c r="C1209" s="2" t="str">
        <f t="shared" si="393"/>
        <v>2008/04/22</v>
      </c>
      <c r="D1209">
        <f t="shared" si="400"/>
        <v>3</v>
      </c>
      <c r="E1209" t="str">
        <f t="shared" si="401"/>
        <v>Tuesday</v>
      </c>
      <c r="F1209">
        <f t="shared" si="402"/>
        <v>22</v>
      </c>
      <c r="G1209" s="3">
        <f t="shared" si="403"/>
        <v>113</v>
      </c>
      <c r="H1209" t="str">
        <f t="shared" si="404"/>
        <v>Weekday</v>
      </c>
      <c r="I1209">
        <f t="shared" si="389"/>
        <v>17</v>
      </c>
      <c r="J1209" t="str">
        <f t="shared" si="405"/>
        <v>April</v>
      </c>
      <c r="K1209">
        <f t="shared" si="406"/>
        <v>4</v>
      </c>
      <c r="L1209" s="2" t="str">
        <f t="shared" si="390"/>
        <v>N</v>
      </c>
      <c r="M1209">
        <f t="shared" si="407"/>
        <v>2</v>
      </c>
      <c r="N1209">
        <f t="shared" si="408"/>
        <v>2008</v>
      </c>
      <c r="O1209" t="str">
        <f t="shared" si="391"/>
        <v>2008-04</v>
      </c>
      <c r="P1209" t="str">
        <f t="shared" si="394"/>
        <v>2008Q2</v>
      </c>
      <c r="Q1209">
        <f t="shared" si="395"/>
        <v>10</v>
      </c>
      <c r="R1209">
        <f t="shared" si="396"/>
        <v>4</v>
      </c>
      <c r="S1209">
        <f t="shared" si="397"/>
        <v>2008</v>
      </c>
      <c r="T1209" t="str">
        <f t="shared" si="409"/>
        <v>FY2008-10</v>
      </c>
      <c r="U1209" t="str">
        <f t="shared" si="398"/>
        <v>FY2008Q4</v>
      </c>
    </row>
    <row r="1210" spans="1:21" x14ac:dyDescent="0.2">
      <c r="A1210" t="str">
        <f t="shared" si="392"/>
        <v>20080423</v>
      </c>
      <c r="B1210" s="2">
        <f t="shared" si="399"/>
        <v>39561</v>
      </c>
      <c r="C1210" s="2" t="str">
        <f t="shared" si="393"/>
        <v>2008/04/23</v>
      </c>
      <c r="D1210">
        <f t="shared" si="400"/>
        <v>4</v>
      </c>
      <c r="E1210" t="str">
        <f t="shared" si="401"/>
        <v>Wednesday</v>
      </c>
      <c r="F1210">
        <f t="shared" si="402"/>
        <v>23</v>
      </c>
      <c r="G1210" s="3">
        <f t="shared" si="403"/>
        <v>114</v>
      </c>
      <c r="H1210" t="str">
        <f t="shared" si="404"/>
        <v>Weekday</v>
      </c>
      <c r="I1210">
        <f t="shared" si="389"/>
        <v>17</v>
      </c>
      <c r="J1210" t="str">
        <f t="shared" si="405"/>
        <v>April</v>
      </c>
      <c r="K1210">
        <f t="shared" si="406"/>
        <v>4</v>
      </c>
      <c r="L1210" s="2" t="str">
        <f t="shared" si="390"/>
        <v>N</v>
      </c>
      <c r="M1210">
        <f t="shared" si="407"/>
        <v>2</v>
      </c>
      <c r="N1210">
        <f t="shared" si="408"/>
        <v>2008</v>
      </c>
      <c r="O1210" t="str">
        <f t="shared" si="391"/>
        <v>2008-04</v>
      </c>
      <c r="P1210" t="str">
        <f t="shared" si="394"/>
        <v>2008Q2</v>
      </c>
      <c r="Q1210">
        <f t="shared" si="395"/>
        <v>10</v>
      </c>
      <c r="R1210">
        <f t="shared" si="396"/>
        <v>4</v>
      </c>
      <c r="S1210">
        <f t="shared" si="397"/>
        <v>2008</v>
      </c>
      <c r="T1210" t="str">
        <f t="shared" si="409"/>
        <v>FY2008-10</v>
      </c>
      <c r="U1210" t="str">
        <f t="shared" si="398"/>
        <v>FY2008Q4</v>
      </c>
    </row>
    <row r="1211" spans="1:21" x14ac:dyDescent="0.2">
      <c r="A1211" t="str">
        <f t="shared" si="392"/>
        <v>20080424</v>
      </c>
      <c r="B1211" s="2">
        <f t="shared" si="399"/>
        <v>39562</v>
      </c>
      <c r="C1211" s="2" t="str">
        <f t="shared" si="393"/>
        <v>2008/04/24</v>
      </c>
      <c r="D1211">
        <f t="shared" si="400"/>
        <v>5</v>
      </c>
      <c r="E1211" t="str">
        <f t="shared" si="401"/>
        <v>Thursday</v>
      </c>
      <c r="F1211">
        <f t="shared" si="402"/>
        <v>24</v>
      </c>
      <c r="G1211" s="3">
        <f t="shared" si="403"/>
        <v>115</v>
      </c>
      <c r="H1211" t="str">
        <f t="shared" si="404"/>
        <v>Weekday</v>
      </c>
      <c r="I1211">
        <f t="shared" si="389"/>
        <v>17</v>
      </c>
      <c r="J1211" t="str">
        <f t="shared" si="405"/>
        <v>April</v>
      </c>
      <c r="K1211">
        <f t="shared" si="406"/>
        <v>4</v>
      </c>
      <c r="L1211" s="2" t="str">
        <f t="shared" si="390"/>
        <v>N</v>
      </c>
      <c r="M1211">
        <f t="shared" si="407"/>
        <v>2</v>
      </c>
      <c r="N1211">
        <f t="shared" si="408"/>
        <v>2008</v>
      </c>
      <c r="O1211" t="str">
        <f t="shared" si="391"/>
        <v>2008-04</v>
      </c>
      <c r="P1211" t="str">
        <f t="shared" si="394"/>
        <v>2008Q2</v>
      </c>
      <c r="Q1211">
        <f t="shared" si="395"/>
        <v>10</v>
      </c>
      <c r="R1211">
        <f t="shared" si="396"/>
        <v>4</v>
      </c>
      <c r="S1211">
        <f t="shared" si="397"/>
        <v>2008</v>
      </c>
      <c r="T1211" t="str">
        <f t="shared" si="409"/>
        <v>FY2008-10</v>
      </c>
      <c r="U1211" t="str">
        <f t="shared" si="398"/>
        <v>FY2008Q4</v>
      </c>
    </row>
    <row r="1212" spans="1:21" x14ac:dyDescent="0.2">
      <c r="A1212" t="str">
        <f t="shared" si="392"/>
        <v>20080425</v>
      </c>
      <c r="B1212" s="2">
        <f t="shared" si="399"/>
        <v>39563</v>
      </c>
      <c r="C1212" s="2" t="str">
        <f t="shared" si="393"/>
        <v>2008/04/25</v>
      </c>
      <c r="D1212">
        <f t="shared" si="400"/>
        <v>6</v>
      </c>
      <c r="E1212" t="str">
        <f t="shared" si="401"/>
        <v>Friday</v>
      </c>
      <c r="F1212">
        <f t="shared" si="402"/>
        <v>25</v>
      </c>
      <c r="G1212" s="3">
        <f t="shared" si="403"/>
        <v>116</v>
      </c>
      <c r="H1212" t="str">
        <f t="shared" si="404"/>
        <v>Weekend</v>
      </c>
      <c r="I1212">
        <f t="shared" si="389"/>
        <v>17</v>
      </c>
      <c r="J1212" t="str">
        <f t="shared" si="405"/>
        <v>April</v>
      </c>
      <c r="K1212">
        <f t="shared" si="406"/>
        <v>4</v>
      </c>
      <c r="L1212" s="2" t="str">
        <f t="shared" si="390"/>
        <v>N</v>
      </c>
      <c r="M1212">
        <f t="shared" si="407"/>
        <v>2</v>
      </c>
      <c r="N1212">
        <f t="shared" si="408"/>
        <v>2008</v>
      </c>
      <c r="O1212" t="str">
        <f t="shared" si="391"/>
        <v>2008-04</v>
      </c>
      <c r="P1212" t="str">
        <f t="shared" si="394"/>
        <v>2008Q2</v>
      </c>
      <c r="Q1212">
        <f t="shared" si="395"/>
        <v>10</v>
      </c>
      <c r="R1212">
        <f t="shared" si="396"/>
        <v>4</v>
      </c>
      <c r="S1212">
        <f t="shared" si="397"/>
        <v>2008</v>
      </c>
      <c r="T1212" t="str">
        <f t="shared" si="409"/>
        <v>FY2008-10</v>
      </c>
      <c r="U1212" t="str">
        <f t="shared" si="398"/>
        <v>FY2008Q4</v>
      </c>
    </row>
    <row r="1213" spans="1:21" x14ac:dyDescent="0.2">
      <c r="A1213" t="str">
        <f t="shared" si="392"/>
        <v>20080426</v>
      </c>
      <c r="B1213" s="2">
        <f t="shared" si="399"/>
        <v>39564</v>
      </c>
      <c r="C1213" s="2" t="str">
        <f t="shared" si="393"/>
        <v>2008/04/26</v>
      </c>
      <c r="D1213">
        <f t="shared" si="400"/>
        <v>7</v>
      </c>
      <c r="E1213" t="str">
        <f t="shared" si="401"/>
        <v>Saturday</v>
      </c>
      <c r="F1213">
        <f t="shared" si="402"/>
        <v>26</v>
      </c>
      <c r="G1213" s="3">
        <f t="shared" si="403"/>
        <v>117</v>
      </c>
      <c r="H1213" t="str">
        <f t="shared" si="404"/>
        <v>Weekend</v>
      </c>
      <c r="I1213">
        <f t="shared" si="389"/>
        <v>17</v>
      </c>
      <c r="J1213" t="str">
        <f t="shared" si="405"/>
        <v>April</v>
      </c>
      <c r="K1213">
        <f t="shared" si="406"/>
        <v>4</v>
      </c>
      <c r="L1213" s="2" t="str">
        <f t="shared" si="390"/>
        <v>N</v>
      </c>
      <c r="M1213">
        <f t="shared" si="407"/>
        <v>2</v>
      </c>
      <c r="N1213">
        <f t="shared" si="408"/>
        <v>2008</v>
      </c>
      <c r="O1213" t="str">
        <f t="shared" si="391"/>
        <v>2008-04</v>
      </c>
      <c r="P1213" t="str">
        <f t="shared" si="394"/>
        <v>2008Q2</v>
      </c>
      <c r="Q1213">
        <f t="shared" si="395"/>
        <v>10</v>
      </c>
      <c r="R1213">
        <f t="shared" si="396"/>
        <v>4</v>
      </c>
      <c r="S1213">
        <f t="shared" si="397"/>
        <v>2008</v>
      </c>
      <c r="T1213" t="str">
        <f t="shared" si="409"/>
        <v>FY2008-10</v>
      </c>
      <c r="U1213" t="str">
        <f t="shared" si="398"/>
        <v>FY2008Q4</v>
      </c>
    </row>
    <row r="1214" spans="1:21" x14ac:dyDescent="0.2">
      <c r="A1214" t="str">
        <f t="shared" si="392"/>
        <v>20080427</v>
      </c>
      <c r="B1214" s="2">
        <f t="shared" si="399"/>
        <v>39565</v>
      </c>
      <c r="C1214" s="2" t="str">
        <f t="shared" si="393"/>
        <v>2008/04/27</v>
      </c>
      <c r="D1214">
        <f t="shared" si="400"/>
        <v>1</v>
      </c>
      <c r="E1214" t="str">
        <f t="shared" si="401"/>
        <v>Sunday</v>
      </c>
      <c r="F1214">
        <f t="shared" si="402"/>
        <v>27</v>
      </c>
      <c r="G1214" s="3">
        <f t="shared" si="403"/>
        <v>118</v>
      </c>
      <c r="H1214" t="str">
        <f t="shared" si="404"/>
        <v>Weekday</v>
      </c>
      <c r="I1214">
        <f t="shared" si="389"/>
        <v>18</v>
      </c>
      <c r="J1214" t="str">
        <f t="shared" si="405"/>
        <v>April</v>
      </c>
      <c r="K1214">
        <f t="shared" si="406"/>
        <v>4</v>
      </c>
      <c r="L1214" s="2" t="str">
        <f t="shared" si="390"/>
        <v>N</v>
      </c>
      <c r="M1214">
        <f t="shared" si="407"/>
        <v>2</v>
      </c>
      <c r="N1214">
        <f t="shared" si="408"/>
        <v>2008</v>
      </c>
      <c r="O1214" t="str">
        <f t="shared" si="391"/>
        <v>2008-04</v>
      </c>
      <c r="P1214" t="str">
        <f t="shared" si="394"/>
        <v>2008Q2</v>
      </c>
      <c r="Q1214">
        <f t="shared" si="395"/>
        <v>10</v>
      </c>
      <c r="R1214">
        <f t="shared" si="396"/>
        <v>4</v>
      </c>
      <c r="S1214">
        <f t="shared" si="397"/>
        <v>2008</v>
      </c>
      <c r="T1214" t="str">
        <f t="shared" si="409"/>
        <v>FY2008-10</v>
      </c>
      <c r="U1214" t="str">
        <f t="shared" si="398"/>
        <v>FY2008Q4</v>
      </c>
    </row>
    <row r="1215" spans="1:21" x14ac:dyDescent="0.2">
      <c r="A1215" t="str">
        <f t="shared" si="392"/>
        <v>20080428</v>
      </c>
      <c r="B1215" s="2">
        <f t="shared" si="399"/>
        <v>39566</v>
      </c>
      <c r="C1215" s="2" t="str">
        <f t="shared" si="393"/>
        <v>2008/04/28</v>
      </c>
      <c r="D1215">
        <f t="shared" si="400"/>
        <v>2</v>
      </c>
      <c r="E1215" t="str">
        <f t="shared" si="401"/>
        <v>Monday</v>
      </c>
      <c r="F1215">
        <f t="shared" si="402"/>
        <v>28</v>
      </c>
      <c r="G1215" s="3">
        <f t="shared" si="403"/>
        <v>119</v>
      </c>
      <c r="H1215" t="str">
        <f t="shared" si="404"/>
        <v>Weekday</v>
      </c>
      <c r="I1215">
        <f t="shared" si="389"/>
        <v>18</v>
      </c>
      <c r="J1215" t="str">
        <f t="shared" si="405"/>
        <v>April</v>
      </c>
      <c r="K1215">
        <f t="shared" si="406"/>
        <v>4</v>
      </c>
      <c r="L1215" s="2" t="str">
        <f t="shared" si="390"/>
        <v>N</v>
      </c>
      <c r="M1215">
        <f t="shared" si="407"/>
        <v>2</v>
      </c>
      <c r="N1215">
        <f t="shared" si="408"/>
        <v>2008</v>
      </c>
      <c r="O1215" t="str">
        <f t="shared" si="391"/>
        <v>2008-04</v>
      </c>
      <c r="P1215" t="str">
        <f t="shared" si="394"/>
        <v>2008Q2</v>
      </c>
      <c r="Q1215">
        <f t="shared" si="395"/>
        <v>10</v>
      </c>
      <c r="R1215">
        <f t="shared" si="396"/>
        <v>4</v>
      </c>
      <c r="S1215">
        <f t="shared" si="397"/>
        <v>2008</v>
      </c>
      <c r="T1215" t="str">
        <f t="shared" si="409"/>
        <v>FY2008-10</v>
      </c>
      <c r="U1215" t="str">
        <f t="shared" si="398"/>
        <v>FY2008Q4</v>
      </c>
    </row>
    <row r="1216" spans="1:21" x14ac:dyDescent="0.2">
      <c r="A1216" t="str">
        <f t="shared" si="392"/>
        <v>20080429</v>
      </c>
      <c r="B1216" s="2">
        <f t="shared" si="399"/>
        <v>39567</v>
      </c>
      <c r="C1216" s="2" t="str">
        <f t="shared" si="393"/>
        <v>2008/04/29</v>
      </c>
      <c r="D1216">
        <f t="shared" si="400"/>
        <v>3</v>
      </c>
      <c r="E1216" t="str">
        <f t="shared" si="401"/>
        <v>Tuesday</v>
      </c>
      <c r="F1216">
        <f t="shared" si="402"/>
        <v>29</v>
      </c>
      <c r="G1216" s="3">
        <f t="shared" si="403"/>
        <v>120</v>
      </c>
      <c r="H1216" t="str">
        <f t="shared" si="404"/>
        <v>Weekday</v>
      </c>
      <c r="I1216">
        <f t="shared" si="389"/>
        <v>18</v>
      </c>
      <c r="J1216" t="str">
        <f t="shared" si="405"/>
        <v>April</v>
      </c>
      <c r="K1216">
        <f t="shared" si="406"/>
        <v>4</v>
      </c>
      <c r="L1216" s="2" t="str">
        <f t="shared" si="390"/>
        <v>N</v>
      </c>
      <c r="M1216">
        <f t="shared" si="407"/>
        <v>2</v>
      </c>
      <c r="N1216">
        <f t="shared" si="408"/>
        <v>2008</v>
      </c>
      <c r="O1216" t="str">
        <f t="shared" si="391"/>
        <v>2008-04</v>
      </c>
      <c r="P1216" t="str">
        <f t="shared" si="394"/>
        <v>2008Q2</v>
      </c>
      <c r="Q1216">
        <f t="shared" si="395"/>
        <v>10</v>
      </c>
      <c r="R1216">
        <f t="shared" si="396"/>
        <v>4</v>
      </c>
      <c r="S1216">
        <f t="shared" si="397"/>
        <v>2008</v>
      </c>
      <c r="T1216" t="str">
        <f t="shared" si="409"/>
        <v>FY2008-10</v>
      </c>
      <c r="U1216" t="str">
        <f t="shared" si="398"/>
        <v>FY2008Q4</v>
      </c>
    </row>
    <row r="1217" spans="1:21" x14ac:dyDescent="0.2">
      <c r="A1217" t="str">
        <f t="shared" si="392"/>
        <v>20080430</v>
      </c>
      <c r="B1217" s="2">
        <f t="shared" si="399"/>
        <v>39568</v>
      </c>
      <c r="C1217" s="2" t="str">
        <f t="shared" si="393"/>
        <v>2008/04/30</v>
      </c>
      <c r="D1217">
        <f t="shared" si="400"/>
        <v>4</v>
      </c>
      <c r="E1217" t="str">
        <f t="shared" si="401"/>
        <v>Wednesday</v>
      </c>
      <c r="F1217">
        <f t="shared" si="402"/>
        <v>30</v>
      </c>
      <c r="G1217" s="3">
        <f t="shared" si="403"/>
        <v>121</v>
      </c>
      <c r="H1217" t="str">
        <f t="shared" si="404"/>
        <v>Weekday</v>
      </c>
      <c r="I1217">
        <f t="shared" si="389"/>
        <v>18</v>
      </c>
      <c r="J1217" t="str">
        <f t="shared" si="405"/>
        <v>April</v>
      </c>
      <c r="K1217">
        <f t="shared" si="406"/>
        <v>4</v>
      </c>
      <c r="L1217" s="2" t="str">
        <f t="shared" si="390"/>
        <v>Y</v>
      </c>
      <c r="M1217">
        <f t="shared" si="407"/>
        <v>2</v>
      </c>
      <c r="N1217">
        <f t="shared" si="408"/>
        <v>2008</v>
      </c>
      <c r="O1217" t="str">
        <f t="shared" si="391"/>
        <v>2008-04</v>
      </c>
      <c r="P1217" t="str">
        <f t="shared" si="394"/>
        <v>2008Q2</v>
      </c>
      <c r="Q1217">
        <f t="shared" si="395"/>
        <v>10</v>
      </c>
      <c r="R1217">
        <f t="shared" si="396"/>
        <v>4</v>
      </c>
      <c r="S1217">
        <f t="shared" si="397"/>
        <v>2008</v>
      </c>
      <c r="T1217" t="str">
        <f t="shared" si="409"/>
        <v>FY2008-10</v>
      </c>
      <c r="U1217" t="str">
        <f t="shared" si="398"/>
        <v>FY2008Q4</v>
      </c>
    </row>
    <row r="1218" spans="1:21" x14ac:dyDescent="0.2">
      <c r="A1218" t="str">
        <f t="shared" si="392"/>
        <v>20080501</v>
      </c>
      <c r="B1218" s="2">
        <f t="shared" si="399"/>
        <v>39569</v>
      </c>
      <c r="C1218" s="2" t="str">
        <f t="shared" si="393"/>
        <v>2008/05/01</v>
      </c>
      <c r="D1218">
        <f t="shared" si="400"/>
        <v>5</v>
      </c>
      <c r="E1218" t="str">
        <f t="shared" si="401"/>
        <v>Thursday</v>
      </c>
      <c r="F1218">
        <f t="shared" si="402"/>
        <v>1</v>
      </c>
      <c r="G1218" s="3">
        <f t="shared" si="403"/>
        <v>122</v>
      </c>
      <c r="H1218" t="str">
        <f t="shared" si="404"/>
        <v>Weekday</v>
      </c>
      <c r="I1218">
        <f t="shared" ref="I1218:I1281" si="410">WEEKNUM(C1218,1)</f>
        <v>18</v>
      </c>
      <c r="J1218" t="str">
        <f t="shared" si="405"/>
        <v>May</v>
      </c>
      <c r="K1218">
        <f t="shared" si="406"/>
        <v>5</v>
      </c>
      <c r="L1218" s="2" t="str">
        <f t="shared" ref="L1218:L1281" si="411">IF(B1218=EOMONTH(B1218,0),"Y","N")</f>
        <v>N</v>
      </c>
      <c r="M1218">
        <f t="shared" si="407"/>
        <v>2</v>
      </c>
      <c r="N1218">
        <f t="shared" si="408"/>
        <v>2008</v>
      </c>
      <c r="O1218" t="str">
        <f t="shared" ref="O1218:O1281" si="412">N1218&amp;"-"&amp;IF(K1218&lt;10,"0","")&amp;K1218</f>
        <v>2008-05</v>
      </c>
      <c r="P1218" t="str">
        <f t="shared" si="394"/>
        <v>2008Q2</v>
      </c>
      <c r="Q1218">
        <f t="shared" si="395"/>
        <v>11</v>
      </c>
      <c r="R1218">
        <f t="shared" si="396"/>
        <v>4</v>
      </c>
      <c r="S1218">
        <f t="shared" si="397"/>
        <v>2008</v>
      </c>
      <c r="T1218" t="str">
        <f t="shared" si="409"/>
        <v>FY2008-11</v>
      </c>
      <c r="U1218" t="str">
        <f t="shared" si="398"/>
        <v>FY2008Q4</v>
      </c>
    </row>
    <row r="1219" spans="1:21" x14ac:dyDescent="0.2">
      <c r="A1219" t="str">
        <f t="shared" ref="A1219:A1282" si="413">TEXT(B1219,"yyyymmdd")</f>
        <v>20080502</v>
      </c>
      <c r="B1219" s="2">
        <f t="shared" si="399"/>
        <v>39570</v>
      </c>
      <c r="C1219" s="2" t="str">
        <f t="shared" ref="C1219:C1282" si="414">TEXT(B1219,"yyyy/mm/dd")</f>
        <v>2008/05/02</v>
      </c>
      <c r="D1219">
        <f t="shared" si="400"/>
        <v>6</v>
      </c>
      <c r="E1219" t="str">
        <f t="shared" si="401"/>
        <v>Friday</v>
      </c>
      <c r="F1219">
        <f t="shared" si="402"/>
        <v>2</v>
      </c>
      <c r="G1219" s="3">
        <f t="shared" si="403"/>
        <v>123</v>
      </c>
      <c r="H1219" t="str">
        <f t="shared" si="404"/>
        <v>Weekend</v>
      </c>
      <c r="I1219">
        <f t="shared" si="410"/>
        <v>18</v>
      </c>
      <c r="J1219" t="str">
        <f t="shared" si="405"/>
        <v>May</v>
      </c>
      <c r="K1219">
        <f t="shared" si="406"/>
        <v>5</v>
      </c>
      <c r="L1219" s="2" t="str">
        <f t="shared" si="411"/>
        <v>N</v>
      </c>
      <c r="M1219">
        <f t="shared" si="407"/>
        <v>2</v>
      </c>
      <c r="N1219">
        <f t="shared" si="408"/>
        <v>2008</v>
      </c>
      <c r="O1219" t="str">
        <f t="shared" si="412"/>
        <v>2008-05</v>
      </c>
      <c r="P1219" t="str">
        <f t="shared" ref="P1219:P1282" si="415">N1219&amp;"Q"&amp;M1219</f>
        <v>2008Q2</v>
      </c>
      <c r="Q1219">
        <f t="shared" ref="Q1219:Q1282" si="416">IF(K1219&lt;7,K1219+6,K1219-6)</f>
        <v>11</v>
      </c>
      <c r="R1219">
        <f t="shared" ref="R1219:R1282" si="417">IF(Q1219&lt;4,1,IF(Q1219&lt;7,2,IF(Q1219&lt;10,3,4)))</f>
        <v>4</v>
      </c>
      <c r="S1219">
        <f t="shared" ref="S1219:S1282" si="418">IF(K1219&lt;7,N1219,N1219+1)</f>
        <v>2008</v>
      </c>
      <c r="T1219" t="str">
        <f t="shared" si="409"/>
        <v>FY2008-11</v>
      </c>
      <c r="U1219" t="str">
        <f t="shared" ref="U1219:U1282" si="419">"FY"&amp;S1219&amp;"Q"&amp;R1219</f>
        <v>FY2008Q4</v>
      </c>
    </row>
    <row r="1220" spans="1:21" x14ac:dyDescent="0.2">
      <c r="A1220" t="str">
        <f t="shared" si="413"/>
        <v>20080503</v>
      </c>
      <c r="B1220" s="2">
        <f t="shared" si="399"/>
        <v>39571</v>
      </c>
      <c r="C1220" s="2" t="str">
        <f t="shared" si="414"/>
        <v>2008/05/03</v>
      </c>
      <c r="D1220">
        <f t="shared" si="400"/>
        <v>7</v>
      </c>
      <c r="E1220" t="str">
        <f t="shared" si="401"/>
        <v>Saturday</v>
      </c>
      <c r="F1220">
        <f t="shared" si="402"/>
        <v>3</v>
      </c>
      <c r="G1220" s="3">
        <f t="shared" si="403"/>
        <v>124</v>
      </c>
      <c r="H1220" t="str">
        <f t="shared" si="404"/>
        <v>Weekend</v>
      </c>
      <c r="I1220">
        <f t="shared" si="410"/>
        <v>18</v>
      </c>
      <c r="J1220" t="str">
        <f t="shared" si="405"/>
        <v>May</v>
      </c>
      <c r="K1220">
        <f t="shared" si="406"/>
        <v>5</v>
      </c>
      <c r="L1220" s="2" t="str">
        <f t="shared" si="411"/>
        <v>N</v>
      </c>
      <c r="M1220">
        <f t="shared" si="407"/>
        <v>2</v>
      </c>
      <c r="N1220">
        <f t="shared" si="408"/>
        <v>2008</v>
      </c>
      <c r="O1220" t="str">
        <f t="shared" si="412"/>
        <v>2008-05</v>
      </c>
      <c r="P1220" t="str">
        <f t="shared" si="415"/>
        <v>2008Q2</v>
      </c>
      <c r="Q1220">
        <f t="shared" si="416"/>
        <v>11</v>
      </c>
      <c r="R1220">
        <f t="shared" si="417"/>
        <v>4</v>
      </c>
      <c r="S1220">
        <f t="shared" si="418"/>
        <v>2008</v>
      </c>
      <c r="T1220" t="str">
        <f t="shared" si="409"/>
        <v>FY2008-11</v>
      </c>
      <c r="U1220" t="str">
        <f t="shared" si="419"/>
        <v>FY2008Q4</v>
      </c>
    </row>
    <row r="1221" spans="1:21" x14ac:dyDescent="0.2">
      <c r="A1221" t="str">
        <f t="shared" si="413"/>
        <v>20080504</v>
      </c>
      <c r="B1221" s="2">
        <f t="shared" si="399"/>
        <v>39572</v>
      </c>
      <c r="C1221" s="2" t="str">
        <f t="shared" si="414"/>
        <v>2008/05/04</v>
      </c>
      <c r="D1221">
        <f t="shared" si="400"/>
        <v>1</v>
      </c>
      <c r="E1221" t="str">
        <f t="shared" si="401"/>
        <v>Sunday</v>
      </c>
      <c r="F1221">
        <f t="shared" si="402"/>
        <v>4</v>
      </c>
      <c r="G1221" s="3">
        <f t="shared" si="403"/>
        <v>125</v>
      </c>
      <c r="H1221" t="str">
        <f t="shared" si="404"/>
        <v>Weekday</v>
      </c>
      <c r="I1221">
        <f t="shared" si="410"/>
        <v>19</v>
      </c>
      <c r="J1221" t="str">
        <f t="shared" si="405"/>
        <v>May</v>
      </c>
      <c r="K1221">
        <f t="shared" si="406"/>
        <v>5</v>
      </c>
      <c r="L1221" s="2" t="str">
        <f t="shared" si="411"/>
        <v>N</v>
      </c>
      <c r="M1221">
        <f t="shared" si="407"/>
        <v>2</v>
      </c>
      <c r="N1221">
        <f t="shared" si="408"/>
        <v>2008</v>
      </c>
      <c r="O1221" t="str">
        <f t="shared" si="412"/>
        <v>2008-05</v>
      </c>
      <c r="P1221" t="str">
        <f t="shared" si="415"/>
        <v>2008Q2</v>
      </c>
      <c r="Q1221">
        <f t="shared" si="416"/>
        <v>11</v>
      </c>
      <c r="R1221">
        <f t="shared" si="417"/>
        <v>4</v>
      </c>
      <c r="S1221">
        <f t="shared" si="418"/>
        <v>2008</v>
      </c>
      <c r="T1221" t="str">
        <f t="shared" si="409"/>
        <v>FY2008-11</v>
      </c>
      <c r="U1221" t="str">
        <f t="shared" si="419"/>
        <v>FY2008Q4</v>
      </c>
    </row>
    <row r="1222" spans="1:21" x14ac:dyDescent="0.2">
      <c r="A1222" t="str">
        <f t="shared" si="413"/>
        <v>20080505</v>
      </c>
      <c r="B1222" s="2">
        <f t="shared" si="399"/>
        <v>39573</v>
      </c>
      <c r="C1222" s="2" t="str">
        <f t="shared" si="414"/>
        <v>2008/05/05</v>
      </c>
      <c r="D1222">
        <f t="shared" si="400"/>
        <v>2</v>
      </c>
      <c r="E1222" t="str">
        <f t="shared" si="401"/>
        <v>Monday</v>
      </c>
      <c r="F1222">
        <f t="shared" si="402"/>
        <v>5</v>
      </c>
      <c r="G1222" s="3">
        <f t="shared" si="403"/>
        <v>126</v>
      </c>
      <c r="H1222" t="str">
        <f t="shared" si="404"/>
        <v>Weekday</v>
      </c>
      <c r="I1222">
        <f t="shared" si="410"/>
        <v>19</v>
      </c>
      <c r="J1222" t="str">
        <f t="shared" si="405"/>
        <v>May</v>
      </c>
      <c r="K1222">
        <f t="shared" si="406"/>
        <v>5</v>
      </c>
      <c r="L1222" s="2" t="str">
        <f t="shared" si="411"/>
        <v>N</v>
      </c>
      <c r="M1222">
        <f t="shared" si="407"/>
        <v>2</v>
      </c>
      <c r="N1222">
        <f t="shared" si="408"/>
        <v>2008</v>
      </c>
      <c r="O1222" t="str">
        <f t="shared" si="412"/>
        <v>2008-05</v>
      </c>
      <c r="P1222" t="str">
        <f t="shared" si="415"/>
        <v>2008Q2</v>
      </c>
      <c r="Q1222">
        <f t="shared" si="416"/>
        <v>11</v>
      </c>
      <c r="R1222">
        <f t="shared" si="417"/>
        <v>4</v>
      </c>
      <c r="S1222">
        <f t="shared" si="418"/>
        <v>2008</v>
      </c>
      <c r="T1222" t="str">
        <f t="shared" si="409"/>
        <v>FY2008-11</v>
      </c>
      <c r="U1222" t="str">
        <f t="shared" si="419"/>
        <v>FY2008Q4</v>
      </c>
    </row>
    <row r="1223" spans="1:21" x14ac:dyDescent="0.2">
      <c r="A1223" t="str">
        <f t="shared" si="413"/>
        <v>20080506</v>
      </c>
      <c r="B1223" s="2">
        <f t="shared" si="399"/>
        <v>39574</v>
      </c>
      <c r="C1223" s="2" t="str">
        <f t="shared" si="414"/>
        <v>2008/05/06</v>
      </c>
      <c r="D1223">
        <f t="shared" si="400"/>
        <v>3</v>
      </c>
      <c r="E1223" t="str">
        <f t="shared" si="401"/>
        <v>Tuesday</v>
      </c>
      <c r="F1223">
        <f t="shared" si="402"/>
        <v>6</v>
      </c>
      <c r="G1223" s="3">
        <f t="shared" si="403"/>
        <v>127</v>
      </c>
      <c r="H1223" t="str">
        <f t="shared" si="404"/>
        <v>Weekday</v>
      </c>
      <c r="I1223">
        <f t="shared" si="410"/>
        <v>19</v>
      </c>
      <c r="J1223" t="str">
        <f t="shared" si="405"/>
        <v>May</v>
      </c>
      <c r="K1223">
        <f t="shared" si="406"/>
        <v>5</v>
      </c>
      <c r="L1223" s="2" t="str">
        <f t="shared" si="411"/>
        <v>N</v>
      </c>
      <c r="M1223">
        <f t="shared" si="407"/>
        <v>2</v>
      </c>
      <c r="N1223">
        <f t="shared" si="408"/>
        <v>2008</v>
      </c>
      <c r="O1223" t="str">
        <f t="shared" si="412"/>
        <v>2008-05</v>
      </c>
      <c r="P1223" t="str">
        <f t="shared" si="415"/>
        <v>2008Q2</v>
      </c>
      <c r="Q1223">
        <f t="shared" si="416"/>
        <v>11</v>
      </c>
      <c r="R1223">
        <f t="shared" si="417"/>
        <v>4</v>
      </c>
      <c r="S1223">
        <f t="shared" si="418"/>
        <v>2008</v>
      </c>
      <c r="T1223" t="str">
        <f t="shared" si="409"/>
        <v>FY2008-11</v>
      </c>
      <c r="U1223" t="str">
        <f t="shared" si="419"/>
        <v>FY2008Q4</v>
      </c>
    </row>
    <row r="1224" spans="1:21" x14ac:dyDescent="0.2">
      <c r="A1224" t="str">
        <f t="shared" si="413"/>
        <v>20080507</v>
      </c>
      <c r="B1224" s="2">
        <f t="shared" si="399"/>
        <v>39575</v>
      </c>
      <c r="C1224" s="2" t="str">
        <f t="shared" si="414"/>
        <v>2008/05/07</v>
      </c>
      <c r="D1224">
        <f t="shared" si="400"/>
        <v>4</v>
      </c>
      <c r="E1224" t="str">
        <f t="shared" si="401"/>
        <v>Wednesday</v>
      </c>
      <c r="F1224">
        <f t="shared" si="402"/>
        <v>7</v>
      </c>
      <c r="G1224" s="3">
        <f t="shared" si="403"/>
        <v>128</v>
      </c>
      <c r="H1224" t="str">
        <f t="shared" si="404"/>
        <v>Weekday</v>
      </c>
      <c r="I1224">
        <f t="shared" si="410"/>
        <v>19</v>
      </c>
      <c r="J1224" t="str">
        <f t="shared" si="405"/>
        <v>May</v>
      </c>
      <c r="K1224">
        <f t="shared" si="406"/>
        <v>5</v>
      </c>
      <c r="L1224" s="2" t="str">
        <f t="shared" si="411"/>
        <v>N</v>
      </c>
      <c r="M1224">
        <f t="shared" si="407"/>
        <v>2</v>
      </c>
      <c r="N1224">
        <f t="shared" si="408"/>
        <v>2008</v>
      </c>
      <c r="O1224" t="str">
        <f t="shared" si="412"/>
        <v>2008-05</v>
      </c>
      <c r="P1224" t="str">
        <f t="shared" si="415"/>
        <v>2008Q2</v>
      </c>
      <c r="Q1224">
        <f t="shared" si="416"/>
        <v>11</v>
      </c>
      <c r="R1224">
        <f t="shared" si="417"/>
        <v>4</v>
      </c>
      <c r="S1224">
        <f t="shared" si="418"/>
        <v>2008</v>
      </c>
      <c r="T1224" t="str">
        <f t="shared" si="409"/>
        <v>FY2008-11</v>
      </c>
      <c r="U1224" t="str">
        <f t="shared" si="419"/>
        <v>FY2008Q4</v>
      </c>
    </row>
    <row r="1225" spans="1:21" x14ac:dyDescent="0.2">
      <c r="A1225" t="str">
        <f t="shared" si="413"/>
        <v>20080508</v>
      </c>
      <c r="B1225" s="2">
        <f t="shared" si="399"/>
        <v>39576</v>
      </c>
      <c r="C1225" s="2" t="str">
        <f t="shared" si="414"/>
        <v>2008/05/08</v>
      </c>
      <c r="D1225">
        <f t="shared" si="400"/>
        <v>5</v>
      </c>
      <c r="E1225" t="str">
        <f t="shared" si="401"/>
        <v>Thursday</v>
      </c>
      <c r="F1225">
        <f t="shared" si="402"/>
        <v>8</v>
      </c>
      <c r="G1225" s="3">
        <f t="shared" si="403"/>
        <v>129</v>
      </c>
      <c r="H1225" t="str">
        <f t="shared" si="404"/>
        <v>Weekday</v>
      </c>
      <c r="I1225">
        <f t="shared" si="410"/>
        <v>19</v>
      </c>
      <c r="J1225" t="str">
        <f t="shared" si="405"/>
        <v>May</v>
      </c>
      <c r="K1225">
        <f t="shared" si="406"/>
        <v>5</v>
      </c>
      <c r="L1225" s="2" t="str">
        <f t="shared" si="411"/>
        <v>N</v>
      </c>
      <c r="M1225">
        <f t="shared" si="407"/>
        <v>2</v>
      </c>
      <c r="N1225">
        <f t="shared" si="408"/>
        <v>2008</v>
      </c>
      <c r="O1225" t="str">
        <f t="shared" si="412"/>
        <v>2008-05</v>
      </c>
      <c r="P1225" t="str">
        <f t="shared" si="415"/>
        <v>2008Q2</v>
      </c>
      <c r="Q1225">
        <f t="shared" si="416"/>
        <v>11</v>
      </c>
      <c r="R1225">
        <f t="shared" si="417"/>
        <v>4</v>
      </c>
      <c r="S1225">
        <f t="shared" si="418"/>
        <v>2008</v>
      </c>
      <c r="T1225" t="str">
        <f t="shared" si="409"/>
        <v>FY2008-11</v>
      </c>
      <c r="U1225" t="str">
        <f t="shared" si="419"/>
        <v>FY2008Q4</v>
      </c>
    </row>
    <row r="1226" spans="1:21" x14ac:dyDescent="0.2">
      <c r="A1226" t="str">
        <f t="shared" si="413"/>
        <v>20080509</v>
      </c>
      <c r="B1226" s="2">
        <f t="shared" si="399"/>
        <v>39577</v>
      </c>
      <c r="C1226" s="2" t="str">
        <f t="shared" si="414"/>
        <v>2008/05/09</v>
      </c>
      <c r="D1226">
        <f t="shared" si="400"/>
        <v>6</v>
      </c>
      <c r="E1226" t="str">
        <f t="shared" si="401"/>
        <v>Friday</v>
      </c>
      <c r="F1226">
        <f t="shared" si="402"/>
        <v>9</v>
      </c>
      <c r="G1226" s="3">
        <f t="shared" si="403"/>
        <v>130</v>
      </c>
      <c r="H1226" t="str">
        <f t="shared" si="404"/>
        <v>Weekend</v>
      </c>
      <c r="I1226">
        <f t="shared" si="410"/>
        <v>19</v>
      </c>
      <c r="J1226" t="str">
        <f t="shared" si="405"/>
        <v>May</v>
      </c>
      <c r="K1226">
        <f t="shared" si="406"/>
        <v>5</v>
      </c>
      <c r="L1226" s="2" t="str">
        <f t="shared" si="411"/>
        <v>N</v>
      </c>
      <c r="M1226">
        <f t="shared" si="407"/>
        <v>2</v>
      </c>
      <c r="N1226">
        <f t="shared" si="408"/>
        <v>2008</v>
      </c>
      <c r="O1226" t="str">
        <f t="shared" si="412"/>
        <v>2008-05</v>
      </c>
      <c r="P1226" t="str">
        <f t="shared" si="415"/>
        <v>2008Q2</v>
      </c>
      <c r="Q1226">
        <f t="shared" si="416"/>
        <v>11</v>
      </c>
      <c r="R1226">
        <f t="shared" si="417"/>
        <v>4</v>
      </c>
      <c r="S1226">
        <f t="shared" si="418"/>
        <v>2008</v>
      </c>
      <c r="T1226" t="str">
        <f t="shared" si="409"/>
        <v>FY2008-11</v>
      </c>
      <c r="U1226" t="str">
        <f t="shared" si="419"/>
        <v>FY2008Q4</v>
      </c>
    </row>
    <row r="1227" spans="1:21" x14ac:dyDescent="0.2">
      <c r="A1227" t="str">
        <f t="shared" si="413"/>
        <v>20080510</v>
      </c>
      <c r="B1227" s="2">
        <f t="shared" si="399"/>
        <v>39578</v>
      </c>
      <c r="C1227" s="2" t="str">
        <f t="shared" si="414"/>
        <v>2008/05/10</v>
      </c>
      <c r="D1227">
        <f t="shared" si="400"/>
        <v>7</v>
      </c>
      <c r="E1227" t="str">
        <f t="shared" si="401"/>
        <v>Saturday</v>
      </c>
      <c r="F1227">
        <f t="shared" si="402"/>
        <v>10</v>
      </c>
      <c r="G1227" s="3">
        <f t="shared" si="403"/>
        <v>131</v>
      </c>
      <c r="H1227" t="str">
        <f t="shared" si="404"/>
        <v>Weekend</v>
      </c>
      <c r="I1227">
        <f t="shared" si="410"/>
        <v>19</v>
      </c>
      <c r="J1227" t="str">
        <f t="shared" si="405"/>
        <v>May</v>
      </c>
      <c r="K1227">
        <f t="shared" si="406"/>
        <v>5</v>
      </c>
      <c r="L1227" s="2" t="str">
        <f t="shared" si="411"/>
        <v>N</v>
      </c>
      <c r="M1227">
        <f t="shared" si="407"/>
        <v>2</v>
      </c>
      <c r="N1227">
        <f t="shared" si="408"/>
        <v>2008</v>
      </c>
      <c r="O1227" t="str">
        <f t="shared" si="412"/>
        <v>2008-05</v>
      </c>
      <c r="P1227" t="str">
        <f t="shared" si="415"/>
        <v>2008Q2</v>
      </c>
      <c r="Q1227">
        <f t="shared" si="416"/>
        <v>11</v>
      </c>
      <c r="R1227">
        <f t="shared" si="417"/>
        <v>4</v>
      </c>
      <c r="S1227">
        <f t="shared" si="418"/>
        <v>2008</v>
      </c>
      <c r="T1227" t="str">
        <f t="shared" si="409"/>
        <v>FY2008-11</v>
      </c>
      <c r="U1227" t="str">
        <f t="shared" si="419"/>
        <v>FY2008Q4</v>
      </c>
    </row>
    <row r="1228" spans="1:21" x14ac:dyDescent="0.2">
      <c r="A1228" t="str">
        <f t="shared" si="413"/>
        <v>20080511</v>
      </c>
      <c r="B1228" s="2">
        <f t="shared" si="399"/>
        <v>39579</v>
      </c>
      <c r="C1228" s="2" t="str">
        <f t="shared" si="414"/>
        <v>2008/05/11</v>
      </c>
      <c r="D1228">
        <f t="shared" si="400"/>
        <v>1</v>
      </c>
      <c r="E1228" t="str">
        <f t="shared" si="401"/>
        <v>Sunday</v>
      </c>
      <c r="F1228">
        <f t="shared" si="402"/>
        <v>11</v>
      </c>
      <c r="G1228" s="3">
        <f t="shared" si="403"/>
        <v>132</v>
      </c>
      <c r="H1228" t="str">
        <f t="shared" si="404"/>
        <v>Weekday</v>
      </c>
      <c r="I1228">
        <f t="shared" si="410"/>
        <v>20</v>
      </c>
      <c r="J1228" t="str">
        <f t="shared" si="405"/>
        <v>May</v>
      </c>
      <c r="K1228">
        <f t="shared" si="406"/>
        <v>5</v>
      </c>
      <c r="L1228" s="2" t="str">
        <f t="shared" si="411"/>
        <v>N</v>
      </c>
      <c r="M1228">
        <f t="shared" si="407"/>
        <v>2</v>
      </c>
      <c r="N1228">
        <f t="shared" si="408"/>
        <v>2008</v>
      </c>
      <c r="O1228" t="str">
        <f t="shared" si="412"/>
        <v>2008-05</v>
      </c>
      <c r="P1228" t="str">
        <f t="shared" si="415"/>
        <v>2008Q2</v>
      </c>
      <c r="Q1228">
        <f t="shared" si="416"/>
        <v>11</v>
      </c>
      <c r="R1228">
        <f t="shared" si="417"/>
        <v>4</v>
      </c>
      <c r="S1228">
        <f t="shared" si="418"/>
        <v>2008</v>
      </c>
      <c r="T1228" t="str">
        <f t="shared" si="409"/>
        <v>FY2008-11</v>
      </c>
      <c r="U1228" t="str">
        <f t="shared" si="419"/>
        <v>FY2008Q4</v>
      </c>
    </row>
    <row r="1229" spans="1:21" x14ac:dyDescent="0.2">
      <c r="A1229" t="str">
        <f t="shared" si="413"/>
        <v>20080512</v>
      </c>
      <c r="B1229" s="2">
        <f t="shared" si="399"/>
        <v>39580</v>
      </c>
      <c r="C1229" s="2" t="str">
        <f t="shared" si="414"/>
        <v>2008/05/12</v>
      </c>
      <c r="D1229">
        <f t="shared" si="400"/>
        <v>2</v>
      </c>
      <c r="E1229" t="str">
        <f t="shared" si="401"/>
        <v>Monday</v>
      </c>
      <c r="F1229">
        <f t="shared" si="402"/>
        <v>12</v>
      </c>
      <c r="G1229" s="3">
        <f t="shared" si="403"/>
        <v>133</v>
      </c>
      <c r="H1229" t="str">
        <f t="shared" si="404"/>
        <v>Weekday</v>
      </c>
      <c r="I1229">
        <f t="shared" si="410"/>
        <v>20</v>
      </c>
      <c r="J1229" t="str">
        <f t="shared" si="405"/>
        <v>May</v>
      </c>
      <c r="K1229">
        <f t="shared" si="406"/>
        <v>5</v>
      </c>
      <c r="L1229" s="2" t="str">
        <f t="shared" si="411"/>
        <v>N</v>
      </c>
      <c r="M1229">
        <f t="shared" si="407"/>
        <v>2</v>
      </c>
      <c r="N1229">
        <f t="shared" si="408"/>
        <v>2008</v>
      </c>
      <c r="O1229" t="str">
        <f t="shared" si="412"/>
        <v>2008-05</v>
      </c>
      <c r="P1229" t="str">
        <f t="shared" si="415"/>
        <v>2008Q2</v>
      </c>
      <c r="Q1229">
        <f t="shared" si="416"/>
        <v>11</v>
      </c>
      <c r="R1229">
        <f t="shared" si="417"/>
        <v>4</v>
      </c>
      <c r="S1229">
        <f t="shared" si="418"/>
        <v>2008</v>
      </c>
      <c r="T1229" t="str">
        <f t="shared" si="409"/>
        <v>FY2008-11</v>
      </c>
      <c r="U1229" t="str">
        <f t="shared" si="419"/>
        <v>FY2008Q4</v>
      </c>
    </row>
    <row r="1230" spans="1:21" x14ac:dyDescent="0.2">
      <c r="A1230" t="str">
        <f t="shared" si="413"/>
        <v>20080513</v>
      </c>
      <c r="B1230" s="2">
        <f t="shared" si="399"/>
        <v>39581</v>
      </c>
      <c r="C1230" s="2" t="str">
        <f t="shared" si="414"/>
        <v>2008/05/13</v>
      </c>
      <c r="D1230">
        <f t="shared" si="400"/>
        <v>3</v>
      </c>
      <c r="E1230" t="str">
        <f t="shared" si="401"/>
        <v>Tuesday</v>
      </c>
      <c r="F1230">
        <f t="shared" si="402"/>
        <v>13</v>
      </c>
      <c r="G1230" s="3">
        <f t="shared" si="403"/>
        <v>134</v>
      </c>
      <c r="H1230" t="str">
        <f t="shared" si="404"/>
        <v>Weekday</v>
      </c>
      <c r="I1230">
        <f t="shared" si="410"/>
        <v>20</v>
      </c>
      <c r="J1230" t="str">
        <f t="shared" si="405"/>
        <v>May</v>
      </c>
      <c r="K1230">
        <f t="shared" si="406"/>
        <v>5</v>
      </c>
      <c r="L1230" s="2" t="str">
        <f t="shared" si="411"/>
        <v>N</v>
      </c>
      <c r="M1230">
        <f t="shared" si="407"/>
        <v>2</v>
      </c>
      <c r="N1230">
        <f t="shared" si="408"/>
        <v>2008</v>
      </c>
      <c r="O1230" t="str">
        <f t="shared" si="412"/>
        <v>2008-05</v>
      </c>
      <c r="P1230" t="str">
        <f t="shared" si="415"/>
        <v>2008Q2</v>
      </c>
      <c r="Q1230">
        <f t="shared" si="416"/>
        <v>11</v>
      </c>
      <c r="R1230">
        <f t="shared" si="417"/>
        <v>4</v>
      </c>
      <c r="S1230">
        <f t="shared" si="418"/>
        <v>2008</v>
      </c>
      <c r="T1230" t="str">
        <f t="shared" si="409"/>
        <v>FY2008-11</v>
      </c>
      <c r="U1230" t="str">
        <f t="shared" si="419"/>
        <v>FY2008Q4</v>
      </c>
    </row>
    <row r="1231" spans="1:21" x14ac:dyDescent="0.2">
      <c r="A1231" t="str">
        <f t="shared" si="413"/>
        <v>20080514</v>
      </c>
      <c r="B1231" s="2">
        <f t="shared" si="399"/>
        <v>39582</v>
      </c>
      <c r="C1231" s="2" t="str">
        <f t="shared" si="414"/>
        <v>2008/05/14</v>
      </c>
      <c r="D1231">
        <f t="shared" si="400"/>
        <v>4</v>
      </c>
      <c r="E1231" t="str">
        <f t="shared" si="401"/>
        <v>Wednesday</v>
      </c>
      <c r="F1231">
        <f t="shared" si="402"/>
        <v>14</v>
      </c>
      <c r="G1231" s="3">
        <f t="shared" si="403"/>
        <v>135</v>
      </c>
      <c r="H1231" t="str">
        <f t="shared" si="404"/>
        <v>Weekday</v>
      </c>
      <c r="I1231">
        <f t="shared" si="410"/>
        <v>20</v>
      </c>
      <c r="J1231" t="str">
        <f t="shared" si="405"/>
        <v>May</v>
      </c>
      <c r="K1231">
        <f t="shared" si="406"/>
        <v>5</v>
      </c>
      <c r="L1231" s="2" t="str">
        <f t="shared" si="411"/>
        <v>N</v>
      </c>
      <c r="M1231">
        <f t="shared" si="407"/>
        <v>2</v>
      </c>
      <c r="N1231">
        <f t="shared" si="408"/>
        <v>2008</v>
      </c>
      <c r="O1231" t="str">
        <f t="shared" si="412"/>
        <v>2008-05</v>
      </c>
      <c r="P1231" t="str">
        <f t="shared" si="415"/>
        <v>2008Q2</v>
      </c>
      <c r="Q1231">
        <f t="shared" si="416"/>
        <v>11</v>
      </c>
      <c r="R1231">
        <f t="shared" si="417"/>
        <v>4</v>
      </c>
      <c r="S1231">
        <f t="shared" si="418"/>
        <v>2008</v>
      </c>
      <c r="T1231" t="str">
        <f t="shared" si="409"/>
        <v>FY2008-11</v>
      </c>
      <c r="U1231" t="str">
        <f t="shared" si="419"/>
        <v>FY2008Q4</v>
      </c>
    </row>
    <row r="1232" spans="1:21" x14ac:dyDescent="0.2">
      <c r="A1232" t="str">
        <f t="shared" si="413"/>
        <v>20080515</v>
      </c>
      <c r="B1232" s="2">
        <f t="shared" si="399"/>
        <v>39583</v>
      </c>
      <c r="C1232" s="2" t="str">
        <f t="shared" si="414"/>
        <v>2008/05/15</v>
      </c>
      <c r="D1232">
        <f t="shared" si="400"/>
        <v>5</v>
      </c>
      <c r="E1232" t="str">
        <f t="shared" si="401"/>
        <v>Thursday</v>
      </c>
      <c r="F1232">
        <f t="shared" si="402"/>
        <v>15</v>
      </c>
      <c r="G1232" s="3">
        <f t="shared" si="403"/>
        <v>136</v>
      </c>
      <c r="H1232" t="str">
        <f t="shared" si="404"/>
        <v>Weekday</v>
      </c>
      <c r="I1232">
        <f t="shared" si="410"/>
        <v>20</v>
      </c>
      <c r="J1232" t="str">
        <f t="shared" si="405"/>
        <v>May</v>
      </c>
      <c r="K1232">
        <f t="shared" si="406"/>
        <v>5</v>
      </c>
      <c r="L1232" s="2" t="str">
        <f t="shared" si="411"/>
        <v>N</v>
      </c>
      <c r="M1232">
        <f t="shared" si="407"/>
        <v>2</v>
      </c>
      <c r="N1232">
        <f t="shared" si="408"/>
        <v>2008</v>
      </c>
      <c r="O1232" t="str">
        <f t="shared" si="412"/>
        <v>2008-05</v>
      </c>
      <c r="P1232" t="str">
        <f t="shared" si="415"/>
        <v>2008Q2</v>
      </c>
      <c r="Q1232">
        <f t="shared" si="416"/>
        <v>11</v>
      </c>
      <c r="R1232">
        <f t="shared" si="417"/>
        <v>4</v>
      </c>
      <c r="S1232">
        <f t="shared" si="418"/>
        <v>2008</v>
      </c>
      <c r="T1232" t="str">
        <f t="shared" si="409"/>
        <v>FY2008-11</v>
      </c>
      <c r="U1232" t="str">
        <f t="shared" si="419"/>
        <v>FY2008Q4</v>
      </c>
    </row>
    <row r="1233" spans="1:21" x14ac:dyDescent="0.2">
      <c r="A1233" t="str">
        <f t="shared" si="413"/>
        <v>20080516</v>
      </c>
      <c r="B1233" s="2">
        <f t="shared" si="399"/>
        <v>39584</v>
      </c>
      <c r="C1233" s="2" t="str">
        <f t="shared" si="414"/>
        <v>2008/05/16</v>
      </c>
      <c r="D1233">
        <f t="shared" si="400"/>
        <v>6</v>
      </c>
      <c r="E1233" t="str">
        <f t="shared" si="401"/>
        <v>Friday</v>
      </c>
      <c r="F1233">
        <f t="shared" si="402"/>
        <v>16</v>
      </c>
      <c r="G1233" s="3">
        <f t="shared" si="403"/>
        <v>137</v>
      </c>
      <c r="H1233" t="str">
        <f t="shared" si="404"/>
        <v>Weekend</v>
      </c>
      <c r="I1233">
        <f t="shared" si="410"/>
        <v>20</v>
      </c>
      <c r="J1233" t="str">
        <f t="shared" si="405"/>
        <v>May</v>
      </c>
      <c r="K1233">
        <f t="shared" si="406"/>
        <v>5</v>
      </c>
      <c r="L1233" s="2" t="str">
        <f t="shared" si="411"/>
        <v>N</v>
      </c>
      <c r="M1233">
        <f t="shared" si="407"/>
        <v>2</v>
      </c>
      <c r="N1233">
        <f t="shared" si="408"/>
        <v>2008</v>
      </c>
      <c r="O1233" t="str">
        <f t="shared" si="412"/>
        <v>2008-05</v>
      </c>
      <c r="P1233" t="str">
        <f t="shared" si="415"/>
        <v>2008Q2</v>
      </c>
      <c r="Q1233">
        <f t="shared" si="416"/>
        <v>11</v>
      </c>
      <c r="R1233">
        <f t="shared" si="417"/>
        <v>4</v>
      </c>
      <c r="S1233">
        <f t="shared" si="418"/>
        <v>2008</v>
      </c>
      <c r="T1233" t="str">
        <f t="shared" si="409"/>
        <v>FY2008-11</v>
      </c>
      <c r="U1233" t="str">
        <f t="shared" si="419"/>
        <v>FY2008Q4</v>
      </c>
    </row>
    <row r="1234" spans="1:21" x14ac:dyDescent="0.2">
      <c r="A1234" t="str">
        <f t="shared" si="413"/>
        <v>20080517</v>
      </c>
      <c r="B1234" s="2">
        <f t="shared" si="399"/>
        <v>39585</v>
      </c>
      <c r="C1234" s="2" t="str">
        <f t="shared" si="414"/>
        <v>2008/05/17</v>
      </c>
      <c r="D1234">
        <f t="shared" si="400"/>
        <v>7</v>
      </c>
      <c r="E1234" t="str">
        <f t="shared" si="401"/>
        <v>Saturday</v>
      </c>
      <c r="F1234">
        <f t="shared" si="402"/>
        <v>17</v>
      </c>
      <c r="G1234" s="3">
        <f t="shared" si="403"/>
        <v>138</v>
      </c>
      <c r="H1234" t="str">
        <f t="shared" si="404"/>
        <v>Weekend</v>
      </c>
      <c r="I1234">
        <f t="shared" si="410"/>
        <v>20</v>
      </c>
      <c r="J1234" t="str">
        <f t="shared" si="405"/>
        <v>May</v>
      </c>
      <c r="K1234">
        <f t="shared" si="406"/>
        <v>5</v>
      </c>
      <c r="L1234" s="2" t="str">
        <f t="shared" si="411"/>
        <v>N</v>
      </c>
      <c r="M1234">
        <f t="shared" si="407"/>
        <v>2</v>
      </c>
      <c r="N1234">
        <f t="shared" si="408"/>
        <v>2008</v>
      </c>
      <c r="O1234" t="str">
        <f t="shared" si="412"/>
        <v>2008-05</v>
      </c>
      <c r="P1234" t="str">
        <f t="shared" si="415"/>
        <v>2008Q2</v>
      </c>
      <c r="Q1234">
        <f t="shared" si="416"/>
        <v>11</v>
      </c>
      <c r="R1234">
        <f t="shared" si="417"/>
        <v>4</v>
      </c>
      <c r="S1234">
        <f t="shared" si="418"/>
        <v>2008</v>
      </c>
      <c r="T1234" t="str">
        <f t="shared" si="409"/>
        <v>FY2008-11</v>
      </c>
      <c r="U1234" t="str">
        <f t="shared" si="419"/>
        <v>FY2008Q4</v>
      </c>
    </row>
    <row r="1235" spans="1:21" x14ac:dyDescent="0.2">
      <c r="A1235" t="str">
        <f t="shared" si="413"/>
        <v>20080518</v>
      </c>
      <c r="B1235" s="2">
        <f t="shared" si="399"/>
        <v>39586</v>
      </c>
      <c r="C1235" s="2" t="str">
        <f t="shared" si="414"/>
        <v>2008/05/18</v>
      </c>
      <c r="D1235">
        <f t="shared" si="400"/>
        <v>1</v>
      </c>
      <c r="E1235" t="str">
        <f t="shared" si="401"/>
        <v>Sunday</v>
      </c>
      <c r="F1235">
        <f t="shared" si="402"/>
        <v>18</v>
      </c>
      <c r="G1235" s="3">
        <f t="shared" si="403"/>
        <v>139</v>
      </c>
      <c r="H1235" t="str">
        <f t="shared" si="404"/>
        <v>Weekday</v>
      </c>
      <c r="I1235">
        <f t="shared" si="410"/>
        <v>21</v>
      </c>
      <c r="J1235" t="str">
        <f t="shared" si="405"/>
        <v>May</v>
      </c>
      <c r="K1235">
        <f t="shared" si="406"/>
        <v>5</v>
      </c>
      <c r="L1235" s="2" t="str">
        <f t="shared" si="411"/>
        <v>N</v>
      </c>
      <c r="M1235">
        <f t="shared" si="407"/>
        <v>2</v>
      </c>
      <c r="N1235">
        <f t="shared" si="408"/>
        <v>2008</v>
      </c>
      <c r="O1235" t="str">
        <f t="shared" si="412"/>
        <v>2008-05</v>
      </c>
      <c r="P1235" t="str">
        <f t="shared" si="415"/>
        <v>2008Q2</v>
      </c>
      <c r="Q1235">
        <f t="shared" si="416"/>
        <v>11</v>
      </c>
      <c r="R1235">
        <f t="shared" si="417"/>
        <v>4</v>
      </c>
      <c r="S1235">
        <f t="shared" si="418"/>
        <v>2008</v>
      </c>
      <c r="T1235" t="str">
        <f t="shared" si="409"/>
        <v>FY2008-11</v>
      </c>
      <c r="U1235" t="str">
        <f t="shared" si="419"/>
        <v>FY2008Q4</v>
      </c>
    </row>
    <row r="1236" spans="1:21" x14ac:dyDescent="0.2">
      <c r="A1236" t="str">
        <f t="shared" si="413"/>
        <v>20080519</v>
      </c>
      <c r="B1236" s="2">
        <f t="shared" si="399"/>
        <v>39587</v>
      </c>
      <c r="C1236" s="2" t="str">
        <f t="shared" si="414"/>
        <v>2008/05/19</v>
      </c>
      <c r="D1236">
        <f t="shared" si="400"/>
        <v>2</v>
      </c>
      <c r="E1236" t="str">
        <f t="shared" si="401"/>
        <v>Monday</v>
      </c>
      <c r="F1236">
        <f t="shared" si="402"/>
        <v>19</v>
      </c>
      <c r="G1236" s="3">
        <f t="shared" si="403"/>
        <v>140</v>
      </c>
      <c r="H1236" t="str">
        <f t="shared" si="404"/>
        <v>Weekday</v>
      </c>
      <c r="I1236">
        <f t="shared" si="410"/>
        <v>21</v>
      </c>
      <c r="J1236" t="str">
        <f t="shared" si="405"/>
        <v>May</v>
      </c>
      <c r="K1236">
        <f t="shared" si="406"/>
        <v>5</v>
      </c>
      <c r="L1236" s="2" t="str">
        <f t="shared" si="411"/>
        <v>N</v>
      </c>
      <c r="M1236">
        <f t="shared" si="407"/>
        <v>2</v>
      </c>
      <c r="N1236">
        <f t="shared" si="408"/>
        <v>2008</v>
      </c>
      <c r="O1236" t="str">
        <f t="shared" si="412"/>
        <v>2008-05</v>
      </c>
      <c r="P1236" t="str">
        <f t="shared" si="415"/>
        <v>2008Q2</v>
      </c>
      <c r="Q1236">
        <f t="shared" si="416"/>
        <v>11</v>
      </c>
      <c r="R1236">
        <f t="shared" si="417"/>
        <v>4</v>
      </c>
      <c r="S1236">
        <f t="shared" si="418"/>
        <v>2008</v>
      </c>
      <c r="T1236" t="str">
        <f t="shared" si="409"/>
        <v>FY2008-11</v>
      </c>
      <c r="U1236" t="str">
        <f t="shared" si="419"/>
        <v>FY2008Q4</v>
      </c>
    </row>
    <row r="1237" spans="1:21" x14ac:dyDescent="0.2">
      <c r="A1237" t="str">
        <f t="shared" si="413"/>
        <v>20080520</v>
      </c>
      <c r="B1237" s="2">
        <f t="shared" si="399"/>
        <v>39588</v>
      </c>
      <c r="C1237" s="2" t="str">
        <f t="shared" si="414"/>
        <v>2008/05/20</v>
      </c>
      <c r="D1237">
        <f t="shared" si="400"/>
        <v>3</v>
      </c>
      <c r="E1237" t="str">
        <f t="shared" si="401"/>
        <v>Tuesday</v>
      </c>
      <c r="F1237">
        <f t="shared" si="402"/>
        <v>20</v>
      </c>
      <c r="G1237" s="3">
        <f t="shared" si="403"/>
        <v>141</v>
      </c>
      <c r="H1237" t="str">
        <f t="shared" si="404"/>
        <v>Weekday</v>
      </c>
      <c r="I1237">
        <f t="shared" si="410"/>
        <v>21</v>
      </c>
      <c r="J1237" t="str">
        <f t="shared" si="405"/>
        <v>May</v>
      </c>
      <c r="K1237">
        <f t="shared" si="406"/>
        <v>5</v>
      </c>
      <c r="L1237" s="2" t="str">
        <f t="shared" si="411"/>
        <v>N</v>
      </c>
      <c r="M1237">
        <f t="shared" si="407"/>
        <v>2</v>
      </c>
      <c r="N1237">
        <f t="shared" si="408"/>
        <v>2008</v>
      </c>
      <c r="O1237" t="str">
        <f t="shared" si="412"/>
        <v>2008-05</v>
      </c>
      <c r="P1237" t="str">
        <f t="shared" si="415"/>
        <v>2008Q2</v>
      </c>
      <c r="Q1237">
        <f t="shared" si="416"/>
        <v>11</v>
      </c>
      <c r="R1237">
        <f t="shared" si="417"/>
        <v>4</v>
      </c>
      <c r="S1237">
        <f t="shared" si="418"/>
        <v>2008</v>
      </c>
      <c r="T1237" t="str">
        <f t="shared" si="409"/>
        <v>FY2008-11</v>
      </c>
      <c r="U1237" t="str">
        <f t="shared" si="419"/>
        <v>FY2008Q4</v>
      </c>
    </row>
    <row r="1238" spans="1:21" x14ac:dyDescent="0.2">
      <c r="A1238" t="str">
        <f t="shared" si="413"/>
        <v>20080521</v>
      </c>
      <c r="B1238" s="2">
        <f t="shared" si="399"/>
        <v>39589</v>
      </c>
      <c r="C1238" s="2" t="str">
        <f t="shared" si="414"/>
        <v>2008/05/21</v>
      </c>
      <c r="D1238">
        <f t="shared" si="400"/>
        <v>4</v>
      </c>
      <c r="E1238" t="str">
        <f t="shared" si="401"/>
        <v>Wednesday</v>
      </c>
      <c r="F1238">
        <f t="shared" si="402"/>
        <v>21</v>
      </c>
      <c r="G1238" s="3">
        <f t="shared" si="403"/>
        <v>142</v>
      </c>
      <c r="H1238" t="str">
        <f t="shared" si="404"/>
        <v>Weekday</v>
      </c>
      <c r="I1238">
        <f t="shared" si="410"/>
        <v>21</v>
      </c>
      <c r="J1238" t="str">
        <f t="shared" si="405"/>
        <v>May</v>
      </c>
      <c r="K1238">
        <f t="shared" si="406"/>
        <v>5</v>
      </c>
      <c r="L1238" s="2" t="str">
        <f t="shared" si="411"/>
        <v>N</v>
      </c>
      <c r="M1238">
        <f t="shared" si="407"/>
        <v>2</v>
      </c>
      <c r="N1238">
        <f t="shared" si="408"/>
        <v>2008</v>
      </c>
      <c r="O1238" t="str">
        <f t="shared" si="412"/>
        <v>2008-05</v>
      </c>
      <c r="P1238" t="str">
        <f t="shared" si="415"/>
        <v>2008Q2</v>
      </c>
      <c r="Q1238">
        <f t="shared" si="416"/>
        <v>11</v>
      </c>
      <c r="R1238">
        <f t="shared" si="417"/>
        <v>4</v>
      </c>
      <c r="S1238">
        <f t="shared" si="418"/>
        <v>2008</v>
      </c>
      <c r="T1238" t="str">
        <f t="shared" si="409"/>
        <v>FY2008-11</v>
      </c>
      <c r="U1238" t="str">
        <f t="shared" si="419"/>
        <v>FY2008Q4</v>
      </c>
    </row>
    <row r="1239" spans="1:21" x14ac:dyDescent="0.2">
      <c r="A1239" t="str">
        <f t="shared" si="413"/>
        <v>20080522</v>
      </c>
      <c r="B1239" s="2">
        <f t="shared" si="399"/>
        <v>39590</v>
      </c>
      <c r="C1239" s="2" t="str">
        <f t="shared" si="414"/>
        <v>2008/05/22</v>
      </c>
      <c r="D1239">
        <f t="shared" si="400"/>
        <v>5</v>
      </c>
      <c r="E1239" t="str">
        <f t="shared" si="401"/>
        <v>Thursday</v>
      </c>
      <c r="F1239">
        <f t="shared" si="402"/>
        <v>22</v>
      </c>
      <c r="G1239" s="3">
        <f t="shared" si="403"/>
        <v>143</v>
      </c>
      <c r="H1239" t="str">
        <f t="shared" si="404"/>
        <v>Weekday</v>
      </c>
      <c r="I1239">
        <f t="shared" si="410"/>
        <v>21</v>
      </c>
      <c r="J1239" t="str">
        <f t="shared" si="405"/>
        <v>May</v>
      </c>
      <c r="K1239">
        <f t="shared" si="406"/>
        <v>5</v>
      </c>
      <c r="L1239" s="2" t="str">
        <f t="shared" si="411"/>
        <v>N</v>
      </c>
      <c r="M1239">
        <f t="shared" si="407"/>
        <v>2</v>
      </c>
      <c r="N1239">
        <f t="shared" si="408"/>
        <v>2008</v>
      </c>
      <c r="O1239" t="str">
        <f t="shared" si="412"/>
        <v>2008-05</v>
      </c>
      <c r="P1239" t="str">
        <f t="shared" si="415"/>
        <v>2008Q2</v>
      </c>
      <c r="Q1239">
        <f t="shared" si="416"/>
        <v>11</v>
      </c>
      <c r="R1239">
        <f t="shared" si="417"/>
        <v>4</v>
      </c>
      <c r="S1239">
        <f t="shared" si="418"/>
        <v>2008</v>
      </c>
      <c r="T1239" t="str">
        <f t="shared" si="409"/>
        <v>FY2008-11</v>
      </c>
      <c r="U1239" t="str">
        <f t="shared" si="419"/>
        <v>FY2008Q4</v>
      </c>
    </row>
    <row r="1240" spans="1:21" x14ac:dyDescent="0.2">
      <c r="A1240" t="str">
        <f t="shared" si="413"/>
        <v>20080523</v>
      </c>
      <c r="B1240" s="2">
        <f t="shared" si="399"/>
        <v>39591</v>
      </c>
      <c r="C1240" s="2" t="str">
        <f t="shared" si="414"/>
        <v>2008/05/23</v>
      </c>
      <c r="D1240">
        <f t="shared" si="400"/>
        <v>6</v>
      </c>
      <c r="E1240" t="str">
        <f t="shared" si="401"/>
        <v>Friday</v>
      </c>
      <c r="F1240">
        <f t="shared" si="402"/>
        <v>23</v>
      </c>
      <c r="G1240" s="3">
        <f t="shared" si="403"/>
        <v>144</v>
      </c>
      <c r="H1240" t="str">
        <f t="shared" si="404"/>
        <v>Weekend</v>
      </c>
      <c r="I1240">
        <f t="shared" si="410"/>
        <v>21</v>
      </c>
      <c r="J1240" t="str">
        <f t="shared" si="405"/>
        <v>May</v>
      </c>
      <c r="K1240">
        <f t="shared" si="406"/>
        <v>5</v>
      </c>
      <c r="L1240" s="2" t="str">
        <f t="shared" si="411"/>
        <v>N</v>
      </c>
      <c r="M1240">
        <f t="shared" si="407"/>
        <v>2</v>
      </c>
      <c r="N1240">
        <f t="shared" si="408"/>
        <v>2008</v>
      </c>
      <c r="O1240" t="str">
        <f t="shared" si="412"/>
        <v>2008-05</v>
      </c>
      <c r="P1240" t="str">
        <f t="shared" si="415"/>
        <v>2008Q2</v>
      </c>
      <c r="Q1240">
        <f t="shared" si="416"/>
        <v>11</v>
      </c>
      <c r="R1240">
        <f t="shared" si="417"/>
        <v>4</v>
      </c>
      <c r="S1240">
        <f t="shared" si="418"/>
        <v>2008</v>
      </c>
      <c r="T1240" t="str">
        <f t="shared" si="409"/>
        <v>FY2008-11</v>
      </c>
      <c r="U1240" t="str">
        <f t="shared" si="419"/>
        <v>FY2008Q4</v>
      </c>
    </row>
    <row r="1241" spans="1:21" x14ac:dyDescent="0.2">
      <c r="A1241" t="str">
        <f t="shared" si="413"/>
        <v>20080524</v>
      </c>
      <c r="B1241" s="2">
        <f t="shared" si="399"/>
        <v>39592</v>
      </c>
      <c r="C1241" s="2" t="str">
        <f t="shared" si="414"/>
        <v>2008/05/24</v>
      </c>
      <c r="D1241">
        <f t="shared" si="400"/>
        <v>7</v>
      </c>
      <c r="E1241" t="str">
        <f t="shared" si="401"/>
        <v>Saturday</v>
      </c>
      <c r="F1241">
        <f t="shared" si="402"/>
        <v>24</v>
      </c>
      <c r="G1241" s="3">
        <f t="shared" si="403"/>
        <v>145</v>
      </c>
      <c r="H1241" t="str">
        <f t="shared" si="404"/>
        <v>Weekend</v>
      </c>
      <c r="I1241">
        <f t="shared" si="410"/>
        <v>21</v>
      </c>
      <c r="J1241" t="str">
        <f t="shared" si="405"/>
        <v>May</v>
      </c>
      <c r="K1241">
        <f t="shared" si="406"/>
        <v>5</v>
      </c>
      <c r="L1241" s="2" t="str">
        <f t="shared" si="411"/>
        <v>N</v>
      </c>
      <c r="M1241">
        <f t="shared" si="407"/>
        <v>2</v>
      </c>
      <c r="N1241">
        <f t="shared" si="408"/>
        <v>2008</v>
      </c>
      <c r="O1241" t="str">
        <f t="shared" si="412"/>
        <v>2008-05</v>
      </c>
      <c r="P1241" t="str">
        <f t="shared" si="415"/>
        <v>2008Q2</v>
      </c>
      <c r="Q1241">
        <f t="shared" si="416"/>
        <v>11</v>
      </c>
      <c r="R1241">
        <f t="shared" si="417"/>
        <v>4</v>
      </c>
      <c r="S1241">
        <f t="shared" si="418"/>
        <v>2008</v>
      </c>
      <c r="T1241" t="str">
        <f t="shared" si="409"/>
        <v>FY2008-11</v>
      </c>
      <c r="U1241" t="str">
        <f t="shared" si="419"/>
        <v>FY2008Q4</v>
      </c>
    </row>
    <row r="1242" spans="1:21" x14ac:dyDescent="0.2">
      <c r="A1242" t="str">
        <f t="shared" si="413"/>
        <v>20080525</v>
      </c>
      <c r="B1242" s="2">
        <f t="shared" ref="B1242:B1305" si="420">B1241+1</f>
        <v>39593</v>
      </c>
      <c r="C1242" s="2" t="str">
        <f t="shared" si="414"/>
        <v>2008/05/25</v>
      </c>
      <c r="D1242">
        <f t="shared" ref="D1242:D1305" si="421">WEEKDAY(B1242)</f>
        <v>1</v>
      </c>
      <c r="E1242" t="str">
        <f t="shared" ref="E1242:E1305" si="422">TEXT(C1242, "dddd")</f>
        <v>Sunday</v>
      </c>
      <c r="F1242">
        <f t="shared" ref="F1242:F1305" si="423">DAY(B1242)</f>
        <v>25</v>
      </c>
      <c r="G1242" s="3">
        <f t="shared" ref="G1242:G1305" si="424">B1242-DATEVALUE("1/1/"&amp;YEAR(B1242))+1</f>
        <v>146</v>
      </c>
      <c r="H1242" t="str">
        <f t="shared" ref="H1242:H1305" si="425">IF(D1242&lt;6,"Weekday","Weekend")</f>
        <v>Weekday</v>
      </c>
      <c r="I1242">
        <f t="shared" si="410"/>
        <v>22</v>
      </c>
      <c r="J1242" t="str">
        <f t="shared" ref="J1242:J1305" si="426">TEXT(B1242,"Mmmm")</f>
        <v>May</v>
      </c>
      <c r="K1242">
        <f t="shared" ref="K1242:K1305" si="427">MONTH(B1242)</f>
        <v>5</v>
      </c>
      <c r="L1242" s="2" t="str">
        <f t="shared" si="411"/>
        <v>N</v>
      </c>
      <c r="M1242">
        <f t="shared" ref="M1242:M1305" si="428">IF(K1242&lt;4,1,IF(K1242&lt;7,2,IF(K1242&lt;10,3,4)))</f>
        <v>2</v>
      </c>
      <c r="N1242">
        <f t="shared" ref="N1242:N1305" si="429">YEAR(B1242)</f>
        <v>2008</v>
      </c>
      <c r="O1242" t="str">
        <f t="shared" si="412"/>
        <v>2008-05</v>
      </c>
      <c r="P1242" t="str">
        <f t="shared" si="415"/>
        <v>2008Q2</v>
      </c>
      <c r="Q1242">
        <f t="shared" si="416"/>
        <v>11</v>
      </c>
      <c r="R1242">
        <f t="shared" si="417"/>
        <v>4</v>
      </c>
      <c r="S1242">
        <f t="shared" si="418"/>
        <v>2008</v>
      </c>
      <c r="T1242" t="str">
        <f t="shared" si="409"/>
        <v>FY2008-11</v>
      </c>
      <c r="U1242" t="str">
        <f t="shared" si="419"/>
        <v>FY2008Q4</v>
      </c>
    </row>
    <row r="1243" spans="1:21" x14ac:dyDescent="0.2">
      <c r="A1243" t="str">
        <f t="shared" si="413"/>
        <v>20080526</v>
      </c>
      <c r="B1243" s="2">
        <f t="shared" si="420"/>
        <v>39594</v>
      </c>
      <c r="C1243" s="2" t="str">
        <f t="shared" si="414"/>
        <v>2008/05/26</v>
      </c>
      <c r="D1243">
        <f t="shared" si="421"/>
        <v>2</v>
      </c>
      <c r="E1243" t="str">
        <f t="shared" si="422"/>
        <v>Monday</v>
      </c>
      <c r="F1243">
        <f t="shared" si="423"/>
        <v>26</v>
      </c>
      <c r="G1243" s="3">
        <f t="shared" si="424"/>
        <v>147</v>
      </c>
      <c r="H1243" t="str">
        <f t="shared" si="425"/>
        <v>Weekday</v>
      </c>
      <c r="I1243">
        <f t="shared" si="410"/>
        <v>22</v>
      </c>
      <c r="J1243" t="str">
        <f t="shared" si="426"/>
        <v>May</v>
      </c>
      <c r="K1243">
        <f t="shared" si="427"/>
        <v>5</v>
      </c>
      <c r="L1243" s="2" t="str">
        <f t="shared" si="411"/>
        <v>N</v>
      </c>
      <c r="M1243">
        <f t="shared" si="428"/>
        <v>2</v>
      </c>
      <c r="N1243">
        <f t="shared" si="429"/>
        <v>2008</v>
      </c>
      <c r="O1243" t="str">
        <f t="shared" si="412"/>
        <v>2008-05</v>
      </c>
      <c r="P1243" t="str">
        <f t="shared" si="415"/>
        <v>2008Q2</v>
      </c>
      <c r="Q1243">
        <f t="shared" si="416"/>
        <v>11</v>
      </c>
      <c r="R1243">
        <f t="shared" si="417"/>
        <v>4</v>
      </c>
      <c r="S1243">
        <f t="shared" si="418"/>
        <v>2008</v>
      </c>
      <c r="T1243" t="str">
        <f t="shared" si="409"/>
        <v>FY2008-11</v>
      </c>
      <c r="U1243" t="str">
        <f t="shared" si="419"/>
        <v>FY2008Q4</v>
      </c>
    </row>
    <row r="1244" spans="1:21" x14ac:dyDescent="0.2">
      <c r="A1244" t="str">
        <f t="shared" si="413"/>
        <v>20080527</v>
      </c>
      <c r="B1244" s="2">
        <f t="shared" si="420"/>
        <v>39595</v>
      </c>
      <c r="C1244" s="2" t="str">
        <f t="shared" si="414"/>
        <v>2008/05/27</v>
      </c>
      <c r="D1244">
        <f t="shared" si="421"/>
        <v>3</v>
      </c>
      <c r="E1244" t="str">
        <f t="shared" si="422"/>
        <v>Tuesday</v>
      </c>
      <c r="F1244">
        <f t="shared" si="423"/>
        <v>27</v>
      </c>
      <c r="G1244" s="3">
        <f t="shared" si="424"/>
        <v>148</v>
      </c>
      <c r="H1244" t="str">
        <f t="shared" si="425"/>
        <v>Weekday</v>
      </c>
      <c r="I1244">
        <f t="shared" si="410"/>
        <v>22</v>
      </c>
      <c r="J1244" t="str">
        <f t="shared" si="426"/>
        <v>May</v>
      </c>
      <c r="K1244">
        <f t="shared" si="427"/>
        <v>5</v>
      </c>
      <c r="L1244" s="2" t="str">
        <f t="shared" si="411"/>
        <v>N</v>
      </c>
      <c r="M1244">
        <f t="shared" si="428"/>
        <v>2</v>
      </c>
      <c r="N1244">
        <f t="shared" si="429"/>
        <v>2008</v>
      </c>
      <c r="O1244" t="str">
        <f t="shared" si="412"/>
        <v>2008-05</v>
      </c>
      <c r="P1244" t="str">
        <f t="shared" si="415"/>
        <v>2008Q2</v>
      </c>
      <c r="Q1244">
        <f t="shared" si="416"/>
        <v>11</v>
      </c>
      <c r="R1244">
        <f t="shared" si="417"/>
        <v>4</v>
      </c>
      <c r="S1244">
        <f t="shared" si="418"/>
        <v>2008</v>
      </c>
      <c r="T1244" t="str">
        <f t="shared" si="409"/>
        <v>FY2008-11</v>
      </c>
      <c r="U1244" t="str">
        <f t="shared" si="419"/>
        <v>FY2008Q4</v>
      </c>
    </row>
    <row r="1245" spans="1:21" x14ac:dyDescent="0.2">
      <c r="A1245" t="str">
        <f t="shared" si="413"/>
        <v>20080528</v>
      </c>
      <c r="B1245" s="2">
        <f t="shared" si="420"/>
        <v>39596</v>
      </c>
      <c r="C1245" s="2" t="str">
        <f t="shared" si="414"/>
        <v>2008/05/28</v>
      </c>
      <c r="D1245">
        <f t="shared" si="421"/>
        <v>4</v>
      </c>
      <c r="E1245" t="str">
        <f t="shared" si="422"/>
        <v>Wednesday</v>
      </c>
      <c r="F1245">
        <f t="shared" si="423"/>
        <v>28</v>
      </c>
      <c r="G1245" s="3">
        <f t="shared" si="424"/>
        <v>149</v>
      </c>
      <c r="H1245" t="str">
        <f t="shared" si="425"/>
        <v>Weekday</v>
      </c>
      <c r="I1245">
        <f t="shared" si="410"/>
        <v>22</v>
      </c>
      <c r="J1245" t="str">
        <f t="shared" si="426"/>
        <v>May</v>
      </c>
      <c r="K1245">
        <f t="shared" si="427"/>
        <v>5</v>
      </c>
      <c r="L1245" s="2" t="str">
        <f t="shared" si="411"/>
        <v>N</v>
      </c>
      <c r="M1245">
        <f t="shared" si="428"/>
        <v>2</v>
      </c>
      <c r="N1245">
        <f t="shared" si="429"/>
        <v>2008</v>
      </c>
      <c r="O1245" t="str">
        <f t="shared" si="412"/>
        <v>2008-05</v>
      </c>
      <c r="P1245" t="str">
        <f t="shared" si="415"/>
        <v>2008Q2</v>
      </c>
      <c r="Q1245">
        <f t="shared" si="416"/>
        <v>11</v>
      </c>
      <c r="R1245">
        <f t="shared" si="417"/>
        <v>4</v>
      </c>
      <c r="S1245">
        <f t="shared" si="418"/>
        <v>2008</v>
      </c>
      <c r="T1245" t="str">
        <f t="shared" ref="T1245:T1308" si="430">"FY"&amp;S1245&amp;"-"&amp;IF(Q1245&lt;10,"0","")&amp;Q1245</f>
        <v>FY2008-11</v>
      </c>
      <c r="U1245" t="str">
        <f t="shared" si="419"/>
        <v>FY2008Q4</v>
      </c>
    </row>
    <row r="1246" spans="1:21" x14ac:dyDescent="0.2">
      <c r="A1246" t="str">
        <f t="shared" si="413"/>
        <v>20080529</v>
      </c>
      <c r="B1246" s="2">
        <f t="shared" si="420"/>
        <v>39597</v>
      </c>
      <c r="C1246" s="2" t="str">
        <f t="shared" si="414"/>
        <v>2008/05/29</v>
      </c>
      <c r="D1246">
        <f t="shared" si="421"/>
        <v>5</v>
      </c>
      <c r="E1246" t="str">
        <f t="shared" si="422"/>
        <v>Thursday</v>
      </c>
      <c r="F1246">
        <f t="shared" si="423"/>
        <v>29</v>
      </c>
      <c r="G1246" s="3">
        <f t="shared" si="424"/>
        <v>150</v>
      </c>
      <c r="H1246" t="str">
        <f t="shared" si="425"/>
        <v>Weekday</v>
      </c>
      <c r="I1246">
        <f t="shared" si="410"/>
        <v>22</v>
      </c>
      <c r="J1246" t="str">
        <f t="shared" si="426"/>
        <v>May</v>
      </c>
      <c r="K1246">
        <f t="shared" si="427"/>
        <v>5</v>
      </c>
      <c r="L1246" s="2" t="str">
        <f t="shared" si="411"/>
        <v>N</v>
      </c>
      <c r="M1246">
        <f t="shared" si="428"/>
        <v>2</v>
      </c>
      <c r="N1246">
        <f t="shared" si="429"/>
        <v>2008</v>
      </c>
      <c r="O1246" t="str">
        <f t="shared" si="412"/>
        <v>2008-05</v>
      </c>
      <c r="P1246" t="str">
        <f t="shared" si="415"/>
        <v>2008Q2</v>
      </c>
      <c r="Q1246">
        <f t="shared" si="416"/>
        <v>11</v>
      </c>
      <c r="R1246">
        <f t="shared" si="417"/>
        <v>4</v>
      </c>
      <c r="S1246">
        <f t="shared" si="418"/>
        <v>2008</v>
      </c>
      <c r="T1246" t="str">
        <f t="shared" si="430"/>
        <v>FY2008-11</v>
      </c>
      <c r="U1246" t="str">
        <f t="shared" si="419"/>
        <v>FY2008Q4</v>
      </c>
    </row>
    <row r="1247" spans="1:21" x14ac:dyDescent="0.2">
      <c r="A1247" t="str">
        <f t="shared" si="413"/>
        <v>20080530</v>
      </c>
      <c r="B1247" s="2">
        <f t="shared" si="420"/>
        <v>39598</v>
      </c>
      <c r="C1247" s="2" t="str">
        <f t="shared" si="414"/>
        <v>2008/05/30</v>
      </c>
      <c r="D1247">
        <f t="shared" si="421"/>
        <v>6</v>
      </c>
      <c r="E1247" t="str">
        <f t="shared" si="422"/>
        <v>Friday</v>
      </c>
      <c r="F1247">
        <f t="shared" si="423"/>
        <v>30</v>
      </c>
      <c r="G1247" s="3">
        <f t="shared" si="424"/>
        <v>151</v>
      </c>
      <c r="H1247" t="str">
        <f t="shared" si="425"/>
        <v>Weekend</v>
      </c>
      <c r="I1247">
        <f t="shared" si="410"/>
        <v>22</v>
      </c>
      <c r="J1247" t="str">
        <f t="shared" si="426"/>
        <v>May</v>
      </c>
      <c r="K1247">
        <f t="shared" si="427"/>
        <v>5</v>
      </c>
      <c r="L1247" s="2" t="str">
        <f t="shared" si="411"/>
        <v>N</v>
      </c>
      <c r="M1247">
        <f t="shared" si="428"/>
        <v>2</v>
      </c>
      <c r="N1247">
        <f t="shared" si="429"/>
        <v>2008</v>
      </c>
      <c r="O1247" t="str">
        <f t="shared" si="412"/>
        <v>2008-05</v>
      </c>
      <c r="P1247" t="str">
        <f t="shared" si="415"/>
        <v>2008Q2</v>
      </c>
      <c r="Q1247">
        <f t="shared" si="416"/>
        <v>11</v>
      </c>
      <c r="R1247">
        <f t="shared" si="417"/>
        <v>4</v>
      </c>
      <c r="S1247">
        <f t="shared" si="418"/>
        <v>2008</v>
      </c>
      <c r="T1247" t="str">
        <f t="shared" si="430"/>
        <v>FY2008-11</v>
      </c>
      <c r="U1247" t="str">
        <f t="shared" si="419"/>
        <v>FY2008Q4</v>
      </c>
    </row>
    <row r="1248" spans="1:21" x14ac:dyDescent="0.2">
      <c r="A1248" t="str">
        <f t="shared" si="413"/>
        <v>20080531</v>
      </c>
      <c r="B1248" s="2">
        <f t="shared" si="420"/>
        <v>39599</v>
      </c>
      <c r="C1248" s="2" t="str">
        <f t="shared" si="414"/>
        <v>2008/05/31</v>
      </c>
      <c r="D1248">
        <f t="shared" si="421"/>
        <v>7</v>
      </c>
      <c r="E1248" t="str">
        <f t="shared" si="422"/>
        <v>Saturday</v>
      </c>
      <c r="F1248">
        <f t="shared" si="423"/>
        <v>31</v>
      </c>
      <c r="G1248" s="3">
        <f t="shared" si="424"/>
        <v>152</v>
      </c>
      <c r="H1248" t="str">
        <f t="shared" si="425"/>
        <v>Weekend</v>
      </c>
      <c r="I1248">
        <f t="shared" si="410"/>
        <v>22</v>
      </c>
      <c r="J1248" t="str">
        <f t="shared" si="426"/>
        <v>May</v>
      </c>
      <c r="K1248">
        <f t="shared" si="427"/>
        <v>5</v>
      </c>
      <c r="L1248" s="2" t="str">
        <f t="shared" si="411"/>
        <v>Y</v>
      </c>
      <c r="M1248">
        <f t="shared" si="428"/>
        <v>2</v>
      </c>
      <c r="N1248">
        <f t="shared" si="429"/>
        <v>2008</v>
      </c>
      <c r="O1248" t="str">
        <f t="shared" si="412"/>
        <v>2008-05</v>
      </c>
      <c r="P1248" t="str">
        <f t="shared" si="415"/>
        <v>2008Q2</v>
      </c>
      <c r="Q1248">
        <f t="shared" si="416"/>
        <v>11</v>
      </c>
      <c r="R1248">
        <f t="shared" si="417"/>
        <v>4</v>
      </c>
      <c r="S1248">
        <f t="shared" si="418"/>
        <v>2008</v>
      </c>
      <c r="T1248" t="str">
        <f t="shared" si="430"/>
        <v>FY2008-11</v>
      </c>
      <c r="U1248" t="str">
        <f t="shared" si="419"/>
        <v>FY2008Q4</v>
      </c>
    </row>
    <row r="1249" spans="1:21" x14ac:dyDescent="0.2">
      <c r="A1249" t="str">
        <f t="shared" si="413"/>
        <v>20080601</v>
      </c>
      <c r="B1249" s="2">
        <f t="shared" si="420"/>
        <v>39600</v>
      </c>
      <c r="C1249" s="2" t="str">
        <f t="shared" si="414"/>
        <v>2008/06/01</v>
      </c>
      <c r="D1249">
        <f t="shared" si="421"/>
        <v>1</v>
      </c>
      <c r="E1249" t="str">
        <f t="shared" si="422"/>
        <v>Sunday</v>
      </c>
      <c r="F1249">
        <f t="shared" si="423"/>
        <v>1</v>
      </c>
      <c r="G1249" s="3">
        <f t="shared" si="424"/>
        <v>153</v>
      </c>
      <c r="H1249" t="str">
        <f t="shared" si="425"/>
        <v>Weekday</v>
      </c>
      <c r="I1249">
        <f t="shared" si="410"/>
        <v>23</v>
      </c>
      <c r="J1249" t="str">
        <f t="shared" si="426"/>
        <v>June</v>
      </c>
      <c r="K1249">
        <f t="shared" si="427"/>
        <v>6</v>
      </c>
      <c r="L1249" s="2" t="str">
        <f t="shared" si="411"/>
        <v>N</v>
      </c>
      <c r="M1249">
        <f t="shared" si="428"/>
        <v>2</v>
      </c>
      <c r="N1249">
        <f t="shared" si="429"/>
        <v>2008</v>
      </c>
      <c r="O1249" t="str">
        <f t="shared" si="412"/>
        <v>2008-06</v>
      </c>
      <c r="P1249" t="str">
        <f t="shared" si="415"/>
        <v>2008Q2</v>
      </c>
      <c r="Q1249">
        <f t="shared" si="416"/>
        <v>12</v>
      </c>
      <c r="R1249">
        <f t="shared" si="417"/>
        <v>4</v>
      </c>
      <c r="S1249">
        <f t="shared" si="418"/>
        <v>2008</v>
      </c>
      <c r="T1249" t="str">
        <f t="shared" si="430"/>
        <v>FY2008-12</v>
      </c>
      <c r="U1249" t="str">
        <f t="shared" si="419"/>
        <v>FY2008Q4</v>
      </c>
    </row>
    <row r="1250" spans="1:21" x14ac:dyDescent="0.2">
      <c r="A1250" t="str">
        <f t="shared" si="413"/>
        <v>20080602</v>
      </c>
      <c r="B1250" s="2">
        <f t="shared" si="420"/>
        <v>39601</v>
      </c>
      <c r="C1250" s="2" t="str">
        <f t="shared" si="414"/>
        <v>2008/06/02</v>
      </c>
      <c r="D1250">
        <f t="shared" si="421"/>
        <v>2</v>
      </c>
      <c r="E1250" t="str">
        <f t="shared" si="422"/>
        <v>Monday</v>
      </c>
      <c r="F1250">
        <f t="shared" si="423"/>
        <v>2</v>
      </c>
      <c r="G1250" s="3">
        <f t="shared" si="424"/>
        <v>154</v>
      </c>
      <c r="H1250" t="str">
        <f t="shared" si="425"/>
        <v>Weekday</v>
      </c>
      <c r="I1250">
        <f t="shared" si="410"/>
        <v>23</v>
      </c>
      <c r="J1250" t="str">
        <f t="shared" si="426"/>
        <v>June</v>
      </c>
      <c r="K1250">
        <f t="shared" si="427"/>
        <v>6</v>
      </c>
      <c r="L1250" s="2" t="str">
        <f t="shared" si="411"/>
        <v>N</v>
      </c>
      <c r="M1250">
        <f t="shared" si="428"/>
        <v>2</v>
      </c>
      <c r="N1250">
        <f t="shared" si="429"/>
        <v>2008</v>
      </c>
      <c r="O1250" t="str">
        <f t="shared" si="412"/>
        <v>2008-06</v>
      </c>
      <c r="P1250" t="str">
        <f t="shared" si="415"/>
        <v>2008Q2</v>
      </c>
      <c r="Q1250">
        <f t="shared" si="416"/>
        <v>12</v>
      </c>
      <c r="R1250">
        <f t="shared" si="417"/>
        <v>4</v>
      </c>
      <c r="S1250">
        <f t="shared" si="418"/>
        <v>2008</v>
      </c>
      <c r="T1250" t="str">
        <f t="shared" si="430"/>
        <v>FY2008-12</v>
      </c>
      <c r="U1250" t="str">
        <f t="shared" si="419"/>
        <v>FY2008Q4</v>
      </c>
    </row>
    <row r="1251" spans="1:21" x14ac:dyDescent="0.2">
      <c r="A1251" t="str">
        <f t="shared" si="413"/>
        <v>20080603</v>
      </c>
      <c r="B1251" s="2">
        <f t="shared" si="420"/>
        <v>39602</v>
      </c>
      <c r="C1251" s="2" t="str">
        <f t="shared" si="414"/>
        <v>2008/06/03</v>
      </c>
      <c r="D1251">
        <f t="shared" si="421"/>
        <v>3</v>
      </c>
      <c r="E1251" t="str">
        <f t="shared" si="422"/>
        <v>Tuesday</v>
      </c>
      <c r="F1251">
        <f t="shared" si="423"/>
        <v>3</v>
      </c>
      <c r="G1251" s="3">
        <f t="shared" si="424"/>
        <v>155</v>
      </c>
      <c r="H1251" t="str">
        <f t="shared" si="425"/>
        <v>Weekday</v>
      </c>
      <c r="I1251">
        <f t="shared" si="410"/>
        <v>23</v>
      </c>
      <c r="J1251" t="str">
        <f t="shared" si="426"/>
        <v>June</v>
      </c>
      <c r="K1251">
        <f t="shared" si="427"/>
        <v>6</v>
      </c>
      <c r="L1251" s="2" t="str">
        <f t="shared" si="411"/>
        <v>N</v>
      </c>
      <c r="M1251">
        <f t="shared" si="428"/>
        <v>2</v>
      </c>
      <c r="N1251">
        <f t="shared" si="429"/>
        <v>2008</v>
      </c>
      <c r="O1251" t="str">
        <f t="shared" si="412"/>
        <v>2008-06</v>
      </c>
      <c r="P1251" t="str">
        <f t="shared" si="415"/>
        <v>2008Q2</v>
      </c>
      <c r="Q1251">
        <f t="shared" si="416"/>
        <v>12</v>
      </c>
      <c r="R1251">
        <f t="shared" si="417"/>
        <v>4</v>
      </c>
      <c r="S1251">
        <f t="shared" si="418"/>
        <v>2008</v>
      </c>
      <c r="T1251" t="str">
        <f t="shared" si="430"/>
        <v>FY2008-12</v>
      </c>
      <c r="U1251" t="str">
        <f t="shared" si="419"/>
        <v>FY2008Q4</v>
      </c>
    </row>
    <row r="1252" spans="1:21" x14ac:dyDescent="0.2">
      <c r="A1252" t="str">
        <f t="shared" si="413"/>
        <v>20080604</v>
      </c>
      <c r="B1252" s="2">
        <f t="shared" si="420"/>
        <v>39603</v>
      </c>
      <c r="C1252" s="2" t="str">
        <f t="shared" si="414"/>
        <v>2008/06/04</v>
      </c>
      <c r="D1252">
        <f t="shared" si="421"/>
        <v>4</v>
      </c>
      <c r="E1252" t="str">
        <f t="shared" si="422"/>
        <v>Wednesday</v>
      </c>
      <c r="F1252">
        <f t="shared" si="423"/>
        <v>4</v>
      </c>
      <c r="G1252" s="3">
        <f t="shared" si="424"/>
        <v>156</v>
      </c>
      <c r="H1252" t="str">
        <f t="shared" si="425"/>
        <v>Weekday</v>
      </c>
      <c r="I1252">
        <f t="shared" si="410"/>
        <v>23</v>
      </c>
      <c r="J1252" t="str">
        <f t="shared" si="426"/>
        <v>June</v>
      </c>
      <c r="K1252">
        <f t="shared" si="427"/>
        <v>6</v>
      </c>
      <c r="L1252" s="2" t="str">
        <f t="shared" si="411"/>
        <v>N</v>
      </c>
      <c r="M1252">
        <f t="shared" si="428"/>
        <v>2</v>
      </c>
      <c r="N1252">
        <f t="shared" si="429"/>
        <v>2008</v>
      </c>
      <c r="O1252" t="str">
        <f t="shared" si="412"/>
        <v>2008-06</v>
      </c>
      <c r="P1252" t="str">
        <f t="shared" si="415"/>
        <v>2008Q2</v>
      </c>
      <c r="Q1252">
        <f t="shared" si="416"/>
        <v>12</v>
      </c>
      <c r="R1252">
        <f t="shared" si="417"/>
        <v>4</v>
      </c>
      <c r="S1252">
        <f t="shared" si="418"/>
        <v>2008</v>
      </c>
      <c r="T1252" t="str">
        <f t="shared" si="430"/>
        <v>FY2008-12</v>
      </c>
      <c r="U1252" t="str">
        <f t="shared" si="419"/>
        <v>FY2008Q4</v>
      </c>
    </row>
    <row r="1253" spans="1:21" x14ac:dyDescent="0.2">
      <c r="A1253" t="str">
        <f t="shared" si="413"/>
        <v>20080605</v>
      </c>
      <c r="B1253" s="2">
        <f t="shared" si="420"/>
        <v>39604</v>
      </c>
      <c r="C1253" s="2" t="str">
        <f t="shared" si="414"/>
        <v>2008/06/05</v>
      </c>
      <c r="D1253">
        <f t="shared" si="421"/>
        <v>5</v>
      </c>
      <c r="E1253" t="str">
        <f t="shared" si="422"/>
        <v>Thursday</v>
      </c>
      <c r="F1253">
        <f t="shared" si="423"/>
        <v>5</v>
      </c>
      <c r="G1253" s="3">
        <f t="shared" si="424"/>
        <v>157</v>
      </c>
      <c r="H1253" t="str">
        <f t="shared" si="425"/>
        <v>Weekday</v>
      </c>
      <c r="I1253">
        <f t="shared" si="410"/>
        <v>23</v>
      </c>
      <c r="J1253" t="str">
        <f t="shared" si="426"/>
        <v>June</v>
      </c>
      <c r="K1253">
        <f t="shared" si="427"/>
        <v>6</v>
      </c>
      <c r="L1253" s="2" t="str">
        <f t="shared" si="411"/>
        <v>N</v>
      </c>
      <c r="M1253">
        <f t="shared" si="428"/>
        <v>2</v>
      </c>
      <c r="N1253">
        <f t="shared" si="429"/>
        <v>2008</v>
      </c>
      <c r="O1253" t="str">
        <f t="shared" si="412"/>
        <v>2008-06</v>
      </c>
      <c r="P1253" t="str">
        <f t="shared" si="415"/>
        <v>2008Q2</v>
      </c>
      <c r="Q1253">
        <f t="shared" si="416"/>
        <v>12</v>
      </c>
      <c r="R1253">
        <f t="shared" si="417"/>
        <v>4</v>
      </c>
      <c r="S1253">
        <f t="shared" si="418"/>
        <v>2008</v>
      </c>
      <c r="T1253" t="str">
        <f t="shared" si="430"/>
        <v>FY2008-12</v>
      </c>
      <c r="U1253" t="str">
        <f t="shared" si="419"/>
        <v>FY2008Q4</v>
      </c>
    </row>
    <row r="1254" spans="1:21" x14ac:dyDescent="0.2">
      <c r="A1254" t="str">
        <f t="shared" si="413"/>
        <v>20080606</v>
      </c>
      <c r="B1254" s="2">
        <f t="shared" si="420"/>
        <v>39605</v>
      </c>
      <c r="C1254" s="2" t="str">
        <f t="shared" si="414"/>
        <v>2008/06/06</v>
      </c>
      <c r="D1254">
        <f t="shared" si="421"/>
        <v>6</v>
      </c>
      <c r="E1254" t="str">
        <f t="shared" si="422"/>
        <v>Friday</v>
      </c>
      <c r="F1254">
        <f t="shared" si="423"/>
        <v>6</v>
      </c>
      <c r="G1254" s="3">
        <f t="shared" si="424"/>
        <v>158</v>
      </c>
      <c r="H1254" t="str">
        <f t="shared" si="425"/>
        <v>Weekend</v>
      </c>
      <c r="I1254">
        <f t="shared" si="410"/>
        <v>23</v>
      </c>
      <c r="J1254" t="str">
        <f t="shared" si="426"/>
        <v>June</v>
      </c>
      <c r="K1254">
        <f t="shared" si="427"/>
        <v>6</v>
      </c>
      <c r="L1254" s="2" t="str">
        <f t="shared" si="411"/>
        <v>N</v>
      </c>
      <c r="M1254">
        <f t="shared" si="428"/>
        <v>2</v>
      </c>
      <c r="N1254">
        <f t="shared" si="429"/>
        <v>2008</v>
      </c>
      <c r="O1254" t="str">
        <f t="shared" si="412"/>
        <v>2008-06</v>
      </c>
      <c r="P1254" t="str">
        <f t="shared" si="415"/>
        <v>2008Q2</v>
      </c>
      <c r="Q1254">
        <f t="shared" si="416"/>
        <v>12</v>
      </c>
      <c r="R1254">
        <f t="shared" si="417"/>
        <v>4</v>
      </c>
      <c r="S1254">
        <f t="shared" si="418"/>
        <v>2008</v>
      </c>
      <c r="T1254" t="str">
        <f t="shared" si="430"/>
        <v>FY2008-12</v>
      </c>
      <c r="U1254" t="str">
        <f t="shared" si="419"/>
        <v>FY2008Q4</v>
      </c>
    </row>
    <row r="1255" spans="1:21" x14ac:dyDescent="0.2">
      <c r="A1255" t="str">
        <f t="shared" si="413"/>
        <v>20080607</v>
      </c>
      <c r="B1255" s="2">
        <f t="shared" si="420"/>
        <v>39606</v>
      </c>
      <c r="C1255" s="2" t="str">
        <f t="shared" si="414"/>
        <v>2008/06/07</v>
      </c>
      <c r="D1255">
        <f t="shared" si="421"/>
        <v>7</v>
      </c>
      <c r="E1255" t="str">
        <f t="shared" si="422"/>
        <v>Saturday</v>
      </c>
      <c r="F1255">
        <f t="shared" si="423"/>
        <v>7</v>
      </c>
      <c r="G1255" s="3">
        <f t="shared" si="424"/>
        <v>159</v>
      </c>
      <c r="H1255" t="str">
        <f t="shared" si="425"/>
        <v>Weekend</v>
      </c>
      <c r="I1255">
        <f t="shared" si="410"/>
        <v>23</v>
      </c>
      <c r="J1255" t="str">
        <f t="shared" si="426"/>
        <v>June</v>
      </c>
      <c r="K1255">
        <f t="shared" si="427"/>
        <v>6</v>
      </c>
      <c r="L1255" s="2" t="str">
        <f t="shared" si="411"/>
        <v>N</v>
      </c>
      <c r="M1255">
        <f t="shared" si="428"/>
        <v>2</v>
      </c>
      <c r="N1255">
        <f t="shared" si="429"/>
        <v>2008</v>
      </c>
      <c r="O1255" t="str">
        <f t="shared" si="412"/>
        <v>2008-06</v>
      </c>
      <c r="P1255" t="str">
        <f t="shared" si="415"/>
        <v>2008Q2</v>
      </c>
      <c r="Q1255">
        <f t="shared" si="416"/>
        <v>12</v>
      </c>
      <c r="R1255">
        <f t="shared" si="417"/>
        <v>4</v>
      </c>
      <c r="S1255">
        <f t="shared" si="418"/>
        <v>2008</v>
      </c>
      <c r="T1255" t="str">
        <f t="shared" si="430"/>
        <v>FY2008-12</v>
      </c>
      <c r="U1255" t="str">
        <f t="shared" si="419"/>
        <v>FY2008Q4</v>
      </c>
    </row>
    <row r="1256" spans="1:21" x14ac:dyDescent="0.2">
      <c r="A1256" t="str">
        <f t="shared" si="413"/>
        <v>20080608</v>
      </c>
      <c r="B1256" s="2">
        <f t="shared" si="420"/>
        <v>39607</v>
      </c>
      <c r="C1256" s="2" t="str">
        <f t="shared" si="414"/>
        <v>2008/06/08</v>
      </c>
      <c r="D1256">
        <f t="shared" si="421"/>
        <v>1</v>
      </c>
      <c r="E1256" t="str">
        <f t="shared" si="422"/>
        <v>Sunday</v>
      </c>
      <c r="F1256">
        <f t="shared" si="423"/>
        <v>8</v>
      </c>
      <c r="G1256" s="3">
        <f t="shared" si="424"/>
        <v>160</v>
      </c>
      <c r="H1256" t="str">
        <f t="shared" si="425"/>
        <v>Weekday</v>
      </c>
      <c r="I1256">
        <f t="shared" si="410"/>
        <v>24</v>
      </c>
      <c r="J1256" t="str">
        <f t="shared" si="426"/>
        <v>June</v>
      </c>
      <c r="K1256">
        <f t="shared" si="427"/>
        <v>6</v>
      </c>
      <c r="L1256" s="2" t="str">
        <f t="shared" si="411"/>
        <v>N</v>
      </c>
      <c r="M1256">
        <f t="shared" si="428"/>
        <v>2</v>
      </c>
      <c r="N1256">
        <f t="shared" si="429"/>
        <v>2008</v>
      </c>
      <c r="O1256" t="str">
        <f t="shared" si="412"/>
        <v>2008-06</v>
      </c>
      <c r="P1256" t="str">
        <f t="shared" si="415"/>
        <v>2008Q2</v>
      </c>
      <c r="Q1256">
        <f t="shared" si="416"/>
        <v>12</v>
      </c>
      <c r="R1256">
        <f t="shared" si="417"/>
        <v>4</v>
      </c>
      <c r="S1256">
        <f t="shared" si="418"/>
        <v>2008</v>
      </c>
      <c r="T1256" t="str">
        <f t="shared" si="430"/>
        <v>FY2008-12</v>
      </c>
      <c r="U1256" t="str">
        <f t="shared" si="419"/>
        <v>FY2008Q4</v>
      </c>
    </row>
    <row r="1257" spans="1:21" x14ac:dyDescent="0.2">
      <c r="A1257" t="str">
        <f t="shared" si="413"/>
        <v>20080609</v>
      </c>
      <c r="B1257" s="2">
        <f t="shared" si="420"/>
        <v>39608</v>
      </c>
      <c r="C1257" s="2" t="str">
        <f t="shared" si="414"/>
        <v>2008/06/09</v>
      </c>
      <c r="D1257">
        <f t="shared" si="421"/>
        <v>2</v>
      </c>
      <c r="E1257" t="str">
        <f t="shared" si="422"/>
        <v>Monday</v>
      </c>
      <c r="F1257">
        <f t="shared" si="423"/>
        <v>9</v>
      </c>
      <c r="G1257" s="3">
        <f t="shared" si="424"/>
        <v>161</v>
      </c>
      <c r="H1257" t="str">
        <f t="shared" si="425"/>
        <v>Weekday</v>
      </c>
      <c r="I1257">
        <f t="shared" si="410"/>
        <v>24</v>
      </c>
      <c r="J1257" t="str">
        <f t="shared" si="426"/>
        <v>June</v>
      </c>
      <c r="K1257">
        <f t="shared" si="427"/>
        <v>6</v>
      </c>
      <c r="L1257" s="2" t="str">
        <f t="shared" si="411"/>
        <v>N</v>
      </c>
      <c r="M1257">
        <f t="shared" si="428"/>
        <v>2</v>
      </c>
      <c r="N1257">
        <f t="shared" si="429"/>
        <v>2008</v>
      </c>
      <c r="O1257" t="str">
        <f t="shared" si="412"/>
        <v>2008-06</v>
      </c>
      <c r="P1257" t="str">
        <f t="shared" si="415"/>
        <v>2008Q2</v>
      </c>
      <c r="Q1257">
        <f t="shared" si="416"/>
        <v>12</v>
      </c>
      <c r="R1257">
        <f t="shared" si="417"/>
        <v>4</v>
      </c>
      <c r="S1257">
        <f t="shared" si="418"/>
        <v>2008</v>
      </c>
      <c r="T1257" t="str">
        <f t="shared" si="430"/>
        <v>FY2008-12</v>
      </c>
      <c r="U1257" t="str">
        <f t="shared" si="419"/>
        <v>FY2008Q4</v>
      </c>
    </row>
    <row r="1258" spans="1:21" x14ac:dyDescent="0.2">
      <c r="A1258" t="str">
        <f t="shared" si="413"/>
        <v>20080610</v>
      </c>
      <c r="B1258" s="2">
        <f t="shared" si="420"/>
        <v>39609</v>
      </c>
      <c r="C1258" s="2" t="str">
        <f t="shared" si="414"/>
        <v>2008/06/10</v>
      </c>
      <c r="D1258">
        <f t="shared" si="421"/>
        <v>3</v>
      </c>
      <c r="E1258" t="str">
        <f t="shared" si="422"/>
        <v>Tuesday</v>
      </c>
      <c r="F1258">
        <f t="shared" si="423"/>
        <v>10</v>
      </c>
      <c r="G1258" s="3">
        <f t="shared" si="424"/>
        <v>162</v>
      </c>
      <c r="H1258" t="str">
        <f t="shared" si="425"/>
        <v>Weekday</v>
      </c>
      <c r="I1258">
        <f t="shared" si="410"/>
        <v>24</v>
      </c>
      <c r="J1258" t="str">
        <f t="shared" si="426"/>
        <v>June</v>
      </c>
      <c r="K1258">
        <f t="shared" si="427"/>
        <v>6</v>
      </c>
      <c r="L1258" s="2" t="str">
        <f t="shared" si="411"/>
        <v>N</v>
      </c>
      <c r="M1258">
        <f t="shared" si="428"/>
        <v>2</v>
      </c>
      <c r="N1258">
        <f t="shared" si="429"/>
        <v>2008</v>
      </c>
      <c r="O1258" t="str">
        <f t="shared" si="412"/>
        <v>2008-06</v>
      </c>
      <c r="P1258" t="str">
        <f t="shared" si="415"/>
        <v>2008Q2</v>
      </c>
      <c r="Q1258">
        <f t="shared" si="416"/>
        <v>12</v>
      </c>
      <c r="R1258">
        <f t="shared" si="417"/>
        <v>4</v>
      </c>
      <c r="S1258">
        <f t="shared" si="418"/>
        <v>2008</v>
      </c>
      <c r="T1258" t="str">
        <f t="shared" si="430"/>
        <v>FY2008-12</v>
      </c>
      <c r="U1258" t="str">
        <f t="shared" si="419"/>
        <v>FY2008Q4</v>
      </c>
    </row>
    <row r="1259" spans="1:21" x14ac:dyDescent="0.2">
      <c r="A1259" t="str">
        <f t="shared" si="413"/>
        <v>20080611</v>
      </c>
      <c r="B1259" s="2">
        <f t="shared" si="420"/>
        <v>39610</v>
      </c>
      <c r="C1259" s="2" t="str">
        <f t="shared" si="414"/>
        <v>2008/06/11</v>
      </c>
      <c r="D1259">
        <f t="shared" si="421"/>
        <v>4</v>
      </c>
      <c r="E1259" t="str">
        <f t="shared" si="422"/>
        <v>Wednesday</v>
      </c>
      <c r="F1259">
        <f t="shared" si="423"/>
        <v>11</v>
      </c>
      <c r="G1259" s="3">
        <f t="shared" si="424"/>
        <v>163</v>
      </c>
      <c r="H1259" t="str">
        <f t="shared" si="425"/>
        <v>Weekday</v>
      </c>
      <c r="I1259">
        <f t="shared" si="410"/>
        <v>24</v>
      </c>
      <c r="J1259" t="str">
        <f t="shared" si="426"/>
        <v>June</v>
      </c>
      <c r="K1259">
        <f t="shared" si="427"/>
        <v>6</v>
      </c>
      <c r="L1259" s="2" t="str">
        <f t="shared" si="411"/>
        <v>N</v>
      </c>
      <c r="M1259">
        <f t="shared" si="428"/>
        <v>2</v>
      </c>
      <c r="N1259">
        <f t="shared" si="429"/>
        <v>2008</v>
      </c>
      <c r="O1259" t="str">
        <f t="shared" si="412"/>
        <v>2008-06</v>
      </c>
      <c r="P1259" t="str">
        <f t="shared" si="415"/>
        <v>2008Q2</v>
      </c>
      <c r="Q1259">
        <f t="shared" si="416"/>
        <v>12</v>
      </c>
      <c r="R1259">
        <f t="shared" si="417"/>
        <v>4</v>
      </c>
      <c r="S1259">
        <f t="shared" si="418"/>
        <v>2008</v>
      </c>
      <c r="T1259" t="str">
        <f t="shared" si="430"/>
        <v>FY2008-12</v>
      </c>
      <c r="U1259" t="str">
        <f t="shared" si="419"/>
        <v>FY2008Q4</v>
      </c>
    </row>
    <row r="1260" spans="1:21" x14ac:dyDescent="0.2">
      <c r="A1260" t="str">
        <f t="shared" si="413"/>
        <v>20080612</v>
      </c>
      <c r="B1260" s="2">
        <f t="shared" si="420"/>
        <v>39611</v>
      </c>
      <c r="C1260" s="2" t="str">
        <f t="shared" si="414"/>
        <v>2008/06/12</v>
      </c>
      <c r="D1260">
        <f t="shared" si="421"/>
        <v>5</v>
      </c>
      <c r="E1260" t="str">
        <f t="shared" si="422"/>
        <v>Thursday</v>
      </c>
      <c r="F1260">
        <f t="shared" si="423"/>
        <v>12</v>
      </c>
      <c r="G1260" s="3">
        <f t="shared" si="424"/>
        <v>164</v>
      </c>
      <c r="H1260" t="str">
        <f t="shared" si="425"/>
        <v>Weekday</v>
      </c>
      <c r="I1260">
        <f t="shared" si="410"/>
        <v>24</v>
      </c>
      <c r="J1260" t="str">
        <f t="shared" si="426"/>
        <v>June</v>
      </c>
      <c r="K1260">
        <f t="shared" si="427"/>
        <v>6</v>
      </c>
      <c r="L1260" s="2" t="str">
        <f t="shared" si="411"/>
        <v>N</v>
      </c>
      <c r="M1260">
        <f t="shared" si="428"/>
        <v>2</v>
      </c>
      <c r="N1260">
        <f t="shared" si="429"/>
        <v>2008</v>
      </c>
      <c r="O1260" t="str">
        <f t="shared" si="412"/>
        <v>2008-06</v>
      </c>
      <c r="P1260" t="str">
        <f t="shared" si="415"/>
        <v>2008Q2</v>
      </c>
      <c r="Q1260">
        <f t="shared" si="416"/>
        <v>12</v>
      </c>
      <c r="R1260">
        <f t="shared" si="417"/>
        <v>4</v>
      </c>
      <c r="S1260">
        <f t="shared" si="418"/>
        <v>2008</v>
      </c>
      <c r="T1260" t="str">
        <f t="shared" si="430"/>
        <v>FY2008-12</v>
      </c>
      <c r="U1260" t="str">
        <f t="shared" si="419"/>
        <v>FY2008Q4</v>
      </c>
    </row>
    <row r="1261" spans="1:21" x14ac:dyDescent="0.2">
      <c r="A1261" t="str">
        <f t="shared" si="413"/>
        <v>20080613</v>
      </c>
      <c r="B1261" s="2">
        <f t="shared" si="420"/>
        <v>39612</v>
      </c>
      <c r="C1261" s="2" t="str">
        <f t="shared" si="414"/>
        <v>2008/06/13</v>
      </c>
      <c r="D1261">
        <f t="shared" si="421"/>
        <v>6</v>
      </c>
      <c r="E1261" t="str">
        <f t="shared" si="422"/>
        <v>Friday</v>
      </c>
      <c r="F1261">
        <f t="shared" si="423"/>
        <v>13</v>
      </c>
      <c r="G1261" s="3">
        <f t="shared" si="424"/>
        <v>165</v>
      </c>
      <c r="H1261" t="str">
        <f t="shared" si="425"/>
        <v>Weekend</v>
      </c>
      <c r="I1261">
        <f t="shared" si="410"/>
        <v>24</v>
      </c>
      <c r="J1261" t="str">
        <f t="shared" si="426"/>
        <v>June</v>
      </c>
      <c r="K1261">
        <f t="shared" si="427"/>
        <v>6</v>
      </c>
      <c r="L1261" s="2" t="str">
        <f t="shared" si="411"/>
        <v>N</v>
      </c>
      <c r="M1261">
        <f t="shared" si="428"/>
        <v>2</v>
      </c>
      <c r="N1261">
        <f t="shared" si="429"/>
        <v>2008</v>
      </c>
      <c r="O1261" t="str">
        <f t="shared" si="412"/>
        <v>2008-06</v>
      </c>
      <c r="P1261" t="str">
        <f t="shared" si="415"/>
        <v>2008Q2</v>
      </c>
      <c r="Q1261">
        <f t="shared" si="416"/>
        <v>12</v>
      </c>
      <c r="R1261">
        <f t="shared" si="417"/>
        <v>4</v>
      </c>
      <c r="S1261">
        <f t="shared" si="418"/>
        <v>2008</v>
      </c>
      <c r="T1261" t="str">
        <f t="shared" si="430"/>
        <v>FY2008-12</v>
      </c>
      <c r="U1261" t="str">
        <f t="shared" si="419"/>
        <v>FY2008Q4</v>
      </c>
    </row>
    <row r="1262" spans="1:21" x14ac:dyDescent="0.2">
      <c r="A1262" t="str">
        <f t="shared" si="413"/>
        <v>20080614</v>
      </c>
      <c r="B1262" s="2">
        <f t="shared" si="420"/>
        <v>39613</v>
      </c>
      <c r="C1262" s="2" t="str">
        <f t="shared" si="414"/>
        <v>2008/06/14</v>
      </c>
      <c r="D1262">
        <f t="shared" si="421"/>
        <v>7</v>
      </c>
      <c r="E1262" t="str">
        <f t="shared" si="422"/>
        <v>Saturday</v>
      </c>
      <c r="F1262">
        <f t="shared" si="423"/>
        <v>14</v>
      </c>
      <c r="G1262" s="3">
        <f t="shared" si="424"/>
        <v>166</v>
      </c>
      <c r="H1262" t="str">
        <f t="shared" si="425"/>
        <v>Weekend</v>
      </c>
      <c r="I1262">
        <f t="shared" si="410"/>
        <v>24</v>
      </c>
      <c r="J1262" t="str">
        <f t="shared" si="426"/>
        <v>June</v>
      </c>
      <c r="K1262">
        <f t="shared" si="427"/>
        <v>6</v>
      </c>
      <c r="L1262" s="2" t="str">
        <f t="shared" si="411"/>
        <v>N</v>
      </c>
      <c r="M1262">
        <f t="shared" si="428"/>
        <v>2</v>
      </c>
      <c r="N1262">
        <f t="shared" si="429"/>
        <v>2008</v>
      </c>
      <c r="O1262" t="str">
        <f t="shared" si="412"/>
        <v>2008-06</v>
      </c>
      <c r="P1262" t="str">
        <f t="shared" si="415"/>
        <v>2008Q2</v>
      </c>
      <c r="Q1262">
        <f t="shared" si="416"/>
        <v>12</v>
      </c>
      <c r="R1262">
        <f t="shared" si="417"/>
        <v>4</v>
      </c>
      <c r="S1262">
        <f t="shared" si="418"/>
        <v>2008</v>
      </c>
      <c r="T1262" t="str">
        <f t="shared" si="430"/>
        <v>FY2008-12</v>
      </c>
      <c r="U1262" t="str">
        <f t="shared" si="419"/>
        <v>FY2008Q4</v>
      </c>
    </row>
    <row r="1263" spans="1:21" x14ac:dyDescent="0.2">
      <c r="A1263" t="str">
        <f t="shared" si="413"/>
        <v>20080615</v>
      </c>
      <c r="B1263" s="2">
        <f t="shared" si="420"/>
        <v>39614</v>
      </c>
      <c r="C1263" s="2" t="str">
        <f t="shared" si="414"/>
        <v>2008/06/15</v>
      </c>
      <c r="D1263">
        <f t="shared" si="421"/>
        <v>1</v>
      </c>
      <c r="E1263" t="str">
        <f t="shared" si="422"/>
        <v>Sunday</v>
      </c>
      <c r="F1263">
        <f t="shared" si="423"/>
        <v>15</v>
      </c>
      <c r="G1263" s="3">
        <f t="shared" si="424"/>
        <v>167</v>
      </c>
      <c r="H1263" t="str">
        <f t="shared" si="425"/>
        <v>Weekday</v>
      </c>
      <c r="I1263">
        <f t="shared" si="410"/>
        <v>25</v>
      </c>
      <c r="J1263" t="str">
        <f t="shared" si="426"/>
        <v>June</v>
      </c>
      <c r="K1263">
        <f t="shared" si="427"/>
        <v>6</v>
      </c>
      <c r="L1263" s="2" t="str">
        <f t="shared" si="411"/>
        <v>N</v>
      </c>
      <c r="M1263">
        <f t="shared" si="428"/>
        <v>2</v>
      </c>
      <c r="N1263">
        <f t="shared" si="429"/>
        <v>2008</v>
      </c>
      <c r="O1263" t="str">
        <f t="shared" si="412"/>
        <v>2008-06</v>
      </c>
      <c r="P1263" t="str">
        <f t="shared" si="415"/>
        <v>2008Q2</v>
      </c>
      <c r="Q1263">
        <f t="shared" si="416"/>
        <v>12</v>
      </c>
      <c r="R1263">
        <f t="shared" si="417"/>
        <v>4</v>
      </c>
      <c r="S1263">
        <f t="shared" si="418"/>
        <v>2008</v>
      </c>
      <c r="T1263" t="str">
        <f t="shared" si="430"/>
        <v>FY2008-12</v>
      </c>
      <c r="U1263" t="str">
        <f t="shared" si="419"/>
        <v>FY2008Q4</v>
      </c>
    </row>
    <row r="1264" spans="1:21" x14ac:dyDescent="0.2">
      <c r="A1264" t="str">
        <f t="shared" si="413"/>
        <v>20080616</v>
      </c>
      <c r="B1264" s="2">
        <f t="shared" si="420"/>
        <v>39615</v>
      </c>
      <c r="C1264" s="2" t="str">
        <f t="shared" si="414"/>
        <v>2008/06/16</v>
      </c>
      <c r="D1264">
        <f t="shared" si="421"/>
        <v>2</v>
      </c>
      <c r="E1264" t="str">
        <f t="shared" si="422"/>
        <v>Monday</v>
      </c>
      <c r="F1264">
        <f t="shared" si="423"/>
        <v>16</v>
      </c>
      <c r="G1264" s="3">
        <f t="shared" si="424"/>
        <v>168</v>
      </c>
      <c r="H1264" t="str">
        <f t="shared" si="425"/>
        <v>Weekday</v>
      </c>
      <c r="I1264">
        <f t="shared" si="410"/>
        <v>25</v>
      </c>
      <c r="J1264" t="str">
        <f t="shared" si="426"/>
        <v>June</v>
      </c>
      <c r="K1264">
        <f t="shared" si="427"/>
        <v>6</v>
      </c>
      <c r="L1264" s="2" t="str">
        <f t="shared" si="411"/>
        <v>N</v>
      </c>
      <c r="M1264">
        <f t="shared" si="428"/>
        <v>2</v>
      </c>
      <c r="N1264">
        <f t="shared" si="429"/>
        <v>2008</v>
      </c>
      <c r="O1264" t="str">
        <f t="shared" si="412"/>
        <v>2008-06</v>
      </c>
      <c r="P1264" t="str">
        <f t="shared" si="415"/>
        <v>2008Q2</v>
      </c>
      <c r="Q1264">
        <f t="shared" si="416"/>
        <v>12</v>
      </c>
      <c r="R1264">
        <f t="shared" si="417"/>
        <v>4</v>
      </c>
      <c r="S1264">
        <f t="shared" si="418"/>
        <v>2008</v>
      </c>
      <c r="T1264" t="str">
        <f t="shared" si="430"/>
        <v>FY2008-12</v>
      </c>
      <c r="U1264" t="str">
        <f t="shared" si="419"/>
        <v>FY2008Q4</v>
      </c>
    </row>
    <row r="1265" spans="1:21" x14ac:dyDescent="0.2">
      <c r="A1265" t="str">
        <f t="shared" si="413"/>
        <v>20080617</v>
      </c>
      <c r="B1265" s="2">
        <f t="shared" si="420"/>
        <v>39616</v>
      </c>
      <c r="C1265" s="2" t="str">
        <f t="shared" si="414"/>
        <v>2008/06/17</v>
      </c>
      <c r="D1265">
        <f t="shared" si="421"/>
        <v>3</v>
      </c>
      <c r="E1265" t="str">
        <f t="shared" si="422"/>
        <v>Tuesday</v>
      </c>
      <c r="F1265">
        <f t="shared" si="423"/>
        <v>17</v>
      </c>
      <c r="G1265" s="3">
        <f t="shared" si="424"/>
        <v>169</v>
      </c>
      <c r="H1265" t="str">
        <f t="shared" si="425"/>
        <v>Weekday</v>
      </c>
      <c r="I1265">
        <f t="shared" si="410"/>
        <v>25</v>
      </c>
      <c r="J1265" t="str">
        <f t="shared" si="426"/>
        <v>June</v>
      </c>
      <c r="K1265">
        <f t="shared" si="427"/>
        <v>6</v>
      </c>
      <c r="L1265" s="2" t="str">
        <f t="shared" si="411"/>
        <v>N</v>
      </c>
      <c r="M1265">
        <f t="shared" si="428"/>
        <v>2</v>
      </c>
      <c r="N1265">
        <f t="shared" si="429"/>
        <v>2008</v>
      </c>
      <c r="O1265" t="str">
        <f t="shared" si="412"/>
        <v>2008-06</v>
      </c>
      <c r="P1265" t="str">
        <f t="shared" si="415"/>
        <v>2008Q2</v>
      </c>
      <c r="Q1265">
        <f t="shared" si="416"/>
        <v>12</v>
      </c>
      <c r="R1265">
        <f t="shared" si="417"/>
        <v>4</v>
      </c>
      <c r="S1265">
        <f t="shared" si="418"/>
        <v>2008</v>
      </c>
      <c r="T1265" t="str">
        <f t="shared" si="430"/>
        <v>FY2008-12</v>
      </c>
      <c r="U1265" t="str">
        <f t="shared" si="419"/>
        <v>FY2008Q4</v>
      </c>
    </row>
    <row r="1266" spans="1:21" x14ac:dyDescent="0.2">
      <c r="A1266" t="str">
        <f t="shared" si="413"/>
        <v>20080618</v>
      </c>
      <c r="B1266" s="2">
        <f t="shared" si="420"/>
        <v>39617</v>
      </c>
      <c r="C1266" s="2" t="str">
        <f t="shared" si="414"/>
        <v>2008/06/18</v>
      </c>
      <c r="D1266">
        <f t="shared" si="421"/>
        <v>4</v>
      </c>
      <c r="E1266" t="str">
        <f t="shared" si="422"/>
        <v>Wednesday</v>
      </c>
      <c r="F1266">
        <f t="shared" si="423"/>
        <v>18</v>
      </c>
      <c r="G1266" s="3">
        <f t="shared" si="424"/>
        <v>170</v>
      </c>
      <c r="H1266" t="str">
        <f t="shared" si="425"/>
        <v>Weekday</v>
      </c>
      <c r="I1266">
        <f t="shared" si="410"/>
        <v>25</v>
      </c>
      <c r="J1266" t="str">
        <f t="shared" si="426"/>
        <v>June</v>
      </c>
      <c r="K1266">
        <f t="shared" si="427"/>
        <v>6</v>
      </c>
      <c r="L1266" s="2" t="str">
        <f t="shared" si="411"/>
        <v>N</v>
      </c>
      <c r="M1266">
        <f t="shared" si="428"/>
        <v>2</v>
      </c>
      <c r="N1266">
        <f t="shared" si="429"/>
        <v>2008</v>
      </c>
      <c r="O1266" t="str">
        <f t="shared" si="412"/>
        <v>2008-06</v>
      </c>
      <c r="P1266" t="str">
        <f t="shared" si="415"/>
        <v>2008Q2</v>
      </c>
      <c r="Q1266">
        <f t="shared" si="416"/>
        <v>12</v>
      </c>
      <c r="R1266">
        <f t="shared" si="417"/>
        <v>4</v>
      </c>
      <c r="S1266">
        <f t="shared" si="418"/>
        <v>2008</v>
      </c>
      <c r="T1266" t="str">
        <f t="shared" si="430"/>
        <v>FY2008-12</v>
      </c>
      <c r="U1266" t="str">
        <f t="shared" si="419"/>
        <v>FY2008Q4</v>
      </c>
    </row>
    <row r="1267" spans="1:21" x14ac:dyDescent="0.2">
      <c r="A1267" t="str">
        <f t="shared" si="413"/>
        <v>20080619</v>
      </c>
      <c r="B1267" s="2">
        <f t="shared" si="420"/>
        <v>39618</v>
      </c>
      <c r="C1267" s="2" t="str">
        <f t="shared" si="414"/>
        <v>2008/06/19</v>
      </c>
      <c r="D1267">
        <f t="shared" si="421"/>
        <v>5</v>
      </c>
      <c r="E1267" t="str">
        <f t="shared" si="422"/>
        <v>Thursday</v>
      </c>
      <c r="F1267">
        <f t="shared" si="423"/>
        <v>19</v>
      </c>
      <c r="G1267" s="3">
        <f t="shared" si="424"/>
        <v>171</v>
      </c>
      <c r="H1267" t="str">
        <f t="shared" si="425"/>
        <v>Weekday</v>
      </c>
      <c r="I1267">
        <f t="shared" si="410"/>
        <v>25</v>
      </c>
      <c r="J1267" t="str">
        <f t="shared" si="426"/>
        <v>June</v>
      </c>
      <c r="K1267">
        <f t="shared" si="427"/>
        <v>6</v>
      </c>
      <c r="L1267" s="2" t="str">
        <f t="shared" si="411"/>
        <v>N</v>
      </c>
      <c r="M1267">
        <f t="shared" si="428"/>
        <v>2</v>
      </c>
      <c r="N1267">
        <f t="shared" si="429"/>
        <v>2008</v>
      </c>
      <c r="O1267" t="str">
        <f t="shared" si="412"/>
        <v>2008-06</v>
      </c>
      <c r="P1267" t="str">
        <f t="shared" si="415"/>
        <v>2008Q2</v>
      </c>
      <c r="Q1267">
        <f t="shared" si="416"/>
        <v>12</v>
      </c>
      <c r="R1267">
        <f t="shared" si="417"/>
        <v>4</v>
      </c>
      <c r="S1267">
        <f t="shared" si="418"/>
        <v>2008</v>
      </c>
      <c r="T1267" t="str">
        <f t="shared" si="430"/>
        <v>FY2008-12</v>
      </c>
      <c r="U1267" t="str">
        <f t="shared" si="419"/>
        <v>FY2008Q4</v>
      </c>
    </row>
    <row r="1268" spans="1:21" x14ac:dyDescent="0.2">
      <c r="A1268" t="str">
        <f t="shared" si="413"/>
        <v>20080620</v>
      </c>
      <c r="B1268" s="2">
        <f t="shared" si="420"/>
        <v>39619</v>
      </c>
      <c r="C1268" s="2" t="str">
        <f t="shared" si="414"/>
        <v>2008/06/20</v>
      </c>
      <c r="D1268">
        <f t="shared" si="421"/>
        <v>6</v>
      </c>
      <c r="E1268" t="str">
        <f t="shared" si="422"/>
        <v>Friday</v>
      </c>
      <c r="F1268">
        <f t="shared" si="423"/>
        <v>20</v>
      </c>
      <c r="G1268" s="3">
        <f t="shared" si="424"/>
        <v>172</v>
      </c>
      <c r="H1268" t="str">
        <f t="shared" si="425"/>
        <v>Weekend</v>
      </c>
      <c r="I1268">
        <f t="shared" si="410"/>
        <v>25</v>
      </c>
      <c r="J1268" t="str">
        <f t="shared" si="426"/>
        <v>June</v>
      </c>
      <c r="K1268">
        <f t="shared" si="427"/>
        <v>6</v>
      </c>
      <c r="L1268" s="2" t="str">
        <f t="shared" si="411"/>
        <v>N</v>
      </c>
      <c r="M1268">
        <f t="shared" si="428"/>
        <v>2</v>
      </c>
      <c r="N1268">
        <f t="shared" si="429"/>
        <v>2008</v>
      </c>
      <c r="O1268" t="str">
        <f t="shared" si="412"/>
        <v>2008-06</v>
      </c>
      <c r="P1268" t="str">
        <f t="shared" si="415"/>
        <v>2008Q2</v>
      </c>
      <c r="Q1268">
        <f t="shared" si="416"/>
        <v>12</v>
      </c>
      <c r="R1268">
        <f t="shared" si="417"/>
        <v>4</v>
      </c>
      <c r="S1268">
        <f t="shared" si="418"/>
        <v>2008</v>
      </c>
      <c r="T1268" t="str">
        <f t="shared" si="430"/>
        <v>FY2008-12</v>
      </c>
      <c r="U1268" t="str">
        <f t="shared" si="419"/>
        <v>FY2008Q4</v>
      </c>
    </row>
    <row r="1269" spans="1:21" x14ac:dyDescent="0.2">
      <c r="A1269" t="str">
        <f t="shared" si="413"/>
        <v>20080621</v>
      </c>
      <c r="B1269" s="2">
        <f t="shared" si="420"/>
        <v>39620</v>
      </c>
      <c r="C1269" s="2" t="str">
        <f t="shared" si="414"/>
        <v>2008/06/21</v>
      </c>
      <c r="D1269">
        <f t="shared" si="421"/>
        <v>7</v>
      </c>
      <c r="E1269" t="str">
        <f t="shared" si="422"/>
        <v>Saturday</v>
      </c>
      <c r="F1269">
        <f t="shared" si="423"/>
        <v>21</v>
      </c>
      <c r="G1269" s="3">
        <f t="shared" si="424"/>
        <v>173</v>
      </c>
      <c r="H1269" t="str">
        <f t="shared" si="425"/>
        <v>Weekend</v>
      </c>
      <c r="I1269">
        <f t="shared" si="410"/>
        <v>25</v>
      </c>
      <c r="J1269" t="str">
        <f t="shared" si="426"/>
        <v>June</v>
      </c>
      <c r="K1269">
        <f t="shared" si="427"/>
        <v>6</v>
      </c>
      <c r="L1269" s="2" t="str">
        <f t="shared" si="411"/>
        <v>N</v>
      </c>
      <c r="M1269">
        <f t="shared" si="428"/>
        <v>2</v>
      </c>
      <c r="N1269">
        <f t="shared" si="429"/>
        <v>2008</v>
      </c>
      <c r="O1269" t="str">
        <f t="shared" si="412"/>
        <v>2008-06</v>
      </c>
      <c r="P1269" t="str">
        <f t="shared" si="415"/>
        <v>2008Q2</v>
      </c>
      <c r="Q1269">
        <f t="shared" si="416"/>
        <v>12</v>
      </c>
      <c r="R1269">
        <f t="shared" si="417"/>
        <v>4</v>
      </c>
      <c r="S1269">
        <f t="shared" si="418"/>
        <v>2008</v>
      </c>
      <c r="T1269" t="str">
        <f t="shared" si="430"/>
        <v>FY2008-12</v>
      </c>
      <c r="U1269" t="str">
        <f t="shared" si="419"/>
        <v>FY2008Q4</v>
      </c>
    </row>
    <row r="1270" spans="1:21" x14ac:dyDescent="0.2">
      <c r="A1270" t="str">
        <f t="shared" si="413"/>
        <v>20080622</v>
      </c>
      <c r="B1270" s="2">
        <f t="shared" si="420"/>
        <v>39621</v>
      </c>
      <c r="C1270" s="2" t="str">
        <f t="shared" si="414"/>
        <v>2008/06/22</v>
      </c>
      <c r="D1270">
        <f t="shared" si="421"/>
        <v>1</v>
      </c>
      <c r="E1270" t="str">
        <f t="shared" si="422"/>
        <v>Sunday</v>
      </c>
      <c r="F1270">
        <f t="shared" si="423"/>
        <v>22</v>
      </c>
      <c r="G1270" s="3">
        <f t="shared" si="424"/>
        <v>174</v>
      </c>
      <c r="H1270" t="str">
        <f t="shared" si="425"/>
        <v>Weekday</v>
      </c>
      <c r="I1270">
        <f t="shared" si="410"/>
        <v>26</v>
      </c>
      <c r="J1270" t="str">
        <f t="shared" si="426"/>
        <v>June</v>
      </c>
      <c r="K1270">
        <f t="shared" si="427"/>
        <v>6</v>
      </c>
      <c r="L1270" s="2" t="str">
        <f t="shared" si="411"/>
        <v>N</v>
      </c>
      <c r="M1270">
        <f t="shared" si="428"/>
        <v>2</v>
      </c>
      <c r="N1270">
        <f t="shared" si="429"/>
        <v>2008</v>
      </c>
      <c r="O1270" t="str">
        <f t="shared" si="412"/>
        <v>2008-06</v>
      </c>
      <c r="P1270" t="str">
        <f t="shared" si="415"/>
        <v>2008Q2</v>
      </c>
      <c r="Q1270">
        <f t="shared" si="416"/>
        <v>12</v>
      </c>
      <c r="R1270">
        <f t="shared" si="417"/>
        <v>4</v>
      </c>
      <c r="S1270">
        <f t="shared" si="418"/>
        <v>2008</v>
      </c>
      <c r="T1270" t="str">
        <f t="shared" si="430"/>
        <v>FY2008-12</v>
      </c>
      <c r="U1270" t="str">
        <f t="shared" si="419"/>
        <v>FY2008Q4</v>
      </c>
    </row>
    <row r="1271" spans="1:21" x14ac:dyDescent="0.2">
      <c r="A1271" t="str">
        <f t="shared" si="413"/>
        <v>20080623</v>
      </c>
      <c r="B1271" s="2">
        <f t="shared" si="420"/>
        <v>39622</v>
      </c>
      <c r="C1271" s="2" t="str">
        <f t="shared" si="414"/>
        <v>2008/06/23</v>
      </c>
      <c r="D1271">
        <f t="shared" si="421"/>
        <v>2</v>
      </c>
      <c r="E1271" t="str">
        <f t="shared" si="422"/>
        <v>Monday</v>
      </c>
      <c r="F1271">
        <f t="shared" si="423"/>
        <v>23</v>
      </c>
      <c r="G1271" s="3">
        <f t="shared" si="424"/>
        <v>175</v>
      </c>
      <c r="H1271" t="str">
        <f t="shared" si="425"/>
        <v>Weekday</v>
      </c>
      <c r="I1271">
        <f t="shared" si="410"/>
        <v>26</v>
      </c>
      <c r="J1271" t="str">
        <f t="shared" si="426"/>
        <v>June</v>
      </c>
      <c r="K1271">
        <f t="shared" si="427"/>
        <v>6</v>
      </c>
      <c r="L1271" s="2" t="str">
        <f t="shared" si="411"/>
        <v>N</v>
      </c>
      <c r="M1271">
        <f t="shared" si="428"/>
        <v>2</v>
      </c>
      <c r="N1271">
        <f t="shared" si="429"/>
        <v>2008</v>
      </c>
      <c r="O1271" t="str">
        <f t="shared" si="412"/>
        <v>2008-06</v>
      </c>
      <c r="P1271" t="str">
        <f t="shared" si="415"/>
        <v>2008Q2</v>
      </c>
      <c r="Q1271">
        <f t="shared" si="416"/>
        <v>12</v>
      </c>
      <c r="R1271">
        <f t="shared" si="417"/>
        <v>4</v>
      </c>
      <c r="S1271">
        <f t="shared" si="418"/>
        <v>2008</v>
      </c>
      <c r="T1271" t="str">
        <f t="shared" si="430"/>
        <v>FY2008-12</v>
      </c>
      <c r="U1271" t="str">
        <f t="shared" si="419"/>
        <v>FY2008Q4</v>
      </c>
    </row>
    <row r="1272" spans="1:21" x14ac:dyDescent="0.2">
      <c r="A1272" t="str">
        <f t="shared" si="413"/>
        <v>20080624</v>
      </c>
      <c r="B1272" s="2">
        <f t="shared" si="420"/>
        <v>39623</v>
      </c>
      <c r="C1272" s="2" t="str">
        <f t="shared" si="414"/>
        <v>2008/06/24</v>
      </c>
      <c r="D1272">
        <f t="shared" si="421"/>
        <v>3</v>
      </c>
      <c r="E1272" t="str">
        <f t="shared" si="422"/>
        <v>Tuesday</v>
      </c>
      <c r="F1272">
        <f t="shared" si="423"/>
        <v>24</v>
      </c>
      <c r="G1272" s="3">
        <f t="shared" si="424"/>
        <v>176</v>
      </c>
      <c r="H1272" t="str">
        <f t="shared" si="425"/>
        <v>Weekday</v>
      </c>
      <c r="I1272">
        <f t="shared" si="410"/>
        <v>26</v>
      </c>
      <c r="J1272" t="str">
        <f t="shared" si="426"/>
        <v>June</v>
      </c>
      <c r="K1272">
        <f t="shared" si="427"/>
        <v>6</v>
      </c>
      <c r="L1272" s="2" t="str">
        <f t="shared" si="411"/>
        <v>N</v>
      </c>
      <c r="M1272">
        <f t="shared" si="428"/>
        <v>2</v>
      </c>
      <c r="N1272">
        <f t="shared" si="429"/>
        <v>2008</v>
      </c>
      <c r="O1272" t="str">
        <f t="shared" si="412"/>
        <v>2008-06</v>
      </c>
      <c r="P1272" t="str">
        <f t="shared" si="415"/>
        <v>2008Q2</v>
      </c>
      <c r="Q1272">
        <f t="shared" si="416"/>
        <v>12</v>
      </c>
      <c r="R1272">
        <f t="shared" si="417"/>
        <v>4</v>
      </c>
      <c r="S1272">
        <f t="shared" si="418"/>
        <v>2008</v>
      </c>
      <c r="T1272" t="str">
        <f t="shared" si="430"/>
        <v>FY2008-12</v>
      </c>
      <c r="U1272" t="str">
        <f t="shared" si="419"/>
        <v>FY2008Q4</v>
      </c>
    </row>
    <row r="1273" spans="1:21" x14ac:dyDescent="0.2">
      <c r="A1273" t="str">
        <f t="shared" si="413"/>
        <v>20080625</v>
      </c>
      <c r="B1273" s="2">
        <f t="shared" si="420"/>
        <v>39624</v>
      </c>
      <c r="C1273" s="2" t="str">
        <f t="shared" si="414"/>
        <v>2008/06/25</v>
      </c>
      <c r="D1273">
        <f t="shared" si="421"/>
        <v>4</v>
      </c>
      <c r="E1273" t="str">
        <f t="shared" si="422"/>
        <v>Wednesday</v>
      </c>
      <c r="F1273">
        <f t="shared" si="423"/>
        <v>25</v>
      </c>
      <c r="G1273" s="3">
        <f t="shared" si="424"/>
        <v>177</v>
      </c>
      <c r="H1273" t="str">
        <f t="shared" si="425"/>
        <v>Weekday</v>
      </c>
      <c r="I1273">
        <f t="shared" si="410"/>
        <v>26</v>
      </c>
      <c r="J1273" t="str">
        <f t="shared" si="426"/>
        <v>June</v>
      </c>
      <c r="K1273">
        <f t="shared" si="427"/>
        <v>6</v>
      </c>
      <c r="L1273" s="2" t="str">
        <f t="shared" si="411"/>
        <v>N</v>
      </c>
      <c r="M1273">
        <f t="shared" si="428"/>
        <v>2</v>
      </c>
      <c r="N1273">
        <f t="shared" si="429"/>
        <v>2008</v>
      </c>
      <c r="O1273" t="str">
        <f t="shared" si="412"/>
        <v>2008-06</v>
      </c>
      <c r="P1273" t="str">
        <f t="shared" si="415"/>
        <v>2008Q2</v>
      </c>
      <c r="Q1273">
        <f t="shared" si="416"/>
        <v>12</v>
      </c>
      <c r="R1273">
        <f t="shared" si="417"/>
        <v>4</v>
      </c>
      <c r="S1273">
        <f t="shared" si="418"/>
        <v>2008</v>
      </c>
      <c r="T1273" t="str">
        <f t="shared" si="430"/>
        <v>FY2008-12</v>
      </c>
      <c r="U1273" t="str">
        <f t="shared" si="419"/>
        <v>FY2008Q4</v>
      </c>
    </row>
    <row r="1274" spans="1:21" x14ac:dyDescent="0.2">
      <c r="A1274" t="str">
        <f t="shared" si="413"/>
        <v>20080626</v>
      </c>
      <c r="B1274" s="2">
        <f t="shared" si="420"/>
        <v>39625</v>
      </c>
      <c r="C1274" s="2" t="str">
        <f t="shared" si="414"/>
        <v>2008/06/26</v>
      </c>
      <c r="D1274">
        <f t="shared" si="421"/>
        <v>5</v>
      </c>
      <c r="E1274" t="str">
        <f t="shared" si="422"/>
        <v>Thursday</v>
      </c>
      <c r="F1274">
        <f t="shared" si="423"/>
        <v>26</v>
      </c>
      <c r="G1274" s="3">
        <f t="shared" si="424"/>
        <v>178</v>
      </c>
      <c r="H1274" t="str">
        <f t="shared" si="425"/>
        <v>Weekday</v>
      </c>
      <c r="I1274">
        <f t="shared" si="410"/>
        <v>26</v>
      </c>
      <c r="J1274" t="str">
        <f t="shared" si="426"/>
        <v>June</v>
      </c>
      <c r="K1274">
        <f t="shared" si="427"/>
        <v>6</v>
      </c>
      <c r="L1274" s="2" t="str">
        <f t="shared" si="411"/>
        <v>N</v>
      </c>
      <c r="M1274">
        <f t="shared" si="428"/>
        <v>2</v>
      </c>
      <c r="N1274">
        <f t="shared" si="429"/>
        <v>2008</v>
      </c>
      <c r="O1274" t="str">
        <f t="shared" si="412"/>
        <v>2008-06</v>
      </c>
      <c r="P1274" t="str">
        <f t="shared" si="415"/>
        <v>2008Q2</v>
      </c>
      <c r="Q1274">
        <f t="shared" si="416"/>
        <v>12</v>
      </c>
      <c r="R1274">
        <f t="shared" si="417"/>
        <v>4</v>
      </c>
      <c r="S1274">
        <f t="shared" si="418"/>
        <v>2008</v>
      </c>
      <c r="T1274" t="str">
        <f t="shared" si="430"/>
        <v>FY2008-12</v>
      </c>
      <c r="U1274" t="str">
        <f t="shared" si="419"/>
        <v>FY2008Q4</v>
      </c>
    </row>
    <row r="1275" spans="1:21" x14ac:dyDescent="0.2">
      <c r="A1275" t="str">
        <f t="shared" si="413"/>
        <v>20080627</v>
      </c>
      <c r="B1275" s="2">
        <f t="shared" si="420"/>
        <v>39626</v>
      </c>
      <c r="C1275" s="2" t="str">
        <f t="shared" si="414"/>
        <v>2008/06/27</v>
      </c>
      <c r="D1275">
        <f t="shared" si="421"/>
        <v>6</v>
      </c>
      <c r="E1275" t="str">
        <f t="shared" si="422"/>
        <v>Friday</v>
      </c>
      <c r="F1275">
        <f t="shared" si="423"/>
        <v>27</v>
      </c>
      <c r="G1275" s="3">
        <f t="shared" si="424"/>
        <v>179</v>
      </c>
      <c r="H1275" t="str">
        <f t="shared" si="425"/>
        <v>Weekend</v>
      </c>
      <c r="I1275">
        <f t="shared" si="410"/>
        <v>26</v>
      </c>
      <c r="J1275" t="str">
        <f t="shared" si="426"/>
        <v>June</v>
      </c>
      <c r="K1275">
        <f t="shared" si="427"/>
        <v>6</v>
      </c>
      <c r="L1275" s="2" t="str">
        <f t="shared" si="411"/>
        <v>N</v>
      </c>
      <c r="M1275">
        <f t="shared" si="428"/>
        <v>2</v>
      </c>
      <c r="N1275">
        <f t="shared" si="429"/>
        <v>2008</v>
      </c>
      <c r="O1275" t="str">
        <f t="shared" si="412"/>
        <v>2008-06</v>
      </c>
      <c r="P1275" t="str">
        <f t="shared" si="415"/>
        <v>2008Q2</v>
      </c>
      <c r="Q1275">
        <f t="shared" si="416"/>
        <v>12</v>
      </c>
      <c r="R1275">
        <f t="shared" si="417"/>
        <v>4</v>
      </c>
      <c r="S1275">
        <f t="shared" si="418"/>
        <v>2008</v>
      </c>
      <c r="T1275" t="str">
        <f t="shared" si="430"/>
        <v>FY2008-12</v>
      </c>
      <c r="U1275" t="str">
        <f t="shared" si="419"/>
        <v>FY2008Q4</v>
      </c>
    </row>
    <row r="1276" spans="1:21" x14ac:dyDescent="0.2">
      <c r="A1276" t="str">
        <f t="shared" si="413"/>
        <v>20080628</v>
      </c>
      <c r="B1276" s="2">
        <f t="shared" si="420"/>
        <v>39627</v>
      </c>
      <c r="C1276" s="2" t="str">
        <f t="shared" si="414"/>
        <v>2008/06/28</v>
      </c>
      <c r="D1276">
        <f t="shared" si="421"/>
        <v>7</v>
      </c>
      <c r="E1276" t="str">
        <f t="shared" si="422"/>
        <v>Saturday</v>
      </c>
      <c r="F1276">
        <f t="shared" si="423"/>
        <v>28</v>
      </c>
      <c r="G1276" s="3">
        <f t="shared" si="424"/>
        <v>180</v>
      </c>
      <c r="H1276" t="str">
        <f t="shared" si="425"/>
        <v>Weekend</v>
      </c>
      <c r="I1276">
        <f t="shared" si="410"/>
        <v>26</v>
      </c>
      <c r="J1276" t="str">
        <f t="shared" si="426"/>
        <v>June</v>
      </c>
      <c r="K1276">
        <f t="shared" si="427"/>
        <v>6</v>
      </c>
      <c r="L1276" s="2" t="str">
        <f t="shared" si="411"/>
        <v>N</v>
      </c>
      <c r="M1276">
        <f t="shared" si="428"/>
        <v>2</v>
      </c>
      <c r="N1276">
        <f t="shared" si="429"/>
        <v>2008</v>
      </c>
      <c r="O1276" t="str">
        <f t="shared" si="412"/>
        <v>2008-06</v>
      </c>
      <c r="P1276" t="str">
        <f t="shared" si="415"/>
        <v>2008Q2</v>
      </c>
      <c r="Q1276">
        <f t="shared" si="416"/>
        <v>12</v>
      </c>
      <c r="R1276">
        <f t="shared" si="417"/>
        <v>4</v>
      </c>
      <c r="S1276">
        <f t="shared" si="418"/>
        <v>2008</v>
      </c>
      <c r="T1276" t="str">
        <f t="shared" si="430"/>
        <v>FY2008-12</v>
      </c>
      <c r="U1276" t="str">
        <f t="shared" si="419"/>
        <v>FY2008Q4</v>
      </c>
    </row>
    <row r="1277" spans="1:21" x14ac:dyDescent="0.2">
      <c r="A1277" t="str">
        <f t="shared" si="413"/>
        <v>20080629</v>
      </c>
      <c r="B1277" s="2">
        <f t="shared" si="420"/>
        <v>39628</v>
      </c>
      <c r="C1277" s="2" t="str">
        <f t="shared" si="414"/>
        <v>2008/06/29</v>
      </c>
      <c r="D1277">
        <f t="shared" si="421"/>
        <v>1</v>
      </c>
      <c r="E1277" t="str">
        <f t="shared" si="422"/>
        <v>Sunday</v>
      </c>
      <c r="F1277">
        <f t="shared" si="423"/>
        <v>29</v>
      </c>
      <c r="G1277" s="3">
        <f t="shared" si="424"/>
        <v>181</v>
      </c>
      <c r="H1277" t="str">
        <f t="shared" si="425"/>
        <v>Weekday</v>
      </c>
      <c r="I1277">
        <f t="shared" si="410"/>
        <v>27</v>
      </c>
      <c r="J1277" t="str">
        <f t="shared" si="426"/>
        <v>June</v>
      </c>
      <c r="K1277">
        <f t="shared" si="427"/>
        <v>6</v>
      </c>
      <c r="L1277" s="2" t="str">
        <f t="shared" si="411"/>
        <v>N</v>
      </c>
      <c r="M1277">
        <f t="shared" si="428"/>
        <v>2</v>
      </c>
      <c r="N1277">
        <f t="shared" si="429"/>
        <v>2008</v>
      </c>
      <c r="O1277" t="str">
        <f t="shared" si="412"/>
        <v>2008-06</v>
      </c>
      <c r="P1277" t="str">
        <f t="shared" si="415"/>
        <v>2008Q2</v>
      </c>
      <c r="Q1277">
        <f t="shared" si="416"/>
        <v>12</v>
      </c>
      <c r="R1277">
        <f t="shared" si="417"/>
        <v>4</v>
      </c>
      <c r="S1277">
        <f t="shared" si="418"/>
        <v>2008</v>
      </c>
      <c r="T1277" t="str">
        <f t="shared" si="430"/>
        <v>FY2008-12</v>
      </c>
      <c r="U1277" t="str">
        <f t="shared" si="419"/>
        <v>FY2008Q4</v>
      </c>
    </row>
    <row r="1278" spans="1:21" x14ac:dyDescent="0.2">
      <c r="A1278" t="str">
        <f t="shared" si="413"/>
        <v>20080630</v>
      </c>
      <c r="B1278" s="2">
        <f t="shared" si="420"/>
        <v>39629</v>
      </c>
      <c r="C1278" s="2" t="str">
        <f t="shared" si="414"/>
        <v>2008/06/30</v>
      </c>
      <c r="D1278">
        <f t="shared" si="421"/>
        <v>2</v>
      </c>
      <c r="E1278" t="str">
        <f t="shared" si="422"/>
        <v>Monday</v>
      </c>
      <c r="F1278">
        <f t="shared" si="423"/>
        <v>30</v>
      </c>
      <c r="G1278" s="3">
        <f t="shared" si="424"/>
        <v>182</v>
      </c>
      <c r="H1278" t="str">
        <f t="shared" si="425"/>
        <v>Weekday</v>
      </c>
      <c r="I1278">
        <f t="shared" si="410"/>
        <v>27</v>
      </c>
      <c r="J1278" t="str">
        <f t="shared" si="426"/>
        <v>June</v>
      </c>
      <c r="K1278">
        <f t="shared" si="427"/>
        <v>6</v>
      </c>
      <c r="L1278" s="2" t="str">
        <f t="shared" si="411"/>
        <v>Y</v>
      </c>
      <c r="M1278">
        <f t="shared" si="428"/>
        <v>2</v>
      </c>
      <c r="N1278">
        <f t="shared" si="429"/>
        <v>2008</v>
      </c>
      <c r="O1278" t="str">
        <f t="shared" si="412"/>
        <v>2008-06</v>
      </c>
      <c r="P1278" t="str">
        <f t="shared" si="415"/>
        <v>2008Q2</v>
      </c>
      <c r="Q1278">
        <f t="shared" si="416"/>
        <v>12</v>
      </c>
      <c r="R1278">
        <f t="shared" si="417"/>
        <v>4</v>
      </c>
      <c r="S1278">
        <f t="shared" si="418"/>
        <v>2008</v>
      </c>
      <c r="T1278" t="str">
        <f t="shared" si="430"/>
        <v>FY2008-12</v>
      </c>
      <c r="U1278" t="str">
        <f t="shared" si="419"/>
        <v>FY2008Q4</v>
      </c>
    </row>
    <row r="1279" spans="1:21" x14ac:dyDescent="0.2">
      <c r="A1279" t="str">
        <f t="shared" si="413"/>
        <v>20080701</v>
      </c>
      <c r="B1279" s="2">
        <f t="shared" si="420"/>
        <v>39630</v>
      </c>
      <c r="C1279" s="2" t="str">
        <f t="shared" si="414"/>
        <v>2008/07/01</v>
      </c>
      <c r="D1279">
        <f t="shared" si="421"/>
        <v>3</v>
      </c>
      <c r="E1279" t="str">
        <f t="shared" si="422"/>
        <v>Tuesday</v>
      </c>
      <c r="F1279">
        <f t="shared" si="423"/>
        <v>1</v>
      </c>
      <c r="G1279" s="3">
        <f t="shared" si="424"/>
        <v>183</v>
      </c>
      <c r="H1279" t="str">
        <f t="shared" si="425"/>
        <v>Weekday</v>
      </c>
      <c r="I1279">
        <f t="shared" si="410"/>
        <v>27</v>
      </c>
      <c r="J1279" t="str">
        <f t="shared" si="426"/>
        <v>July</v>
      </c>
      <c r="K1279">
        <f t="shared" si="427"/>
        <v>7</v>
      </c>
      <c r="L1279" s="2" t="str">
        <f t="shared" si="411"/>
        <v>N</v>
      </c>
      <c r="M1279">
        <f t="shared" si="428"/>
        <v>3</v>
      </c>
      <c r="N1279">
        <f t="shared" si="429"/>
        <v>2008</v>
      </c>
      <c r="O1279" t="str">
        <f t="shared" si="412"/>
        <v>2008-07</v>
      </c>
      <c r="P1279" t="str">
        <f t="shared" si="415"/>
        <v>2008Q3</v>
      </c>
      <c r="Q1279">
        <f t="shared" si="416"/>
        <v>1</v>
      </c>
      <c r="R1279">
        <f t="shared" si="417"/>
        <v>1</v>
      </c>
      <c r="S1279">
        <f t="shared" si="418"/>
        <v>2009</v>
      </c>
      <c r="T1279" t="str">
        <f t="shared" si="430"/>
        <v>FY2009-01</v>
      </c>
      <c r="U1279" t="str">
        <f t="shared" si="419"/>
        <v>FY2009Q1</v>
      </c>
    </row>
    <row r="1280" spans="1:21" x14ac:dyDescent="0.2">
      <c r="A1280" t="str">
        <f t="shared" si="413"/>
        <v>20080702</v>
      </c>
      <c r="B1280" s="2">
        <f t="shared" si="420"/>
        <v>39631</v>
      </c>
      <c r="C1280" s="2" t="str">
        <f t="shared" si="414"/>
        <v>2008/07/02</v>
      </c>
      <c r="D1280">
        <f t="shared" si="421"/>
        <v>4</v>
      </c>
      <c r="E1280" t="str">
        <f t="shared" si="422"/>
        <v>Wednesday</v>
      </c>
      <c r="F1280">
        <f t="shared" si="423"/>
        <v>2</v>
      </c>
      <c r="G1280" s="3">
        <f t="shared" si="424"/>
        <v>184</v>
      </c>
      <c r="H1280" t="str">
        <f t="shared" si="425"/>
        <v>Weekday</v>
      </c>
      <c r="I1280">
        <f t="shared" si="410"/>
        <v>27</v>
      </c>
      <c r="J1280" t="str">
        <f t="shared" si="426"/>
        <v>July</v>
      </c>
      <c r="K1280">
        <f t="shared" si="427"/>
        <v>7</v>
      </c>
      <c r="L1280" s="2" t="str">
        <f t="shared" si="411"/>
        <v>N</v>
      </c>
      <c r="M1280">
        <f t="shared" si="428"/>
        <v>3</v>
      </c>
      <c r="N1280">
        <f t="shared" si="429"/>
        <v>2008</v>
      </c>
      <c r="O1280" t="str">
        <f t="shared" si="412"/>
        <v>2008-07</v>
      </c>
      <c r="P1280" t="str">
        <f t="shared" si="415"/>
        <v>2008Q3</v>
      </c>
      <c r="Q1280">
        <f t="shared" si="416"/>
        <v>1</v>
      </c>
      <c r="R1280">
        <f t="shared" si="417"/>
        <v>1</v>
      </c>
      <c r="S1280">
        <f t="shared" si="418"/>
        <v>2009</v>
      </c>
      <c r="T1280" t="str">
        <f t="shared" si="430"/>
        <v>FY2009-01</v>
      </c>
      <c r="U1280" t="str">
        <f t="shared" si="419"/>
        <v>FY2009Q1</v>
      </c>
    </row>
    <row r="1281" spans="1:21" x14ac:dyDescent="0.2">
      <c r="A1281" t="str">
        <f t="shared" si="413"/>
        <v>20080703</v>
      </c>
      <c r="B1281" s="2">
        <f t="shared" si="420"/>
        <v>39632</v>
      </c>
      <c r="C1281" s="2" t="str">
        <f t="shared" si="414"/>
        <v>2008/07/03</v>
      </c>
      <c r="D1281">
        <f t="shared" si="421"/>
        <v>5</v>
      </c>
      <c r="E1281" t="str">
        <f t="shared" si="422"/>
        <v>Thursday</v>
      </c>
      <c r="F1281">
        <f t="shared" si="423"/>
        <v>3</v>
      </c>
      <c r="G1281" s="3">
        <f t="shared" si="424"/>
        <v>185</v>
      </c>
      <c r="H1281" t="str">
        <f t="shared" si="425"/>
        <v>Weekday</v>
      </c>
      <c r="I1281">
        <f t="shared" si="410"/>
        <v>27</v>
      </c>
      <c r="J1281" t="str">
        <f t="shared" si="426"/>
        <v>July</v>
      </c>
      <c r="K1281">
        <f t="shared" si="427"/>
        <v>7</v>
      </c>
      <c r="L1281" s="2" t="str">
        <f t="shared" si="411"/>
        <v>N</v>
      </c>
      <c r="M1281">
        <f t="shared" si="428"/>
        <v>3</v>
      </c>
      <c r="N1281">
        <f t="shared" si="429"/>
        <v>2008</v>
      </c>
      <c r="O1281" t="str">
        <f t="shared" si="412"/>
        <v>2008-07</v>
      </c>
      <c r="P1281" t="str">
        <f t="shared" si="415"/>
        <v>2008Q3</v>
      </c>
      <c r="Q1281">
        <f t="shared" si="416"/>
        <v>1</v>
      </c>
      <c r="R1281">
        <f t="shared" si="417"/>
        <v>1</v>
      </c>
      <c r="S1281">
        <f t="shared" si="418"/>
        <v>2009</v>
      </c>
      <c r="T1281" t="str">
        <f t="shared" si="430"/>
        <v>FY2009-01</v>
      </c>
      <c r="U1281" t="str">
        <f t="shared" si="419"/>
        <v>FY2009Q1</v>
      </c>
    </row>
    <row r="1282" spans="1:21" x14ac:dyDescent="0.2">
      <c r="A1282" t="str">
        <f t="shared" si="413"/>
        <v>20080704</v>
      </c>
      <c r="B1282" s="2">
        <f t="shared" si="420"/>
        <v>39633</v>
      </c>
      <c r="C1282" s="2" t="str">
        <f t="shared" si="414"/>
        <v>2008/07/04</v>
      </c>
      <c r="D1282">
        <f t="shared" si="421"/>
        <v>6</v>
      </c>
      <c r="E1282" t="str">
        <f t="shared" si="422"/>
        <v>Friday</v>
      </c>
      <c r="F1282">
        <f t="shared" si="423"/>
        <v>4</v>
      </c>
      <c r="G1282" s="3">
        <f t="shared" si="424"/>
        <v>186</v>
      </c>
      <c r="H1282" t="str">
        <f t="shared" si="425"/>
        <v>Weekend</v>
      </c>
      <c r="I1282">
        <f t="shared" ref="I1282:I1345" si="431">WEEKNUM(C1282,1)</f>
        <v>27</v>
      </c>
      <c r="J1282" t="str">
        <f t="shared" si="426"/>
        <v>July</v>
      </c>
      <c r="K1282">
        <f t="shared" si="427"/>
        <v>7</v>
      </c>
      <c r="L1282" s="2" t="str">
        <f t="shared" ref="L1282:L1345" si="432">IF(B1282=EOMONTH(B1282,0),"Y","N")</f>
        <v>N</v>
      </c>
      <c r="M1282">
        <f t="shared" si="428"/>
        <v>3</v>
      </c>
      <c r="N1282">
        <f t="shared" si="429"/>
        <v>2008</v>
      </c>
      <c r="O1282" t="str">
        <f t="shared" ref="O1282:O1345" si="433">N1282&amp;"-"&amp;IF(K1282&lt;10,"0","")&amp;K1282</f>
        <v>2008-07</v>
      </c>
      <c r="P1282" t="str">
        <f t="shared" si="415"/>
        <v>2008Q3</v>
      </c>
      <c r="Q1282">
        <f t="shared" si="416"/>
        <v>1</v>
      </c>
      <c r="R1282">
        <f t="shared" si="417"/>
        <v>1</v>
      </c>
      <c r="S1282">
        <f t="shared" si="418"/>
        <v>2009</v>
      </c>
      <c r="T1282" t="str">
        <f t="shared" si="430"/>
        <v>FY2009-01</v>
      </c>
      <c r="U1282" t="str">
        <f t="shared" si="419"/>
        <v>FY2009Q1</v>
      </c>
    </row>
    <row r="1283" spans="1:21" x14ac:dyDescent="0.2">
      <c r="A1283" t="str">
        <f t="shared" ref="A1283:A1346" si="434">TEXT(B1283,"yyyymmdd")</f>
        <v>20080705</v>
      </c>
      <c r="B1283" s="2">
        <f t="shared" si="420"/>
        <v>39634</v>
      </c>
      <c r="C1283" s="2" t="str">
        <f t="shared" ref="C1283:C1346" si="435">TEXT(B1283,"yyyy/mm/dd")</f>
        <v>2008/07/05</v>
      </c>
      <c r="D1283">
        <f t="shared" si="421"/>
        <v>7</v>
      </c>
      <c r="E1283" t="str">
        <f t="shared" si="422"/>
        <v>Saturday</v>
      </c>
      <c r="F1283">
        <f t="shared" si="423"/>
        <v>5</v>
      </c>
      <c r="G1283" s="3">
        <f t="shared" si="424"/>
        <v>187</v>
      </c>
      <c r="H1283" t="str">
        <f t="shared" si="425"/>
        <v>Weekend</v>
      </c>
      <c r="I1283">
        <f t="shared" si="431"/>
        <v>27</v>
      </c>
      <c r="J1283" t="str">
        <f t="shared" si="426"/>
        <v>July</v>
      </c>
      <c r="K1283">
        <f t="shared" si="427"/>
        <v>7</v>
      </c>
      <c r="L1283" s="2" t="str">
        <f t="shared" si="432"/>
        <v>N</v>
      </c>
      <c r="M1283">
        <f t="shared" si="428"/>
        <v>3</v>
      </c>
      <c r="N1283">
        <f t="shared" si="429"/>
        <v>2008</v>
      </c>
      <c r="O1283" t="str">
        <f t="shared" si="433"/>
        <v>2008-07</v>
      </c>
      <c r="P1283" t="str">
        <f t="shared" ref="P1283:P1346" si="436">N1283&amp;"Q"&amp;M1283</f>
        <v>2008Q3</v>
      </c>
      <c r="Q1283">
        <f t="shared" ref="Q1283:Q1346" si="437">IF(K1283&lt;7,K1283+6,K1283-6)</f>
        <v>1</v>
      </c>
      <c r="R1283">
        <f t="shared" ref="R1283:R1346" si="438">IF(Q1283&lt;4,1,IF(Q1283&lt;7,2,IF(Q1283&lt;10,3,4)))</f>
        <v>1</v>
      </c>
      <c r="S1283">
        <f t="shared" ref="S1283:S1346" si="439">IF(K1283&lt;7,N1283,N1283+1)</f>
        <v>2009</v>
      </c>
      <c r="T1283" t="str">
        <f t="shared" si="430"/>
        <v>FY2009-01</v>
      </c>
      <c r="U1283" t="str">
        <f t="shared" ref="U1283:U1346" si="440">"FY"&amp;S1283&amp;"Q"&amp;R1283</f>
        <v>FY2009Q1</v>
      </c>
    </row>
    <row r="1284" spans="1:21" x14ac:dyDescent="0.2">
      <c r="A1284" t="str">
        <f t="shared" si="434"/>
        <v>20080706</v>
      </c>
      <c r="B1284" s="2">
        <f t="shared" si="420"/>
        <v>39635</v>
      </c>
      <c r="C1284" s="2" t="str">
        <f t="shared" si="435"/>
        <v>2008/07/06</v>
      </c>
      <c r="D1284">
        <f t="shared" si="421"/>
        <v>1</v>
      </c>
      <c r="E1284" t="str">
        <f t="shared" si="422"/>
        <v>Sunday</v>
      </c>
      <c r="F1284">
        <f t="shared" si="423"/>
        <v>6</v>
      </c>
      <c r="G1284" s="3">
        <f t="shared" si="424"/>
        <v>188</v>
      </c>
      <c r="H1284" t="str">
        <f t="shared" si="425"/>
        <v>Weekday</v>
      </c>
      <c r="I1284">
        <f t="shared" si="431"/>
        <v>28</v>
      </c>
      <c r="J1284" t="str">
        <f t="shared" si="426"/>
        <v>July</v>
      </c>
      <c r="K1284">
        <f t="shared" si="427"/>
        <v>7</v>
      </c>
      <c r="L1284" s="2" t="str">
        <f t="shared" si="432"/>
        <v>N</v>
      </c>
      <c r="M1284">
        <f t="shared" si="428"/>
        <v>3</v>
      </c>
      <c r="N1284">
        <f t="shared" si="429"/>
        <v>2008</v>
      </c>
      <c r="O1284" t="str">
        <f t="shared" si="433"/>
        <v>2008-07</v>
      </c>
      <c r="P1284" t="str">
        <f t="shared" si="436"/>
        <v>2008Q3</v>
      </c>
      <c r="Q1284">
        <f t="shared" si="437"/>
        <v>1</v>
      </c>
      <c r="R1284">
        <f t="shared" si="438"/>
        <v>1</v>
      </c>
      <c r="S1284">
        <f t="shared" si="439"/>
        <v>2009</v>
      </c>
      <c r="T1284" t="str">
        <f t="shared" si="430"/>
        <v>FY2009-01</v>
      </c>
      <c r="U1284" t="str">
        <f t="shared" si="440"/>
        <v>FY2009Q1</v>
      </c>
    </row>
    <row r="1285" spans="1:21" x14ac:dyDescent="0.2">
      <c r="A1285" t="str">
        <f t="shared" si="434"/>
        <v>20080707</v>
      </c>
      <c r="B1285" s="2">
        <f t="shared" si="420"/>
        <v>39636</v>
      </c>
      <c r="C1285" s="2" t="str">
        <f t="shared" si="435"/>
        <v>2008/07/07</v>
      </c>
      <c r="D1285">
        <f t="shared" si="421"/>
        <v>2</v>
      </c>
      <c r="E1285" t="str">
        <f t="shared" si="422"/>
        <v>Monday</v>
      </c>
      <c r="F1285">
        <f t="shared" si="423"/>
        <v>7</v>
      </c>
      <c r="G1285" s="3">
        <f t="shared" si="424"/>
        <v>189</v>
      </c>
      <c r="H1285" t="str">
        <f t="shared" si="425"/>
        <v>Weekday</v>
      </c>
      <c r="I1285">
        <f t="shared" si="431"/>
        <v>28</v>
      </c>
      <c r="J1285" t="str">
        <f t="shared" si="426"/>
        <v>July</v>
      </c>
      <c r="K1285">
        <f t="shared" si="427"/>
        <v>7</v>
      </c>
      <c r="L1285" s="2" t="str">
        <f t="shared" si="432"/>
        <v>N</v>
      </c>
      <c r="M1285">
        <f t="shared" si="428"/>
        <v>3</v>
      </c>
      <c r="N1285">
        <f t="shared" si="429"/>
        <v>2008</v>
      </c>
      <c r="O1285" t="str">
        <f t="shared" si="433"/>
        <v>2008-07</v>
      </c>
      <c r="P1285" t="str">
        <f t="shared" si="436"/>
        <v>2008Q3</v>
      </c>
      <c r="Q1285">
        <f t="shared" si="437"/>
        <v>1</v>
      </c>
      <c r="R1285">
        <f t="shared" si="438"/>
        <v>1</v>
      </c>
      <c r="S1285">
        <f t="shared" si="439"/>
        <v>2009</v>
      </c>
      <c r="T1285" t="str">
        <f t="shared" si="430"/>
        <v>FY2009-01</v>
      </c>
      <c r="U1285" t="str">
        <f t="shared" si="440"/>
        <v>FY2009Q1</v>
      </c>
    </row>
    <row r="1286" spans="1:21" x14ac:dyDescent="0.2">
      <c r="A1286" t="str">
        <f t="shared" si="434"/>
        <v>20080708</v>
      </c>
      <c r="B1286" s="2">
        <f t="shared" si="420"/>
        <v>39637</v>
      </c>
      <c r="C1286" s="2" t="str">
        <f t="shared" si="435"/>
        <v>2008/07/08</v>
      </c>
      <c r="D1286">
        <f t="shared" si="421"/>
        <v>3</v>
      </c>
      <c r="E1286" t="str">
        <f t="shared" si="422"/>
        <v>Tuesday</v>
      </c>
      <c r="F1286">
        <f t="shared" si="423"/>
        <v>8</v>
      </c>
      <c r="G1286" s="3">
        <f t="shared" si="424"/>
        <v>190</v>
      </c>
      <c r="H1286" t="str">
        <f t="shared" si="425"/>
        <v>Weekday</v>
      </c>
      <c r="I1286">
        <f t="shared" si="431"/>
        <v>28</v>
      </c>
      <c r="J1286" t="str">
        <f t="shared" si="426"/>
        <v>July</v>
      </c>
      <c r="K1286">
        <f t="shared" si="427"/>
        <v>7</v>
      </c>
      <c r="L1286" s="2" t="str">
        <f t="shared" si="432"/>
        <v>N</v>
      </c>
      <c r="M1286">
        <f t="shared" si="428"/>
        <v>3</v>
      </c>
      <c r="N1286">
        <f t="shared" si="429"/>
        <v>2008</v>
      </c>
      <c r="O1286" t="str">
        <f t="shared" si="433"/>
        <v>2008-07</v>
      </c>
      <c r="P1286" t="str">
        <f t="shared" si="436"/>
        <v>2008Q3</v>
      </c>
      <c r="Q1286">
        <f t="shared" si="437"/>
        <v>1</v>
      </c>
      <c r="R1286">
        <f t="shared" si="438"/>
        <v>1</v>
      </c>
      <c r="S1286">
        <f t="shared" si="439"/>
        <v>2009</v>
      </c>
      <c r="T1286" t="str">
        <f t="shared" si="430"/>
        <v>FY2009-01</v>
      </c>
      <c r="U1286" t="str">
        <f t="shared" si="440"/>
        <v>FY2009Q1</v>
      </c>
    </row>
    <row r="1287" spans="1:21" x14ac:dyDescent="0.2">
      <c r="A1287" t="str">
        <f t="shared" si="434"/>
        <v>20080709</v>
      </c>
      <c r="B1287" s="2">
        <f t="shared" si="420"/>
        <v>39638</v>
      </c>
      <c r="C1287" s="2" t="str">
        <f t="shared" si="435"/>
        <v>2008/07/09</v>
      </c>
      <c r="D1287">
        <f t="shared" si="421"/>
        <v>4</v>
      </c>
      <c r="E1287" t="str">
        <f t="shared" si="422"/>
        <v>Wednesday</v>
      </c>
      <c r="F1287">
        <f t="shared" si="423"/>
        <v>9</v>
      </c>
      <c r="G1287" s="3">
        <f t="shared" si="424"/>
        <v>191</v>
      </c>
      <c r="H1287" t="str">
        <f t="shared" si="425"/>
        <v>Weekday</v>
      </c>
      <c r="I1287">
        <f t="shared" si="431"/>
        <v>28</v>
      </c>
      <c r="J1287" t="str">
        <f t="shared" si="426"/>
        <v>July</v>
      </c>
      <c r="K1287">
        <f t="shared" si="427"/>
        <v>7</v>
      </c>
      <c r="L1287" s="2" t="str">
        <f t="shared" si="432"/>
        <v>N</v>
      </c>
      <c r="M1287">
        <f t="shared" si="428"/>
        <v>3</v>
      </c>
      <c r="N1287">
        <f t="shared" si="429"/>
        <v>2008</v>
      </c>
      <c r="O1287" t="str">
        <f t="shared" si="433"/>
        <v>2008-07</v>
      </c>
      <c r="P1287" t="str">
        <f t="shared" si="436"/>
        <v>2008Q3</v>
      </c>
      <c r="Q1287">
        <f t="shared" si="437"/>
        <v>1</v>
      </c>
      <c r="R1287">
        <f t="shared" si="438"/>
        <v>1</v>
      </c>
      <c r="S1287">
        <f t="shared" si="439"/>
        <v>2009</v>
      </c>
      <c r="T1287" t="str">
        <f t="shared" si="430"/>
        <v>FY2009-01</v>
      </c>
      <c r="U1287" t="str">
        <f t="shared" si="440"/>
        <v>FY2009Q1</v>
      </c>
    </row>
    <row r="1288" spans="1:21" x14ac:dyDescent="0.2">
      <c r="A1288" t="str">
        <f t="shared" si="434"/>
        <v>20080710</v>
      </c>
      <c r="B1288" s="2">
        <f t="shared" si="420"/>
        <v>39639</v>
      </c>
      <c r="C1288" s="2" t="str">
        <f t="shared" si="435"/>
        <v>2008/07/10</v>
      </c>
      <c r="D1288">
        <f t="shared" si="421"/>
        <v>5</v>
      </c>
      <c r="E1288" t="str">
        <f t="shared" si="422"/>
        <v>Thursday</v>
      </c>
      <c r="F1288">
        <f t="shared" si="423"/>
        <v>10</v>
      </c>
      <c r="G1288" s="3">
        <f t="shared" si="424"/>
        <v>192</v>
      </c>
      <c r="H1288" t="str">
        <f t="shared" si="425"/>
        <v>Weekday</v>
      </c>
      <c r="I1288">
        <f t="shared" si="431"/>
        <v>28</v>
      </c>
      <c r="J1288" t="str">
        <f t="shared" si="426"/>
        <v>July</v>
      </c>
      <c r="K1288">
        <f t="shared" si="427"/>
        <v>7</v>
      </c>
      <c r="L1288" s="2" t="str">
        <f t="shared" si="432"/>
        <v>N</v>
      </c>
      <c r="M1288">
        <f t="shared" si="428"/>
        <v>3</v>
      </c>
      <c r="N1288">
        <f t="shared" si="429"/>
        <v>2008</v>
      </c>
      <c r="O1288" t="str">
        <f t="shared" si="433"/>
        <v>2008-07</v>
      </c>
      <c r="P1288" t="str">
        <f t="shared" si="436"/>
        <v>2008Q3</v>
      </c>
      <c r="Q1288">
        <f t="shared" si="437"/>
        <v>1</v>
      </c>
      <c r="R1288">
        <f t="shared" si="438"/>
        <v>1</v>
      </c>
      <c r="S1288">
        <f t="shared" si="439"/>
        <v>2009</v>
      </c>
      <c r="T1288" t="str">
        <f t="shared" si="430"/>
        <v>FY2009-01</v>
      </c>
      <c r="U1288" t="str">
        <f t="shared" si="440"/>
        <v>FY2009Q1</v>
      </c>
    </row>
    <row r="1289" spans="1:21" x14ac:dyDescent="0.2">
      <c r="A1289" t="str">
        <f t="shared" si="434"/>
        <v>20080711</v>
      </c>
      <c r="B1289" s="2">
        <f t="shared" si="420"/>
        <v>39640</v>
      </c>
      <c r="C1289" s="2" t="str">
        <f t="shared" si="435"/>
        <v>2008/07/11</v>
      </c>
      <c r="D1289">
        <f t="shared" si="421"/>
        <v>6</v>
      </c>
      <c r="E1289" t="str">
        <f t="shared" si="422"/>
        <v>Friday</v>
      </c>
      <c r="F1289">
        <f t="shared" si="423"/>
        <v>11</v>
      </c>
      <c r="G1289" s="3">
        <f t="shared" si="424"/>
        <v>193</v>
      </c>
      <c r="H1289" t="str">
        <f t="shared" si="425"/>
        <v>Weekend</v>
      </c>
      <c r="I1289">
        <f t="shared" si="431"/>
        <v>28</v>
      </c>
      <c r="J1289" t="str">
        <f t="shared" si="426"/>
        <v>July</v>
      </c>
      <c r="K1289">
        <f t="shared" si="427"/>
        <v>7</v>
      </c>
      <c r="L1289" s="2" t="str">
        <f t="shared" si="432"/>
        <v>N</v>
      </c>
      <c r="M1289">
        <f t="shared" si="428"/>
        <v>3</v>
      </c>
      <c r="N1289">
        <f t="shared" si="429"/>
        <v>2008</v>
      </c>
      <c r="O1289" t="str">
        <f t="shared" si="433"/>
        <v>2008-07</v>
      </c>
      <c r="P1289" t="str">
        <f t="shared" si="436"/>
        <v>2008Q3</v>
      </c>
      <c r="Q1289">
        <f t="shared" si="437"/>
        <v>1</v>
      </c>
      <c r="R1289">
        <f t="shared" si="438"/>
        <v>1</v>
      </c>
      <c r="S1289">
        <f t="shared" si="439"/>
        <v>2009</v>
      </c>
      <c r="T1289" t="str">
        <f t="shared" si="430"/>
        <v>FY2009-01</v>
      </c>
      <c r="U1289" t="str">
        <f t="shared" si="440"/>
        <v>FY2009Q1</v>
      </c>
    </row>
    <row r="1290" spans="1:21" x14ac:dyDescent="0.2">
      <c r="A1290" t="str">
        <f t="shared" si="434"/>
        <v>20080712</v>
      </c>
      <c r="B1290" s="2">
        <f t="shared" si="420"/>
        <v>39641</v>
      </c>
      <c r="C1290" s="2" t="str">
        <f t="shared" si="435"/>
        <v>2008/07/12</v>
      </c>
      <c r="D1290">
        <f t="shared" si="421"/>
        <v>7</v>
      </c>
      <c r="E1290" t="str">
        <f t="shared" si="422"/>
        <v>Saturday</v>
      </c>
      <c r="F1290">
        <f t="shared" si="423"/>
        <v>12</v>
      </c>
      <c r="G1290" s="3">
        <f t="shared" si="424"/>
        <v>194</v>
      </c>
      <c r="H1290" t="str">
        <f t="shared" si="425"/>
        <v>Weekend</v>
      </c>
      <c r="I1290">
        <f t="shared" si="431"/>
        <v>28</v>
      </c>
      <c r="J1290" t="str">
        <f t="shared" si="426"/>
        <v>July</v>
      </c>
      <c r="K1290">
        <f t="shared" si="427"/>
        <v>7</v>
      </c>
      <c r="L1290" s="2" t="str">
        <f t="shared" si="432"/>
        <v>N</v>
      </c>
      <c r="M1290">
        <f t="shared" si="428"/>
        <v>3</v>
      </c>
      <c r="N1290">
        <f t="shared" si="429"/>
        <v>2008</v>
      </c>
      <c r="O1290" t="str">
        <f t="shared" si="433"/>
        <v>2008-07</v>
      </c>
      <c r="P1290" t="str">
        <f t="shared" si="436"/>
        <v>2008Q3</v>
      </c>
      <c r="Q1290">
        <f t="shared" si="437"/>
        <v>1</v>
      </c>
      <c r="R1290">
        <f t="shared" si="438"/>
        <v>1</v>
      </c>
      <c r="S1290">
        <f t="shared" si="439"/>
        <v>2009</v>
      </c>
      <c r="T1290" t="str">
        <f t="shared" si="430"/>
        <v>FY2009-01</v>
      </c>
      <c r="U1290" t="str">
        <f t="shared" si="440"/>
        <v>FY2009Q1</v>
      </c>
    </row>
    <row r="1291" spans="1:21" x14ac:dyDescent="0.2">
      <c r="A1291" t="str">
        <f t="shared" si="434"/>
        <v>20080713</v>
      </c>
      <c r="B1291" s="2">
        <f t="shared" si="420"/>
        <v>39642</v>
      </c>
      <c r="C1291" s="2" t="str">
        <f t="shared" si="435"/>
        <v>2008/07/13</v>
      </c>
      <c r="D1291">
        <f t="shared" si="421"/>
        <v>1</v>
      </c>
      <c r="E1291" t="str">
        <f t="shared" si="422"/>
        <v>Sunday</v>
      </c>
      <c r="F1291">
        <f t="shared" si="423"/>
        <v>13</v>
      </c>
      <c r="G1291" s="3">
        <f t="shared" si="424"/>
        <v>195</v>
      </c>
      <c r="H1291" t="str">
        <f t="shared" si="425"/>
        <v>Weekday</v>
      </c>
      <c r="I1291">
        <f t="shared" si="431"/>
        <v>29</v>
      </c>
      <c r="J1291" t="str">
        <f t="shared" si="426"/>
        <v>July</v>
      </c>
      <c r="K1291">
        <f t="shared" si="427"/>
        <v>7</v>
      </c>
      <c r="L1291" s="2" t="str">
        <f t="shared" si="432"/>
        <v>N</v>
      </c>
      <c r="M1291">
        <f t="shared" si="428"/>
        <v>3</v>
      </c>
      <c r="N1291">
        <f t="shared" si="429"/>
        <v>2008</v>
      </c>
      <c r="O1291" t="str">
        <f t="shared" si="433"/>
        <v>2008-07</v>
      </c>
      <c r="P1291" t="str">
        <f t="shared" si="436"/>
        <v>2008Q3</v>
      </c>
      <c r="Q1291">
        <f t="shared" si="437"/>
        <v>1</v>
      </c>
      <c r="R1291">
        <f t="shared" si="438"/>
        <v>1</v>
      </c>
      <c r="S1291">
        <f t="shared" si="439"/>
        <v>2009</v>
      </c>
      <c r="T1291" t="str">
        <f t="shared" si="430"/>
        <v>FY2009-01</v>
      </c>
      <c r="U1291" t="str">
        <f t="shared" si="440"/>
        <v>FY2009Q1</v>
      </c>
    </row>
    <row r="1292" spans="1:21" x14ac:dyDescent="0.2">
      <c r="A1292" t="str">
        <f t="shared" si="434"/>
        <v>20080714</v>
      </c>
      <c r="B1292" s="2">
        <f t="shared" si="420"/>
        <v>39643</v>
      </c>
      <c r="C1292" s="2" t="str">
        <f t="shared" si="435"/>
        <v>2008/07/14</v>
      </c>
      <c r="D1292">
        <f t="shared" si="421"/>
        <v>2</v>
      </c>
      <c r="E1292" t="str">
        <f t="shared" si="422"/>
        <v>Monday</v>
      </c>
      <c r="F1292">
        <f t="shared" si="423"/>
        <v>14</v>
      </c>
      <c r="G1292" s="3">
        <f t="shared" si="424"/>
        <v>196</v>
      </c>
      <c r="H1292" t="str">
        <f t="shared" si="425"/>
        <v>Weekday</v>
      </c>
      <c r="I1292">
        <f t="shared" si="431"/>
        <v>29</v>
      </c>
      <c r="J1292" t="str">
        <f t="shared" si="426"/>
        <v>July</v>
      </c>
      <c r="K1292">
        <f t="shared" si="427"/>
        <v>7</v>
      </c>
      <c r="L1292" s="2" t="str">
        <f t="shared" si="432"/>
        <v>N</v>
      </c>
      <c r="M1292">
        <f t="shared" si="428"/>
        <v>3</v>
      </c>
      <c r="N1292">
        <f t="shared" si="429"/>
        <v>2008</v>
      </c>
      <c r="O1292" t="str">
        <f t="shared" si="433"/>
        <v>2008-07</v>
      </c>
      <c r="P1292" t="str">
        <f t="shared" si="436"/>
        <v>2008Q3</v>
      </c>
      <c r="Q1292">
        <f t="shared" si="437"/>
        <v>1</v>
      </c>
      <c r="R1292">
        <f t="shared" si="438"/>
        <v>1</v>
      </c>
      <c r="S1292">
        <f t="shared" si="439"/>
        <v>2009</v>
      </c>
      <c r="T1292" t="str">
        <f t="shared" si="430"/>
        <v>FY2009-01</v>
      </c>
      <c r="U1292" t="str">
        <f t="shared" si="440"/>
        <v>FY2009Q1</v>
      </c>
    </row>
    <row r="1293" spans="1:21" x14ac:dyDescent="0.2">
      <c r="A1293" t="str">
        <f t="shared" si="434"/>
        <v>20080715</v>
      </c>
      <c r="B1293" s="2">
        <f t="shared" si="420"/>
        <v>39644</v>
      </c>
      <c r="C1293" s="2" t="str">
        <f t="shared" si="435"/>
        <v>2008/07/15</v>
      </c>
      <c r="D1293">
        <f t="shared" si="421"/>
        <v>3</v>
      </c>
      <c r="E1293" t="str">
        <f t="shared" si="422"/>
        <v>Tuesday</v>
      </c>
      <c r="F1293">
        <f t="shared" si="423"/>
        <v>15</v>
      </c>
      <c r="G1293" s="3">
        <f t="shared" si="424"/>
        <v>197</v>
      </c>
      <c r="H1293" t="str">
        <f t="shared" si="425"/>
        <v>Weekday</v>
      </c>
      <c r="I1293">
        <f t="shared" si="431"/>
        <v>29</v>
      </c>
      <c r="J1293" t="str">
        <f t="shared" si="426"/>
        <v>July</v>
      </c>
      <c r="K1293">
        <f t="shared" si="427"/>
        <v>7</v>
      </c>
      <c r="L1293" s="2" t="str">
        <f t="shared" si="432"/>
        <v>N</v>
      </c>
      <c r="M1293">
        <f t="shared" si="428"/>
        <v>3</v>
      </c>
      <c r="N1293">
        <f t="shared" si="429"/>
        <v>2008</v>
      </c>
      <c r="O1293" t="str">
        <f t="shared" si="433"/>
        <v>2008-07</v>
      </c>
      <c r="P1293" t="str">
        <f t="shared" si="436"/>
        <v>2008Q3</v>
      </c>
      <c r="Q1293">
        <f t="shared" si="437"/>
        <v>1</v>
      </c>
      <c r="R1293">
        <f t="shared" si="438"/>
        <v>1</v>
      </c>
      <c r="S1293">
        <f t="shared" si="439"/>
        <v>2009</v>
      </c>
      <c r="T1293" t="str">
        <f t="shared" si="430"/>
        <v>FY2009-01</v>
      </c>
      <c r="U1293" t="str">
        <f t="shared" si="440"/>
        <v>FY2009Q1</v>
      </c>
    </row>
    <row r="1294" spans="1:21" x14ac:dyDescent="0.2">
      <c r="A1294" t="str">
        <f t="shared" si="434"/>
        <v>20080716</v>
      </c>
      <c r="B1294" s="2">
        <f t="shared" si="420"/>
        <v>39645</v>
      </c>
      <c r="C1294" s="2" t="str">
        <f t="shared" si="435"/>
        <v>2008/07/16</v>
      </c>
      <c r="D1294">
        <f t="shared" si="421"/>
        <v>4</v>
      </c>
      <c r="E1294" t="str">
        <f t="shared" si="422"/>
        <v>Wednesday</v>
      </c>
      <c r="F1294">
        <f t="shared" si="423"/>
        <v>16</v>
      </c>
      <c r="G1294" s="3">
        <f t="shared" si="424"/>
        <v>198</v>
      </c>
      <c r="H1294" t="str">
        <f t="shared" si="425"/>
        <v>Weekday</v>
      </c>
      <c r="I1294">
        <f t="shared" si="431"/>
        <v>29</v>
      </c>
      <c r="J1294" t="str">
        <f t="shared" si="426"/>
        <v>July</v>
      </c>
      <c r="K1294">
        <f t="shared" si="427"/>
        <v>7</v>
      </c>
      <c r="L1294" s="2" t="str">
        <f t="shared" si="432"/>
        <v>N</v>
      </c>
      <c r="M1294">
        <f t="shared" si="428"/>
        <v>3</v>
      </c>
      <c r="N1294">
        <f t="shared" si="429"/>
        <v>2008</v>
      </c>
      <c r="O1294" t="str">
        <f t="shared" si="433"/>
        <v>2008-07</v>
      </c>
      <c r="P1294" t="str">
        <f t="shared" si="436"/>
        <v>2008Q3</v>
      </c>
      <c r="Q1294">
        <f t="shared" si="437"/>
        <v>1</v>
      </c>
      <c r="R1294">
        <f t="shared" si="438"/>
        <v>1</v>
      </c>
      <c r="S1294">
        <f t="shared" si="439"/>
        <v>2009</v>
      </c>
      <c r="T1294" t="str">
        <f t="shared" si="430"/>
        <v>FY2009-01</v>
      </c>
      <c r="U1294" t="str">
        <f t="shared" si="440"/>
        <v>FY2009Q1</v>
      </c>
    </row>
    <row r="1295" spans="1:21" x14ac:dyDescent="0.2">
      <c r="A1295" t="str">
        <f t="shared" si="434"/>
        <v>20080717</v>
      </c>
      <c r="B1295" s="2">
        <f t="shared" si="420"/>
        <v>39646</v>
      </c>
      <c r="C1295" s="2" t="str">
        <f t="shared" si="435"/>
        <v>2008/07/17</v>
      </c>
      <c r="D1295">
        <f t="shared" si="421"/>
        <v>5</v>
      </c>
      <c r="E1295" t="str">
        <f t="shared" si="422"/>
        <v>Thursday</v>
      </c>
      <c r="F1295">
        <f t="shared" si="423"/>
        <v>17</v>
      </c>
      <c r="G1295" s="3">
        <f t="shared" si="424"/>
        <v>199</v>
      </c>
      <c r="H1295" t="str">
        <f t="shared" si="425"/>
        <v>Weekday</v>
      </c>
      <c r="I1295">
        <f t="shared" si="431"/>
        <v>29</v>
      </c>
      <c r="J1295" t="str">
        <f t="shared" si="426"/>
        <v>July</v>
      </c>
      <c r="K1295">
        <f t="shared" si="427"/>
        <v>7</v>
      </c>
      <c r="L1295" s="2" t="str">
        <f t="shared" si="432"/>
        <v>N</v>
      </c>
      <c r="M1295">
        <f t="shared" si="428"/>
        <v>3</v>
      </c>
      <c r="N1295">
        <f t="shared" si="429"/>
        <v>2008</v>
      </c>
      <c r="O1295" t="str">
        <f t="shared" si="433"/>
        <v>2008-07</v>
      </c>
      <c r="P1295" t="str">
        <f t="shared" si="436"/>
        <v>2008Q3</v>
      </c>
      <c r="Q1295">
        <f t="shared" si="437"/>
        <v>1</v>
      </c>
      <c r="R1295">
        <f t="shared" si="438"/>
        <v>1</v>
      </c>
      <c r="S1295">
        <f t="shared" si="439"/>
        <v>2009</v>
      </c>
      <c r="T1295" t="str">
        <f t="shared" si="430"/>
        <v>FY2009-01</v>
      </c>
      <c r="U1295" t="str">
        <f t="shared" si="440"/>
        <v>FY2009Q1</v>
      </c>
    </row>
    <row r="1296" spans="1:21" x14ac:dyDescent="0.2">
      <c r="A1296" t="str">
        <f t="shared" si="434"/>
        <v>20080718</v>
      </c>
      <c r="B1296" s="2">
        <f t="shared" si="420"/>
        <v>39647</v>
      </c>
      <c r="C1296" s="2" t="str">
        <f t="shared" si="435"/>
        <v>2008/07/18</v>
      </c>
      <c r="D1296">
        <f t="shared" si="421"/>
        <v>6</v>
      </c>
      <c r="E1296" t="str">
        <f t="shared" si="422"/>
        <v>Friday</v>
      </c>
      <c r="F1296">
        <f t="shared" si="423"/>
        <v>18</v>
      </c>
      <c r="G1296" s="3">
        <f t="shared" si="424"/>
        <v>200</v>
      </c>
      <c r="H1296" t="str">
        <f t="shared" si="425"/>
        <v>Weekend</v>
      </c>
      <c r="I1296">
        <f t="shared" si="431"/>
        <v>29</v>
      </c>
      <c r="J1296" t="str">
        <f t="shared" si="426"/>
        <v>July</v>
      </c>
      <c r="K1296">
        <f t="shared" si="427"/>
        <v>7</v>
      </c>
      <c r="L1296" s="2" t="str">
        <f t="shared" si="432"/>
        <v>N</v>
      </c>
      <c r="M1296">
        <f t="shared" si="428"/>
        <v>3</v>
      </c>
      <c r="N1296">
        <f t="shared" si="429"/>
        <v>2008</v>
      </c>
      <c r="O1296" t="str">
        <f t="shared" si="433"/>
        <v>2008-07</v>
      </c>
      <c r="P1296" t="str">
        <f t="shared" si="436"/>
        <v>2008Q3</v>
      </c>
      <c r="Q1296">
        <f t="shared" si="437"/>
        <v>1</v>
      </c>
      <c r="R1296">
        <f t="shared" si="438"/>
        <v>1</v>
      </c>
      <c r="S1296">
        <f t="shared" si="439"/>
        <v>2009</v>
      </c>
      <c r="T1296" t="str">
        <f t="shared" si="430"/>
        <v>FY2009-01</v>
      </c>
      <c r="U1296" t="str">
        <f t="shared" si="440"/>
        <v>FY2009Q1</v>
      </c>
    </row>
    <row r="1297" spans="1:21" x14ac:dyDescent="0.2">
      <c r="A1297" t="str">
        <f t="shared" si="434"/>
        <v>20080719</v>
      </c>
      <c r="B1297" s="2">
        <f t="shared" si="420"/>
        <v>39648</v>
      </c>
      <c r="C1297" s="2" t="str">
        <f t="shared" si="435"/>
        <v>2008/07/19</v>
      </c>
      <c r="D1297">
        <f t="shared" si="421"/>
        <v>7</v>
      </c>
      <c r="E1297" t="str">
        <f t="shared" si="422"/>
        <v>Saturday</v>
      </c>
      <c r="F1297">
        <f t="shared" si="423"/>
        <v>19</v>
      </c>
      <c r="G1297" s="3">
        <f t="shared" si="424"/>
        <v>201</v>
      </c>
      <c r="H1297" t="str">
        <f t="shared" si="425"/>
        <v>Weekend</v>
      </c>
      <c r="I1297">
        <f t="shared" si="431"/>
        <v>29</v>
      </c>
      <c r="J1297" t="str">
        <f t="shared" si="426"/>
        <v>July</v>
      </c>
      <c r="K1297">
        <f t="shared" si="427"/>
        <v>7</v>
      </c>
      <c r="L1297" s="2" t="str">
        <f t="shared" si="432"/>
        <v>N</v>
      </c>
      <c r="M1297">
        <f t="shared" si="428"/>
        <v>3</v>
      </c>
      <c r="N1297">
        <f t="shared" si="429"/>
        <v>2008</v>
      </c>
      <c r="O1297" t="str">
        <f t="shared" si="433"/>
        <v>2008-07</v>
      </c>
      <c r="P1297" t="str">
        <f t="shared" si="436"/>
        <v>2008Q3</v>
      </c>
      <c r="Q1297">
        <f t="shared" si="437"/>
        <v>1</v>
      </c>
      <c r="R1297">
        <f t="shared" si="438"/>
        <v>1</v>
      </c>
      <c r="S1297">
        <f t="shared" si="439"/>
        <v>2009</v>
      </c>
      <c r="T1297" t="str">
        <f t="shared" si="430"/>
        <v>FY2009-01</v>
      </c>
      <c r="U1297" t="str">
        <f t="shared" si="440"/>
        <v>FY2009Q1</v>
      </c>
    </row>
    <row r="1298" spans="1:21" x14ac:dyDescent="0.2">
      <c r="A1298" t="str">
        <f t="shared" si="434"/>
        <v>20080720</v>
      </c>
      <c r="B1298" s="2">
        <f t="shared" si="420"/>
        <v>39649</v>
      </c>
      <c r="C1298" s="2" t="str">
        <f t="shared" si="435"/>
        <v>2008/07/20</v>
      </c>
      <c r="D1298">
        <f t="shared" si="421"/>
        <v>1</v>
      </c>
      <c r="E1298" t="str">
        <f t="shared" si="422"/>
        <v>Sunday</v>
      </c>
      <c r="F1298">
        <f t="shared" si="423"/>
        <v>20</v>
      </c>
      <c r="G1298" s="3">
        <f t="shared" si="424"/>
        <v>202</v>
      </c>
      <c r="H1298" t="str">
        <f t="shared" si="425"/>
        <v>Weekday</v>
      </c>
      <c r="I1298">
        <f t="shared" si="431"/>
        <v>30</v>
      </c>
      <c r="J1298" t="str">
        <f t="shared" si="426"/>
        <v>July</v>
      </c>
      <c r="K1298">
        <f t="shared" si="427"/>
        <v>7</v>
      </c>
      <c r="L1298" s="2" t="str">
        <f t="shared" si="432"/>
        <v>N</v>
      </c>
      <c r="M1298">
        <f t="shared" si="428"/>
        <v>3</v>
      </c>
      <c r="N1298">
        <f t="shared" si="429"/>
        <v>2008</v>
      </c>
      <c r="O1298" t="str">
        <f t="shared" si="433"/>
        <v>2008-07</v>
      </c>
      <c r="P1298" t="str">
        <f t="shared" si="436"/>
        <v>2008Q3</v>
      </c>
      <c r="Q1298">
        <f t="shared" si="437"/>
        <v>1</v>
      </c>
      <c r="R1298">
        <f t="shared" si="438"/>
        <v>1</v>
      </c>
      <c r="S1298">
        <f t="shared" si="439"/>
        <v>2009</v>
      </c>
      <c r="T1298" t="str">
        <f t="shared" si="430"/>
        <v>FY2009-01</v>
      </c>
      <c r="U1298" t="str">
        <f t="shared" si="440"/>
        <v>FY2009Q1</v>
      </c>
    </row>
    <row r="1299" spans="1:21" x14ac:dyDescent="0.2">
      <c r="A1299" t="str">
        <f t="shared" si="434"/>
        <v>20080721</v>
      </c>
      <c r="B1299" s="2">
        <f t="shared" si="420"/>
        <v>39650</v>
      </c>
      <c r="C1299" s="2" t="str">
        <f t="shared" si="435"/>
        <v>2008/07/21</v>
      </c>
      <c r="D1299">
        <f t="shared" si="421"/>
        <v>2</v>
      </c>
      <c r="E1299" t="str">
        <f t="shared" si="422"/>
        <v>Monday</v>
      </c>
      <c r="F1299">
        <f t="shared" si="423"/>
        <v>21</v>
      </c>
      <c r="G1299" s="3">
        <f t="shared" si="424"/>
        <v>203</v>
      </c>
      <c r="H1299" t="str">
        <f t="shared" si="425"/>
        <v>Weekday</v>
      </c>
      <c r="I1299">
        <f t="shared" si="431"/>
        <v>30</v>
      </c>
      <c r="J1299" t="str">
        <f t="shared" si="426"/>
        <v>July</v>
      </c>
      <c r="K1299">
        <f t="shared" si="427"/>
        <v>7</v>
      </c>
      <c r="L1299" s="2" t="str">
        <f t="shared" si="432"/>
        <v>N</v>
      </c>
      <c r="M1299">
        <f t="shared" si="428"/>
        <v>3</v>
      </c>
      <c r="N1299">
        <f t="shared" si="429"/>
        <v>2008</v>
      </c>
      <c r="O1299" t="str">
        <f t="shared" si="433"/>
        <v>2008-07</v>
      </c>
      <c r="P1299" t="str">
        <f t="shared" si="436"/>
        <v>2008Q3</v>
      </c>
      <c r="Q1299">
        <f t="shared" si="437"/>
        <v>1</v>
      </c>
      <c r="R1299">
        <f t="shared" si="438"/>
        <v>1</v>
      </c>
      <c r="S1299">
        <f t="shared" si="439"/>
        <v>2009</v>
      </c>
      <c r="T1299" t="str">
        <f t="shared" si="430"/>
        <v>FY2009-01</v>
      </c>
      <c r="U1299" t="str">
        <f t="shared" si="440"/>
        <v>FY2009Q1</v>
      </c>
    </row>
    <row r="1300" spans="1:21" x14ac:dyDescent="0.2">
      <c r="A1300" t="str">
        <f t="shared" si="434"/>
        <v>20080722</v>
      </c>
      <c r="B1300" s="2">
        <f t="shared" si="420"/>
        <v>39651</v>
      </c>
      <c r="C1300" s="2" t="str">
        <f t="shared" si="435"/>
        <v>2008/07/22</v>
      </c>
      <c r="D1300">
        <f t="shared" si="421"/>
        <v>3</v>
      </c>
      <c r="E1300" t="str">
        <f t="shared" si="422"/>
        <v>Tuesday</v>
      </c>
      <c r="F1300">
        <f t="shared" si="423"/>
        <v>22</v>
      </c>
      <c r="G1300" s="3">
        <f t="shared" si="424"/>
        <v>204</v>
      </c>
      <c r="H1300" t="str">
        <f t="shared" si="425"/>
        <v>Weekday</v>
      </c>
      <c r="I1300">
        <f t="shared" si="431"/>
        <v>30</v>
      </c>
      <c r="J1300" t="str">
        <f t="shared" si="426"/>
        <v>July</v>
      </c>
      <c r="K1300">
        <f t="shared" si="427"/>
        <v>7</v>
      </c>
      <c r="L1300" s="2" t="str">
        <f t="shared" si="432"/>
        <v>N</v>
      </c>
      <c r="M1300">
        <f t="shared" si="428"/>
        <v>3</v>
      </c>
      <c r="N1300">
        <f t="shared" si="429"/>
        <v>2008</v>
      </c>
      <c r="O1300" t="str">
        <f t="shared" si="433"/>
        <v>2008-07</v>
      </c>
      <c r="P1300" t="str">
        <f t="shared" si="436"/>
        <v>2008Q3</v>
      </c>
      <c r="Q1300">
        <f t="shared" si="437"/>
        <v>1</v>
      </c>
      <c r="R1300">
        <f t="shared" si="438"/>
        <v>1</v>
      </c>
      <c r="S1300">
        <f t="shared" si="439"/>
        <v>2009</v>
      </c>
      <c r="T1300" t="str">
        <f t="shared" si="430"/>
        <v>FY2009-01</v>
      </c>
      <c r="U1300" t="str">
        <f t="shared" si="440"/>
        <v>FY2009Q1</v>
      </c>
    </row>
    <row r="1301" spans="1:21" x14ac:dyDescent="0.2">
      <c r="A1301" t="str">
        <f t="shared" si="434"/>
        <v>20080723</v>
      </c>
      <c r="B1301" s="2">
        <f t="shared" si="420"/>
        <v>39652</v>
      </c>
      <c r="C1301" s="2" t="str">
        <f t="shared" si="435"/>
        <v>2008/07/23</v>
      </c>
      <c r="D1301">
        <f t="shared" si="421"/>
        <v>4</v>
      </c>
      <c r="E1301" t="str">
        <f t="shared" si="422"/>
        <v>Wednesday</v>
      </c>
      <c r="F1301">
        <f t="shared" si="423"/>
        <v>23</v>
      </c>
      <c r="G1301" s="3">
        <f t="shared" si="424"/>
        <v>205</v>
      </c>
      <c r="H1301" t="str">
        <f t="shared" si="425"/>
        <v>Weekday</v>
      </c>
      <c r="I1301">
        <f t="shared" si="431"/>
        <v>30</v>
      </c>
      <c r="J1301" t="str">
        <f t="shared" si="426"/>
        <v>July</v>
      </c>
      <c r="K1301">
        <f t="shared" si="427"/>
        <v>7</v>
      </c>
      <c r="L1301" s="2" t="str">
        <f t="shared" si="432"/>
        <v>N</v>
      </c>
      <c r="M1301">
        <f t="shared" si="428"/>
        <v>3</v>
      </c>
      <c r="N1301">
        <f t="shared" si="429"/>
        <v>2008</v>
      </c>
      <c r="O1301" t="str">
        <f t="shared" si="433"/>
        <v>2008-07</v>
      </c>
      <c r="P1301" t="str">
        <f t="shared" si="436"/>
        <v>2008Q3</v>
      </c>
      <c r="Q1301">
        <f t="shared" si="437"/>
        <v>1</v>
      </c>
      <c r="R1301">
        <f t="shared" si="438"/>
        <v>1</v>
      </c>
      <c r="S1301">
        <f t="shared" si="439"/>
        <v>2009</v>
      </c>
      <c r="T1301" t="str">
        <f t="shared" si="430"/>
        <v>FY2009-01</v>
      </c>
      <c r="U1301" t="str">
        <f t="shared" si="440"/>
        <v>FY2009Q1</v>
      </c>
    </row>
    <row r="1302" spans="1:21" x14ac:dyDescent="0.2">
      <c r="A1302" t="str">
        <f t="shared" si="434"/>
        <v>20080724</v>
      </c>
      <c r="B1302" s="2">
        <f t="shared" si="420"/>
        <v>39653</v>
      </c>
      <c r="C1302" s="2" t="str">
        <f t="shared" si="435"/>
        <v>2008/07/24</v>
      </c>
      <c r="D1302">
        <f t="shared" si="421"/>
        <v>5</v>
      </c>
      <c r="E1302" t="str">
        <f t="shared" si="422"/>
        <v>Thursday</v>
      </c>
      <c r="F1302">
        <f t="shared" si="423"/>
        <v>24</v>
      </c>
      <c r="G1302" s="3">
        <f t="shared" si="424"/>
        <v>206</v>
      </c>
      <c r="H1302" t="str">
        <f t="shared" si="425"/>
        <v>Weekday</v>
      </c>
      <c r="I1302">
        <f t="shared" si="431"/>
        <v>30</v>
      </c>
      <c r="J1302" t="str">
        <f t="shared" si="426"/>
        <v>July</v>
      </c>
      <c r="K1302">
        <f t="shared" si="427"/>
        <v>7</v>
      </c>
      <c r="L1302" s="2" t="str">
        <f t="shared" si="432"/>
        <v>N</v>
      </c>
      <c r="M1302">
        <f t="shared" si="428"/>
        <v>3</v>
      </c>
      <c r="N1302">
        <f t="shared" si="429"/>
        <v>2008</v>
      </c>
      <c r="O1302" t="str">
        <f t="shared" si="433"/>
        <v>2008-07</v>
      </c>
      <c r="P1302" t="str">
        <f t="shared" si="436"/>
        <v>2008Q3</v>
      </c>
      <c r="Q1302">
        <f t="shared" si="437"/>
        <v>1</v>
      </c>
      <c r="R1302">
        <f t="shared" si="438"/>
        <v>1</v>
      </c>
      <c r="S1302">
        <f t="shared" si="439"/>
        <v>2009</v>
      </c>
      <c r="T1302" t="str">
        <f t="shared" si="430"/>
        <v>FY2009-01</v>
      </c>
      <c r="U1302" t="str">
        <f t="shared" si="440"/>
        <v>FY2009Q1</v>
      </c>
    </row>
    <row r="1303" spans="1:21" x14ac:dyDescent="0.2">
      <c r="A1303" t="str">
        <f t="shared" si="434"/>
        <v>20080725</v>
      </c>
      <c r="B1303" s="2">
        <f t="shared" si="420"/>
        <v>39654</v>
      </c>
      <c r="C1303" s="2" t="str">
        <f t="shared" si="435"/>
        <v>2008/07/25</v>
      </c>
      <c r="D1303">
        <f t="shared" si="421"/>
        <v>6</v>
      </c>
      <c r="E1303" t="str">
        <f t="shared" si="422"/>
        <v>Friday</v>
      </c>
      <c r="F1303">
        <f t="shared" si="423"/>
        <v>25</v>
      </c>
      <c r="G1303" s="3">
        <f t="shared" si="424"/>
        <v>207</v>
      </c>
      <c r="H1303" t="str">
        <f t="shared" si="425"/>
        <v>Weekend</v>
      </c>
      <c r="I1303">
        <f t="shared" si="431"/>
        <v>30</v>
      </c>
      <c r="J1303" t="str">
        <f t="shared" si="426"/>
        <v>July</v>
      </c>
      <c r="K1303">
        <f t="shared" si="427"/>
        <v>7</v>
      </c>
      <c r="L1303" s="2" t="str">
        <f t="shared" si="432"/>
        <v>N</v>
      </c>
      <c r="M1303">
        <f t="shared" si="428"/>
        <v>3</v>
      </c>
      <c r="N1303">
        <f t="shared" si="429"/>
        <v>2008</v>
      </c>
      <c r="O1303" t="str">
        <f t="shared" si="433"/>
        <v>2008-07</v>
      </c>
      <c r="P1303" t="str">
        <f t="shared" si="436"/>
        <v>2008Q3</v>
      </c>
      <c r="Q1303">
        <f t="shared" si="437"/>
        <v>1</v>
      </c>
      <c r="R1303">
        <f t="shared" si="438"/>
        <v>1</v>
      </c>
      <c r="S1303">
        <f t="shared" si="439"/>
        <v>2009</v>
      </c>
      <c r="T1303" t="str">
        <f t="shared" si="430"/>
        <v>FY2009-01</v>
      </c>
      <c r="U1303" t="str">
        <f t="shared" si="440"/>
        <v>FY2009Q1</v>
      </c>
    </row>
    <row r="1304" spans="1:21" x14ac:dyDescent="0.2">
      <c r="A1304" t="str">
        <f t="shared" si="434"/>
        <v>20080726</v>
      </c>
      <c r="B1304" s="2">
        <f t="shared" si="420"/>
        <v>39655</v>
      </c>
      <c r="C1304" s="2" t="str">
        <f t="shared" si="435"/>
        <v>2008/07/26</v>
      </c>
      <c r="D1304">
        <f t="shared" si="421"/>
        <v>7</v>
      </c>
      <c r="E1304" t="str">
        <f t="shared" si="422"/>
        <v>Saturday</v>
      </c>
      <c r="F1304">
        <f t="shared" si="423"/>
        <v>26</v>
      </c>
      <c r="G1304" s="3">
        <f t="shared" si="424"/>
        <v>208</v>
      </c>
      <c r="H1304" t="str">
        <f t="shared" si="425"/>
        <v>Weekend</v>
      </c>
      <c r="I1304">
        <f t="shared" si="431"/>
        <v>30</v>
      </c>
      <c r="J1304" t="str">
        <f t="shared" si="426"/>
        <v>July</v>
      </c>
      <c r="K1304">
        <f t="shared" si="427"/>
        <v>7</v>
      </c>
      <c r="L1304" s="2" t="str">
        <f t="shared" si="432"/>
        <v>N</v>
      </c>
      <c r="M1304">
        <f t="shared" si="428"/>
        <v>3</v>
      </c>
      <c r="N1304">
        <f t="shared" si="429"/>
        <v>2008</v>
      </c>
      <c r="O1304" t="str">
        <f t="shared" si="433"/>
        <v>2008-07</v>
      </c>
      <c r="P1304" t="str">
        <f t="shared" si="436"/>
        <v>2008Q3</v>
      </c>
      <c r="Q1304">
        <f t="shared" si="437"/>
        <v>1</v>
      </c>
      <c r="R1304">
        <f t="shared" si="438"/>
        <v>1</v>
      </c>
      <c r="S1304">
        <f t="shared" si="439"/>
        <v>2009</v>
      </c>
      <c r="T1304" t="str">
        <f t="shared" si="430"/>
        <v>FY2009-01</v>
      </c>
      <c r="U1304" t="str">
        <f t="shared" si="440"/>
        <v>FY2009Q1</v>
      </c>
    </row>
    <row r="1305" spans="1:21" x14ac:dyDescent="0.2">
      <c r="A1305" t="str">
        <f t="shared" si="434"/>
        <v>20080727</v>
      </c>
      <c r="B1305" s="2">
        <f t="shared" si="420"/>
        <v>39656</v>
      </c>
      <c r="C1305" s="2" t="str">
        <f t="shared" si="435"/>
        <v>2008/07/27</v>
      </c>
      <c r="D1305">
        <f t="shared" si="421"/>
        <v>1</v>
      </c>
      <c r="E1305" t="str">
        <f t="shared" si="422"/>
        <v>Sunday</v>
      </c>
      <c r="F1305">
        <f t="shared" si="423"/>
        <v>27</v>
      </c>
      <c r="G1305" s="3">
        <f t="shared" si="424"/>
        <v>209</v>
      </c>
      <c r="H1305" t="str">
        <f t="shared" si="425"/>
        <v>Weekday</v>
      </c>
      <c r="I1305">
        <f t="shared" si="431"/>
        <v>31</v>
      </c>
      <c r="J1305" t="str">
        <f t="shared" si="426"/>
        <v>July</v>
      </c>
      <c r="K1305">
        <f t="shared" si="427"/>
        <v>7</v>
      </c>
      <c r="L1305" s="2" t="str">
        <f t="shared" si="432"/>
        <v>N</v>
      </c>
      <c r="M1305">
        <f t="shared" si="428"/>
        <v>3</v>
      </c>
      <c r="N1305">
        <f t="shared" si="429"/>
        <v>2008</v>
      </c>
      <c r="O1305" t="str">
        <f t="shared" si="433"/>
        <v>2008-07</v>
      </c>
      <c r="P1305" t="str">
        <f t="shared" si="436"/>
        <v>2008Q3</v>
      </c>
      <c r="Q1305">
        <f t="shared" si="437"/>
        <v>1</v>
      </c>
      <c r="R1305">
        <f t="shared" si="438"/>
        <v>1</v>
      </c>
      <c r="S1305">
        <f t="shared" si="439"/>
        <v>2009</v>
      </c>
      <c r="T1305" t="str">
        <f t="shared" si="430"/>
        <v>FY2009-01</v>
      </c>
      <c r="U1305" t="str">
        <f t="shared" si="440"/>
        <v>FY2009Q1</v>
      </c>
    </row>
    <row r="1306" spans="1:21" x14ac:dyDescent="0.2">
      <c r="A1306" t="str">
        <f t="shared" si="434"/>
        <v>20080728</v>
      </c>
      <c r="B1306" s="2">
        <f t="shared" ref="B1306:B1369" si="441">B1305+1</f>
        <v>39657</v>
      </c>
      <c r="C1306" s="2" t="str">
        <f t="shared" si="435"/>
        <v>2008/07/28</v>
      </c>
      <c r="D1306">
        <f t="shared" ref="D1306:D1369" si="442">WEEKDAY(B1306)</f>
        <v>2</v>
      </c>
      <c r="E1306" t="str">
        <f t="shared" ref="E1306:E1369" si="443">TEXT(C1306, "dddd")</f>
        <v>Monday</v>
      </c>
      <c r="F1306">
        <f t="shared" ref="F1306:F1369" si="444">DAY(B1306)</f>
        <v>28</v>
      </c>
      <c r="G1306" s="3">
        <f t="shared" ref="G1306:G1369" si="445">B1306-DATEVALUE("1/1/"&amp;YEAR(B1306))+1</f>
        <v>210</v>
      </c>
      <c r="H1306" t="str">
        <f t="shared" ref="H1306:H1369" si="446">IF(D1306&lt;6,"Weekday","Weekend")</f>
        <v>Weekday</v>
      </c>
      <c r="I1306">
        <f t="shared" si="431"/>
        <v>31</v>
      </c>
      <c r="J1306" t="str">
        <f t="shared" ref="J1306:J1369" si="447">TEXT(B1306,"Mmmm")</f>
        <v>July</v>
      </c>
      <c r="K1306">
        <f t="shared" ref="K1306:K1369" si="448">MONTH(B1306)</f>
        <v>7</v>
      </c>
      <c r="L1306" s="2" t="str">
        <f t="shared" si="432"/>
        <v>N</v>
      </c>
      <c r="M1306">
        <f t="shared" ref="M1306:M1369" si="449">IF(K1306&lt;4,1,IF(K1306&lt;7,2,IF(K1306&lt;10,3,4)))</f>
        <v>3</v>
      </c>
      <c r="N1306">
        <f t="shared" ref="N1306:N1369" si="450">YEAR(B1306)</f>
        <v>2008</v>
      </c>
      <c r="O1306" t="str">
        <f t="shared" si="433"/>
        <v>2008-07</v>
      </c>
      <c r="P1306" t="str">
        <f t="shared" si="436"/>
        <v>2008Q3</v>
      </c>
      <c r="Q1306">
        <f t="shared" si="437"/>
        <v>1</v>
      </c>
      <c r="R1306">
        <f t="shared" si="438"/>
        <v>1</v>
      </c>
      <c r="S1306">
        <f t="shared" si="439"/>
        <v>2009</v>
      </c>
      <c r="T1306" t="str">
        <f t="shared" si="430"/>
        <v>FY2009-01</v>
      </c>
      <c r="U1306" t="str">
        <f t="shared" si="440"/>
        <v>FY2009Q1</v>
      </c>
    </row>
    <row r="1307" spans="1:21" x14ac:dyDescent="0.2">
      <c r="A1307" t="str">
        <f t="shared" si="434"/>
        <v>20080729</v>
      </c>
      <c r="B1307" s="2">
        <f t="shared" si="441"/>
        <v>39658</v>
      </c>
      <c r="C1307" s="2" t="str">
        <f t="shared" si="435"/>
        <v>2008/07/29</v>
      </c>
      <c r="D1307">
        <f t="shared" si="442"/>
        <v>3</v>
      </c>
      <c r="E1307" t="str">
        <f t="shared" si="443"/>
        <v>Tuesday</v>
      </c>
      <c r="F1307">
        <f t="shared" si="444"/>
        <v>29</v>
      </c>
      <c r="G1307" s="3">
        <f t="shared" si="445"/>
        <v>211</v>
      </c>
      <c r="H1307" t="str">
        <f t="shared" si="446"/>
        <v>Weekday</v>
      </c>
      <c r="I1307">
        <f t="shared" si="431"/>
        <v>31</v>
      </c>
      <c r="J1307" t="str">
        <f t="shared" si="447"/>
        <v>July</v>
      </c>
      <c r="K1307">
        <f t="shared" si="448"/>
        <v>7</v>
      </c>
      <c r="L1307" s="2" t="str">
        <f t="shared" si="432"/>
        <v>N</v>
      </c>
      <c r="M1307">
        <f t="shared" si="449"/>
        <v>3</v>
      </c>
      <c r="N1307">
        <f t="shared" si="450"/>
        <v>2008</v>
      </c>
      <c r="O1307" t="str">
        <f t="shared" si="433"/>
        <v>2008-07</v>
      </c>
      <c r="P1307" t="str">
        <f t="shared" si="436"/>
        <v>2008Q3</v>
      </c>
      <c r="Q1307">
        <f t="shared" si="437"/>
        <v>1</v>
      </c>
      <c r="R1307">
        <f t="shared" si="438"/>
        <v>1</v>
      </c>
      <c r="S1307">
        <f t="shared" si="439"/>
        <v>2009</v>
      </c>
      <c r="T1307" t="str">
        <f t="shared" si="430"/>
        <v>FY2009-01</v>
      </c>
      <c r="U1307" t="str">
        <f t="shared" si="440"/>
        <v>FY2009Q1</v>
      </c>
    </row>
    <row r="1308" spans="1:21" x14ac:dyDescent="0.2">
      <c r="A1308" t="str">
        <f t="shared" si="434"/>
        <v>20080730</v>
      </c>
      <c r="B1308" s="2">
        <f t="shared" si="441"/>
        <v>39659</v>
      </c>
      <c r="C1308" s="2" t="str">
        <f t="shared" si="435"/>
        <v>2008/07/30</v>
      </c>
      <c r="D1308">
        <f t="shared" si="442"/>
        <v>4</v>
      </c>
      <c r="E1308" t="str">
        <f t="shared" si="443"/>
        <v>Wednesday</v>
      </c>
      <c r="F1308">
        <f t="shared" si="444"/>
        <v>30</v>
      </c>
      <c r="G1308" s="3">
        <f t="shared" si="445"/>
        <v>212</v>
      </c>
      <c r="H1308" t="str">
        <f t="shared" si="446"/>
        <v>Weekday</v>
      </c>
      <c r="I1308">
        <f t="shared" si="431"/>
        <v>31</v>
      </c>
      <c r="J1308" t="str">
        <f t="shared" si="447"/>
        <v>July</v>
      </c>
      <c r="K1308">
        <f t="shared" si="448"/>
        <v>7</v>
      </c>
      <c r="L1308" s="2" t="str">
        <f t="shared" si="432"/>
        <v>N</v>
      </c>
      <c r="M1308">
        <f t="shared" si="449"/>
        <v>3</v>
      </c>
      <c r="N1308">
        <f t="shared" si="450"/>
        <v>2008</v>
      </c>
      <c r="O1308" t="str">
        <f t="shared" si="433"/>
        <v>2008-07</v>
      </c>
      <c r="P1308" t="str">
        <f t="shared" si="436"/>
        <v>2008Q3</v>
      </c>
      <c r="Q1308">
        <f t="shared" si="437"/>
        <v>1</v>
      </c>
      <c r="R1308">
        <f t="shared" si="438"/>
        <v>1</v>
      </c>
      <c r="S1308">
        <f t="shared" si="439"/>
        <v>2009</v>
      </c>
      <c r="T1308" t="str">
        <f t="shared" si="430"/>
        <v>FY2009-01</v>
      </c>
      <c r="U1308" t="str">
        <f t="shared" si="440"/>
        <v>FY2009Q1</v>
      </c>
    </row>
    <row r="1309" spans="1:21" x14ac:dyDescent="0.2">
      <c r="A1309" t="str">
        <f t="shared" si="434"/>
        <v>20080731</v>
      </c>
      <c r="B1309" s="2">
        <f t="shared" si="441"/>
        <v>39660</v>
      </c>
      <c r="C1309" s="2" t="str">
        <f t="shared" si="435"/>
        <v>2008/07/31</v>
      </c>
      <c r="D1309">
        <f t="shared" si="442"/>
        <v>5</v>
      </c>
      <c r="E1309" t="str">
        <f t="shared" si="443"/>
        <v>Thursday</v>
      </c>
      <c r="F1309">
        <f t="shared" si="444"/>
        <v>31</v>
      </c>
      <c r="G1309" s="3">
        <f t="shared" si="445"/>
        <v>213</v>
      </c>
      <c r="H1309" t="str">
        <f t="shared" si="446"/>
        <v>Weekday</v>
      </c>
      <c r="I1309">
        <f t="shared" si="431"/>
        <v>31</v>
      </c>
      <c r="J1309" t="str">
        <f t="shared" si="447"/>
        <v>July</v>
      </c>
      <c r="K1309">
        <f t="shared" si="448"/>
        <v>7</v>
      </c>
      <c r="L1309" s="2" t="str">
        <f t="shared" si="432"/>
        <v>Y</v>
      </c>
      <c r="M1309">
        <f t="shared" si="449"/>
        <v>3</v>
      </c>
      <c r="N1309">
        <f t="shared" si="450"/>
        <v>2008</v>
      </c>
      <c r="O1309" t="str">
        <f t="shared" si="433"/>
        <v>2008-07</v>
      </c>
      <c r="P1309" t="str">
        <f t="shared" si="436"/>
        <v>2008Q3</v>
      </c>
      <c r="Q1309">
        <f t="shared" si="437"/>
        <v>1</v>
      </c>
      <c r="R1309">
        <f t="shared" si="438"/>
        <v>1</v>
      </c>
      <c r="S1309">
        <f t="shared" si="439"/>
        <v>2009</v>
      </c>
      <c r="T1309" t="str">
        <f t="shared" ref="T1309:T1372" si="451">"FY"&amp;S1309&amp;"-"&amp;IF(Q1309&lt;10,"0","")&amp;Q1309</f>
        <v>FY2009-01</v>
      </c>
      <c r="U1309" t="str">
        <f t="shared" si="440"/>
        <v>FY2009Q1</v>
      </c>
    </row>
    <row r="1310" spans="1:21" x14ac:dyDescent="0.2">
      <c r="A1310" t="str">
        <f t="shared" si="434"/>
        <v>20080801</v>
      </c>
      <c r="B1310" s="2">
        <f t="shared" si="441"/>
        <v>39661</v>
      </c>
      <c r="C1310" s="2" t="str">
        <f t="shared" si="435"/>
        <v>2008/08/01</v>
      </c>
      <c r="D1310">
        <f t="shared" si="442"/>
        <v>6</v>
      </c>
      <c r="E1310" t="str">
        <f t="shared" si="443"/>
        <v>Friday</v>
      </c>
      <c r="F1310">
        <f t="shared" si="444"/>
        <v>1</v>
      </c>
      <c r="G1310" s="3">
        <f t="shared" si="445"/>
        <v>214</v>
      </c>
      <c r="H1310" t="str">
        <f t="shared" si="446"/>
        <v>Weekend</v>
      </c>
      <c r="I1310">
        <f t="shared" si="431"/>
        <v>31</v>
      </c>
      <c r="J1310" t="str">
        <f t="shared" si="447"/>
        <v>August</v>
      </c>
      <c r="K1310">
        <f t="shared" si="448"/>
        <v>8</v>
      </c>
      <c r="L1310" s="2" t="str">
        <f t="shared" si="432"/>
        <v>N</v>
      </c>
      <c r="M1310">
        <f t="shared" si="449"/>
        <v>3</v>
      </c>
      <c r="N1310">
        <f t="shared" si="450"/>
        <v>2008</v>
      </c>
      <c r="O1310" t="str">
        <f t="shared" si="433"/>
        <v>2008-08</v>
      </c>
      <c r="P1310" t="str">
        <f t="shared" si="436"/>
        <v>2008Q3</v>
      </c>
      <c r="Q1310">
        <f t="shared" si="437"/>
        <v>2</v>
      </c>
      <c r="R1310">
        <f t="shared" si="438"/>
        <v>1</v>
      </c>
      <c r="S1310">
        <f t="shared" si="439"/>
        <v>2009</v>
      </c>
      <c r="T1310" t="str">
        <f t="shared" si="451"/>
        <v>FY2009-02</v>
      </c>
      <c r="U1310" t="str">
        <f t="shared" si="440"/>
        <v>FY2009Q1</v>
      </c>
    </row>
    <row r="1311" spans="1:21" x14ac:dyDescent="0.2">
      <c r="A1311" t="str">
        <f t="shared" si="434"/>
        <v>20080802</v>
      </c>
      <c r="B1311" s="2">
        <f t="shared" si="441"/>
        <v>39662</v>
      </c>
      <c r="C1311" s="2" t="str">
        <f t="shared" si="435"/>
        <v>2008/08/02</v>
      </c>
      <c r="D1311">
        <f t="shared" si="442"/>
        <v>7</v>
      </c>
      <c r="E1311" t="str">
        <f t="shared" si="443"/>
        <v>Saturday</v>
      </c>
      <c r="F1311">
        <f t="shared" si="444"/>
        <v>2</v>
      </c>
      <c r="G1311" s="3">
        <f t="shared" si="445"/>
        <v>215</v>
      </c>
      <c r="H1311" t="str">
        <f t="shared" si="446"/>
        <v>Weekend</v>
      </c>
      <c r="I1311">
        <f t="shared" si="431"/>
        <v>31</v>
      </c>
      <c r="J1311" t="str">
        <f t="shared" si="447"/>
        <v>August</v>
      </c>
      <c r="K1311">
        <f t="shared" si="448"/>
        <v>8</v>
      </c>
      <c r="L1311" s="2" t="str">
        <f t="shared" si="432"/>
        <v>N</v>
      </c>
      <c r="M1311">
        <f t="shared" si="449"/>
        <v>3</v>
      </c>
      <c r="N1311">
        <f t="shared" si="450"/>
        <v>2008</v>
      </c>
      <c r="O1311" t="str">
        <f t="shared" si="433"/>
        <v>2008-08</v>
      </c>
      <c r="P1311" t="str">
        <f t="shared" si="436"/>
        <v>2008Q3</v>
      </c>
      <c r="Q1311">
        <f t="shared" si="437"/>
        <v>2</v>
      </c>
      <c r="R1311">
        <f t="shared" si="438"/>
        <v>1</v>
      </c>
      <c r="S1311">
        <f t="shared" si="439"/>
        <v>2009</v>
      </c>
      <c r="T1311" t="str">
        <f t="shared" si="451"/>
        <v>FY2009-02</v>
      </c>
      <c r="U1311" t="str">
        <f t="shared" si="440"/>
        <v>FY2009Q1</v>
      </c>
    </row>
    <row r="1312" spans="1:21" x14ac:dyDescent="0.2">
      <c r="A1312" t="str">
        <f t="shared" si="434"/>
        <v>20080803</v>
      </c>
      <c r="B1312" s="2">
        <f t="shared" si="441"/>
        <v>39663</v>
      </c>
      <c r="C1312" s="2" t="str">
        <f t="shared" si="435"/>
        <v>2008/08/03</v>
      </c>
      <c r="D1312">
        <f t="shared" si="442"/>
        <v>1</v>
      </c>
      <c r="E1312" t="str">
        <f t="shared" si="443"/>
        <v>Sunday</v>
      </c>
      <c r="F1312">
        <f t="shared" si="444"/>
        <v>3</v>
      </c>
      <c r="G1312" s="3">
        <f t="shared" si="445"/>
        <v>216</v>
      </c>
      <c r="H1312" t="str">
        <f t="shared" si="446"/>
        <v>Weekday</v>
      </c>
      <c r="I1312">
        <f t="shared" si="431"/>
        <v>32</v>
      </c>
      <c r="J1312" t="str">
        <f t="shared" si="447"/>
        <v>August</v>
      </c>
      <c r="K1312">
        <f t="shared" si="448"/>
        <v>8</v>
      </c>
      <c r="L1312" s="2" t="str">
        <f t="shared" si="432"/>
        <v>N</v>
      </c>
      <c r="M1312">
        <f t="shared" si="449"/>
        <v>3</v>
      </c>
      <c r="N1312">
        <f t="shared" si="450"/>
        <v>2008</v>
      </c>
      <c r="O1312" t="str">
        <f t="shared" si="433"/>
        <v>2008-08</v>
      </c>
      <c r="P1312" t="str">
        <f t="shared" si="436"/>
        <v>2008Q3</v>
      </c>
      <c r="Q1312">
        <f t="shared" si="437"/>
        <v>2</v>
      </c>
      <c r="R1312">
        <f t="shared" si="438"/>
        <v>1</v>
      </c>
      <c r="S1312">
        <f t="shared" si="439"/>
        <v>2009</v>
      </c>
      <c r="T1312" t="str">
        <f t="shared" si="451"/>
        <v>FY2009-02</v>
      </c>
      <c r="U1312" t="str">
        <f t="shared" si="440"/>
        <v>FY2009Q1</v>
      </c>
    </row>
    <row r="1313" spans="1:21" x14ac:dyDescent="0.2">
      <c r="A1313" t="str">
        <f t="shared" si="434"/>
        <v>20080804</v>
      </c>
      <c r="B1313" s="2">
        <f t="shared" si="441"/>
        <v>39664</v>
      </c>
      <c r="C1313" s="2" t="str">
        <f t="shared" si="435"/>
        <v>2008/08/04</v>
      </c>
      <c r="D1313">
        <f t="shared" si="442"/>
        <v>2</v>
      </c>
      <c r="E1313" t="str">
        <f t="shared" si="443"/>
        <v>Monday</v>
      </c>
      <c r="F1313">
        <f t="shared" si="444"/>
        <v>4</v>
      </c>
      <c r="G1313" s="3">
        <f t="shared" si="445"/>
        <v>217</v>
      </c>
      <c r="H1313" t="str">
        <f t="shared" si="446"/>
        <v>Weekday</v>
      </c>
      <c r="I1313">
        <f t="shared" si="431"/>
        <v>32</v>
      </c>
      <c r="J1313" t="str">
        <f t="shared" si="447"/>
        <v>August</v>
      </c>
      <c r="K1313">
        <f t="shared" si="448"/>
        <v>8</v>
      </c>
      <c r="L1313" s="2" t="str">
        <f t="shared" si="432"/>
        <v>N</v>
      </c>
      <c r="M1313">
        <f t="shared" si="449"/>
        <v>3</v>
      </c>
      <c r="N1313">
        <f t="shared" si="450"/>
        <v>2008</v>
      </c>
      <c r="O1313" t="str">
        <f t="shared" si="433"/>
        <v>2008-08</v>
      </c>
      <c r="P1313" t="str">
        <f t="shared" si="436"/>
        <v>2008Q3</v>
      </c>
      <c r="Q1313">
        <f t="shared" si="437"/>
        <v>2</v>
      </c>
      <c r="R1313">
        <f t="shared" si="438"/>
        <v>1</v>
      </c>
      <c r="S1313">
        <f t="shared" si="439"/>
        <v>2009</v>
      </c>
      <c r="T1313" t="str">
        <f t="shared" si="451"/>
        <v>FY2009-02</v>
      </c>
      <c r="U1313" t="str">
        <f t="shared" si="440"/>
        <v>FY2009Q1</v>
      </c>
    </row>
    <row r="1314" spans="1:21" x14ac:dyDescent="0.2">
      <c r="A1314" t="str">
        <f t="shared" si="434"/>
        <v>20080805</v>
      </c>
      <c r="B1314" s="2">
        <f t="shared" si="441"/>
        <v>39665</v>
      </c>
      <c r="C1314" s="2" t="str">
        <f t="shared" si="435"/>
        <v>2008/08/05</v>
      </c>
      <c r="D1314">
        <f t="shared" si="442"/>
        <v>3</v>
      </c>
      <c r="E1314" t="str">
        <f t="shared" si="443"/>
        <v>Tuesday</v>
      </c>
      <c r="F1314">
        <f t="shared" si="444"/>
        <v>5</v>
      </c>
      <c r="G1314" s="3">
        <f t="shared" si="445"/>
        <v>218</v>
      </c>
      <c r="H1314" t="str">
        <f t="shared" si="446"/>
        <v>Weekday</v>
      </c>
      <c r="I1314">
        <f t="shared" si="431"/>
        <v>32</v>
      </c>
      <c r="J1314" t="str">
        <f t="shared" si="447"/>
        <v>August</v>
      </c>
      <c r="K1314">
        <f t="shared" si="448"/>
        <v>8</v>
      </c>
      <c r="L1314" s="2" t="str">
        <f t="shared" si="432"/>
        <v>N</v>
      </c>
      <c r="M1314">
        <f t="shared" si="449"/>
        <v>3</v>
      </c>
      <c r="N1314">
        <f t="shared" si="450"/>
        <v>2008</v>
      </c>
      <c r="O1314" t="str">
        <f t="shared" si="433"/>
        <v>2008-08</v>
      </c>
      <c r="P1314" t="str">
        <f t="shared" si="436"/>
        <v>2008Q3</v>
      </c>
      <c r="Q1314">
        <f t="shared" si="437"/>
        <v>2</v>
      </c>
      <c r="R1314">
        <f t="shared" si="438"/>
        <v>1</v>
      </c>
      <c r="S1314">
        <f t="shared" si="439"/>
        <v>2009</v>
      </c>
      <c r="T1314" t="str">
        <f t="shared" si="451"/>
        <v>FY2009-02</v>
      </c>
      <c r="U1314" t="str">
        <f t="shared" si="440"/>
        <v>FY2009Q1</v>
      </c>
    </row>
    <row r="1315" spans="1:21" x14ac:dyDescent="0.2">
      <c r="A1315" t="str">
        <f t="shared" si="434"/>
        <v>20080806</v>
      </c>
      <c r="B1315" s="2">
        <f t="shared" si="441"/>
        <v>39666</v>
      </c>
      <c r="C1315" s="2" t="str">
        <f t="shared" si="435"/>
        <v>2008/08/06</v>
      </c>
      <c r="D1315">
        <f t="shared" si="442"/>
        <v>4</v>
      </c>
      <c r="E1315" t="str">
        <f t="shared" si="443"/>
        <v>Wednesday</v>
      </c>
      <c r="F1315">
        <f t="shared" si="444"/>
        <v>6</v>
      </c>
      <c r="G1315" s="3">
        <f t="shared" si="445"/>
        <v>219</v>
      </c>
      <c r="H1315" t="str">
        <f t="shared" si="446"/>
        <v>Weekday</v>
      </c>
      <c r="I1315">
        <f t="shared" si="431"/>
        <v>32</v>
      </c>
      <c r="J1315" t="str">
        <f t="shared" si="447"/>
        <v>August</v>
      </c>
      <c r="K1315">
        <f t="shared" si="448"/>
        <v>8</v>
      </c>
      <c r="L1315" s="2" t="str">
        <f t="shared" si="432"/>
        <v>N</v>
      </c>
      <c r="M1315">
        <f t="shared" si="449"/>
        <v>3</v>
      </c>
      <c r="N1315">
        <f t="shared" si="450"/>
        <v>2008</v>
      </c>
      <c r="O1315" t="str">
        <f t="shared" si="433"/>
        <v>2008-08</v>
      </c>
      <c r="P1315" t="str">
        <f t="shared" si="436"/>
        <v>2008Q3</v>
      </c>
      <c r="Q1315">
        <f t="shared" si="437"/>
        <v>2</v>
      </c>
      <c r="R1315">
        <f t="shared" si="438"/>
        <v>1</v>
      </c>
      <c r="S1315">
        <f t="shared" si="439"/>
        <v>2009</v>
      </c>
      <c r="T1315" t="str">
        <f t="shared" si="451"/>
        <v>FY2009-02</v>
      </c>
      <c r="U1315" t="str">
        <f t="shared" si="440"/>
        <v>FY2009Q1</v>
      </c>
    </row>
    <row r="1316" spans="1:21" x14ac:dyDescent="0.2">
      <c r="A1316" t="str">
        <f t="shared" si="434"/>
        <v>20080807</v>
      </c>
      <c r="B1316" s="2">
        <f t="shared" si="441"/>
        <v>39667</v>
      </c>
      <c r="C1316" s="2" t="str">
        <f t="shared" si="435"/>
        <v>2008/08/07</v>
      </c>
      <c r="D1316">
        <f t="shared" si="442"/>
        <v>5</v>
      </c>
      <c r="E1316" t="str">
        <f t="shared" si="443"/>
        <v>Thursday</v>
      </c>
      <c r="F1316">
        <f t="shared" si="444"/>
        <v>7</v>
      </c>
      <c r="G1316" s="3">
        <f t="shared" si="445"/>
        <v>220</v>
      </c>
      <c r="H1316" t="str">
        <f t="shared" si="446"/>
        <v>Weekday</v>
      </c>
      <c r="I1316">
        <f t="shared" si="431"/>
        <v>32</v>
      </c>
      <c r="J1316" t="str">
        <f t="shared" si="447"/>
        <v>August</v>
      </c>
      <c r="K1316">
        <f t="shared" si="448"/>
        <v>8</v>
      </c>
      <c r="L1316" s="2" t="str">
        <f t="shared" si="432"/>
        <v>N</v>
      </c>
      <c r="M1316">
        <f t="shared" si="449"/>
        <v>3</v>
      </c>
      <c r="N1316">
        <f t="shared" si="450"/>
        <v>2008</v>
      </c>
      <c r="O1316" t="str">
        <f t="shared" si="433"/>
        <v>2008-08</v>
      </c>
      <c r="P1316" t="str">
        <f t="shared" si="436"/>
        <v>2008Q3</v>
      </c>
      <c r="Q1316">
        <f t="shared" si="437"/>
        <v>2</v>
      </c>
      <c r="R1316">
        <f t="shared" si="438"/>
        <v>1</v>
      </c>
      <c r="S1316">
        <f t="shared" si="439"/>
        <v>2009</v>
      </c>
      <c r="T1316" t="str">
        <f t="shared" si="451"/>
        <v>FY2009-02</v>
      </c>
      <c r="U1316" t="str">
        <f t="shared" si="440"/>
        <v>FY2009Q1</v>
      </c>
    </row>
    <row r="1317" spans="1:21" x14ac:dyDescent="0.2">
      <c r="A1317" t="str">
        <f t="shared" si="434"/>
        <v>20080808</v>
      </c>
      <c r="B1317" s="2">
        <f t="shared" si="441"/>
        <v>39668</v>
      </c>
      <c r="C1317" s="2" t="str">
        <f t="shared" si="435"/>
        <v>2008/08/08</v>
      </c>
      <c r="D1317">
        <f t="shared" si="442"/>
        <v>6</v>
      </c>
      <c r="E1317" t="str">
        <f t="shared" si="443"/>
        <v>Friday</v>
      </c>
      <c r="F1317">
        <f t="shared" si="444"/>
        <v>8</v>
      </c>
      <c r="G1317" s="3">
        <f t="shared" si="445"/>
        <v>221</v>
      </c>
      <c r="H1317" t="str">
        <f t="shared" si="446"/>
        <v>Weekend</v>
      </c>
      <c r="I1317">
        <f t="shared" si="431"/>
        <v>32</v>
      </c>
      <c r="J1317" t="str">
        <f t="shared" si="447"/>
        <v>August</v>
      </c>
      <c r="K1317">
        <f t="shared" si="448"/>
        <v>8</v>
      </c>
      <c r="L1317" s="2" t="str">
        <f t="shared" si="432"/>
        <v>N</v>
      </c>
      <c r="M1317">
        <f t="shared" si="449"/>
        <v>3</v>
      </c>
      <c r="N1317">
        <f t="shared" si="450"/>
        <v>2008</v>
      </c>
      <c r="O1317" t="str">
        <f t="shared" si="433"/>
        <v>2008-08</v>
      </c>
      <c r="P1317" t="str">
        <f t="shared" si="436"/>
        <v>2008Q3</v>
      </c>
      <c r="Q1317">
        <f t="shared" si="437"/>
        <v>2</v>
      </c>
      <c r="R1317">
        <f t="shared" si="438"/>
        <v>1</v>
      </c>
      <c r="S1317">
        <f t="shared" si="439"/>
        <v>2009</v>
      </c>
      <c r="T1317" t="str">
        <f t="shared" si="451"/>
        <v>FY2009-02</v>
      </c>
      <c r="U1317" t="str">
        <f t="shared" si="440"/>
        <v>FY2009Q1</v>
      </c>
    </row>
    <row r="1318" spans="1:21" x14ac:dyDescent="0.2">
      <c r="A1318" t="str">
        <f t="shared" si="434"/>
        <v>20080809</v>
      </c>
      <c r="B1318" s="2">
        <f t="shared" si="441"/>
        <v>39669</v>
      </c>
      <c r="C1318" s="2" t="str">
        <f t="shared" si="435"/>
        <v>2008/08/09</v>
      </c>
      <c r="D1318">
        <f t="shared" si="442"/>
        <v>7</v>
      </c>
      <c r="E1318" t="str">
        <f t="shared" si="443"/>
        <v>Saturday</v>
      </c>
      <c r="F1318">
        <f t="shared" si="444"/>
        <v>9</v>
      </c>
      <c r="G1318" s="3">
        <f t="shared" si="445"/>
        <v>222</v>
      </c>
      <c r="H1318" t="str">
        <f t="shared" si="446"/>
        <v>Weekend</v>
      </c>
      <c r="I1318">
        <f t="shared" si="431"/>
        <v>32</v>
      </c>
      <c r="J1318" t="str">
        <f t="shared" si="447"/>
        <v>August</v>
      </c>
      <c r="K1318">
        <f t="shared" si="448"/>
        <v>8</v>
      </c>
      <c r="L1318" s="2" t="str">
        <f t="shared" si="432"/>
        <v>N</v>
      </c>
      <c r="M1318">
        <f t="shared" si="449"/>
        <v>3</v>
      </c>
      <c r="N1318">
        <f t="shared" si="450"/>
        <v>2008</v>
      </c>
      <c r="O1318" t="str">
        <f t="shared" si="433"/>
        <v>2008-08</v>
      </c>
      <c r="P1318" t="str">
        <f t="shared" si="436"/>
        <v>2008Q3</v>
      </c>
      <c r="Q1318">
        <f t="shared" si="437"/>
        <v>2</v>
      </c>
      <c r="R1318">
        <f t="shared" si="438"/>
        <v>1</v>
      </c>
      <c r="S1318">
        <f t="shared" si="439"/>
        <v>2009</v>
      </c>
      <c r="T1318" t="str">
        <f t="shared" si="451"/>
        <v>FY2009-02</v>
      </c>
      <c r="U1318" t="str">
        <f t="shared" si="440"/>
        <v>FY2009Q1</v>
      </c>
    </row>
    <row r="1319" spans="1:21" x14ac:dyDescent="0.2">
      <c r="A1319" t="str">
        <f t="shared" si="434"/>
        <v>20080810</v>
      </c>
      <c r="B1319" s="2">
        <f t="shared" si="441"/>
        <v>39670</v>
      </c>
      <c r="C1319" s="2" t="str">
        <f t="shared" si="435"/>
        <v>2008/08/10</v>
      </c>
      <c r="D1319">
        <f t="shared" si="442"/>
        <v>1</v>
      </c>
      <c r="E1319" t="str">
        <f t="shared" si="443"/>
        <v>Sunday</v>
      </c>
      <c r="F1319">
        <f t="shared" si="444"/>
        <v>10</v>
      </c>
      <c r="G1319" s="3">
        <f t="shared" si="445"/>
        <v>223</v>
      </c>
      <c r="H1319" t="str">
        <f t="shared" si="446"/>
        <v>Weekday</v>
      </c>
      <c r="I1319">
        <f t="shared" si="431"/>
        <v>33</v>
      </c>
      <c r="J1319" t="str">
        <f t="shared" si="447"/>
        <v>August</v>
      </c>
      <c r="K1319">
        <f t="shared" si="448"/>
        <v>8</v>
      </c>
      <c r="L1319" s="2" t="str">
        <f t="shared" si="432"/>
        <v>N</v>
      </c>
      <c r="M1319">
        <f t="shared" si="449"/>
        <v>3</v>
      </c>
      <c r="N1319">
        <f t="shared" si="450"/>
        <v>2008</v>
      </c>
      <c r="O1319" t="str">
        <f t="shared" si="433"/>
        <v>2008-08</v>
      </c>
      <c r="P1319" t="str">
        <f t="shared" si="436"/>
        <v>2008Q3</v>
      </c>
      <c r="Q1319">
        <f t="shared" si="437"/>
        <v>2</v>
      </c>
      <c r="R1319">
        <f t="shared" si="438"/>
        <v>1</v>
      </c>
      <c r="S1319">
        <f t="shared" si="439"/>
        <v>2009</v>
      </c>
      <c r="T1319" t="str">
        <f t="shared" si="451"/>
        <v>FY2009-02</v>
      </c>
      <c r="U1319" t="str">
        <f t="shared" si="440"/>
        <v>FY2009Q1</v>
      </c>
    </row>
    <row r="1320" spans="1:21" x14ac:dyDescent="0.2">
      <c r="A1320" t="str">
        <f t="shared" si="434"/>
        <v>20080811</v>
      </c>
      <c r="B1320" s="2">
        <f t="shared" si="441"/>
        <v>39671</v>
      </c>
      <c r="C1320" s="2" t="str">
        <f t="shared" si="435"/>
        <v>2008/08/11</v>
      </c>
      <c r="D1320">
        <f t="shared" si="442"/>
        <v>2</v>
      </c>
      <c r="E1320" t="str">
        <f t="shared" si="443"/>
        <v>Monday</v>
      </c>
      <c r="F1320">
        <f t="shared" si="444"/>
        <v>11</v>
      </c>
      <c r="G1320" s="3">
        <f t="shared" si="445"/>
        <v>224</v>
      </c>
      <c r="H1320" t="str">
        <f t="shared" si="446"/>
        <v>Weekday</v>
      </c>
      <c r="I1320">
        <f t="shared" si="431"/>
        <v>33</v>
      </c>
      <c r="J1320" t="str">
        <f t="shared" si="447"/>
        <v>August</v>
      </c>
      <c r="K1320">
        <f t="shared" si="448"/>
        <v>8</v>
      </c>
      <c r="L1320" s="2" t="str">
        <f t="shared" si="432"/>
        <v>N</v>
      </c>
      <c r="M1320">
        <f t="shared" si="449"/>
        <v>3</v>
      </c>
      <c r="N1320">
        <f t="shared" si="450"/>
        <v>2008</v>
      </c>
      <c r="O1320" t="str">
        <f t="shared" si="433"/>
        <v>2008-08</v>
      </c>
      <c r="P1320" t="str">
        <f t="shared" si="436"/>
        <v>2008Q3</v>
      </c>
      <c r="Q1320">
        <f t="shared" si="437"/>
        <v>2</v>
      </c>
      <c r="R1320">
        <f t="shared" si="438"/>
        <v>1</v>
      </c>
      <c r="S1320">
        <f t="shared" si="439"/>
        <v>2009</v>
      </c>
      <c r="T1320" t="str">
        <f t="shared" si="451"/>
        <v>FY2009-02</v>
      </c>
      <c r="U1320" t="str">
        <f t="shared" si="440"/>
        <v>FY2009Q1</v>
      </c>
    </row>
    <row r="1321" spans="1:21" x14ac:dyDescent="0.2">
      <c r="A1321" t="str">
        <f t="shared" si="434"/>
        <v>20080812</v>
      </c>
      <c r="B1321" s="2">
        <f t="shared" si="441"/>
        <v>39672</v>
      </c>
      <c r="C1321" s="2" t="str">
        <f t="shared" si="435"/>
        <v>2008/08/12</v>
      </c>
      <c r="D1321">
        <f t="shared" si="442"/>
        <v>3</v>
      </c>
      <c r="E1321" t="str">
        <f t="shared" si="443"/>
        <v>Tuesday</v>
      </c>
      <c r="F1321">
        <f t="shared" si="444"/>
        <v>12</v>
      </c>
      <c r="G1321" s="3">
        <f t="shared" si="445"/>
        <v>225</v>
      </c>
      <c r="H1321" t="str">
        <f t="shared" si="446"/>
        <v>Weekday</v>
      </c>
      <c r="I1321">
        <f t="shared" si="431"/>
        <v>33</v>
      </c>
      <c r="J1321" t="str">
        <f t="shared" si="447"/>
        <v>August</v>
      </c>
      <c r="K1321">
        <f t="shared" si="448"/>
        <v>8</v>
      </c>
      <c r="L1321" s="2" t="str">
        <f t="shared" si="432"/>
        <v>N</v>
      </c>
      <c r="M1321">
        <f t="shared" si="449"/>
        <v>3</v>
      </c>
      <c r="N1321">
        <f t="shared" si="450"/>
        <v>2008</v>
      </c>
      <c r="O1321" t="str">
        <f t="shared" si="433"/>
        <v>2008-08</v>
      </c>
      <c r="P1321" t="str">
        <f t="shared" si="436"/>
        <v>2008Q3</v>
      </c>
      <c r="Q1321">
        <f t="shared" si="437"/>
        <v>2</v>
      </c>
      <c r="R1321">
        <f t="shared" si="438"/>
        <v>1</v>
      </c>
      <c r="S1321">
        <f t="shared" si="439"/>
        <v>2009</v>
      </c>
      <c r="T1321" t="str">
        <f t="shared" si="451"/>
        <v>FY2009-02</v>
      </c>
      <c r="U1321" t="str">
        <f t="shared" si="440"/>
        <v>FY2009Q1</v>
      </c>
    </row>
    <row r="1322" spans="1:21" x14ac:dyDescent="0.2">
      <c r="A1322" t="str">
        <f t="shared" si="434"/>
        <v>20080813</v>
      </c>
      <c r="B1322" s="2">
        <f t="shared" si="441"/>
        <v>39673</v>
      </c>
      <c r="C1322" s="2" t="str">
        <f t="shared" si="435"/>
        <v>2008/08/13</v>
      </c>
      <c r="D1322">
        <f t="shared" si="442"/>
        <v>4</v>
      </c>
      <c r="E1322" t="str">
        <f t="shared" si="443"/>
        <v>Wednesday</v>
      </c>
      <c r="F1322">
        <f t="shared" si="444"/>
        <v>13</v>
      </c>
      <c r="G1322" s="3">
        <f t="shared" si="445"/>
        <v>226</v>
      </c>
      <c r="H1322" t="str">
        <f t="shared" si="446"/>
        <v>Weekday</v>
      </c>
      <c r="I1322">
        <f t="shared" si="431"/>
        <v>33</v>
      </c>
      <c r="J1322" t="str">
        <f t="shared" si="447"/>
        <v>August</v>
      </c>
      <c r="K1322">
        <f t="shared" si="448"/>
        <v>8</v>
      </c>
      <c r="L1322" s="2" t="str">
        <f t="shared" si="432"/>
        <v>N</v>
      </c>
      <c r="M1322">
        <f t="shared" si="449"/>
        <v>3</v>
      </c>
      <c r="N1322">
        <f t="shared" si="450"/>
        <v>2008</v>
      </c>
      <c r="O1322" t="str">
        <f t="shared" si="433"/>
        <v>2008-08</v>
      </c>
      <c r="P1322" t="str">
        <f t="shared" si="436"/>
        <v>2008Q3</v>
      </c>
      <c r="Q1322">
        <f t="shared" si="437"/>
        <v>2</v>
      </c>
      <c r="R1322">
        <f t="shared" si="438"/>
        <v>1</v>
      </c>
      <c r="S1322">
        <f t="shared" si="439"/>
        <v>2009</v>
      </c>
      <c r="T1322" t="str">
        <f t="shared" si="451"/>
        <v>FY2009-02</v>
      </c>
      <c r="U1322" t="str">
        <f t="shared" si="440"/>
        <v>FY2009Q1</v>
      </c>
    </row>
    <row r="1323" spans="1:21" x14ac:dyDescent="0.2">
      <c r="A1323" t="str">
        <f t="shared" si="434"/>
        <v>20080814</v>
      </c>
      <c r="B1323" s="2">
        <f t="shared" si="441"/>
        <v>39674</v>
      </c>
      <c r="C1323" s="2" t="str">
        <f t="shared" si="435"/>
        <v>2008/08/14</v>
      </c>
      <c r="D1323">
        <f t="shared" si="442"/>
        <v>5</v>
      </c>
      <c r="E1323" t="str">
        <f t="shared" si="443"/>
        <v>Thursday</v>
      </c>
      <c r="F1323">
        <f t="shared" si="444"/>
        <v>14</v>
      </c>
      <c r="G1323" s="3">
        <f t="shared" si="445"/>
        <v>227</v>
      </c>
      <c r="H1323" t="str">
        <f t="shared" si="446"/>
        <v>Weekday</v>
      </c>
      <c r="I1323">
        <f t="shared" si="431"/>
        <v>33</v>
      </c>
      <c r="J1323" t="str">
        <f t="shared" si="447"/>
        <v>August</v>
      </c>
      <c r="K1323">
        <f t="shared" si="448"/>
        <v>8</v>
      </c>
      <c r="L1323" s="2" t="str">
        <f t="shared" si="432"/>
        <v>N</v>
      </c>
      <c r="M1323">
        <f t="shared" si="449"/>
        <v>3</v>
      </c>
      <c r="N1323">
        <f t="shared" si="450"/>
        <v>2008</v>
      </c>
      <c r="O1323" t="str">
        <f t="shared" si="433"/>
        <v>2008-08</v>
      </c>
      <c r="P1323" t="str">
        <f t="shared" si="436"/>
        <v>2008Q3</v>
      </c>
      <c r="Q1323">
        <f t="shared" si="437"/>
        <v>2</v>
      </c>
      <c r="R1323">
        <f t="shared" si="438"/>
        <v>1</v>
      </c>
      <c r="S1323">
        <f t="shared" si="439"/>
        <v>2009</v>
      </c>
      <c r="T1323" t="str">
        <f t="shared" si="451"/>
        <v>FY2009-02</v>
      </c>
      <c r="U1323" t="str">
        <f t="shared" si="440"/>
        <v>FY2009Q1</v>
      </c>
    </row>
    <row r="1324" spans="1:21" x14ac:dyDescent="0.2">
      <c r="A1324" t="str">
        <f t="shared" si="434"/>
        <v>20080815</v>
      </c>
      <c r="B1324" s="2">
        <f t="shared" si="441"/>
        <v>39675</v>
      </c>
      <c r="C1324" s="2" t="str">
        <f t="shared" si="435"/>
        <v>2008/08/15</v>
      </c>
      <c r="D1324">
        <f t="shared" si="442"/>
        <v>6</v>
      </c>
      <c r="E1324" t="str">
        <f t="shared" si="443"/>
        <v>Friday</v>
      </c>
      <c r="F1324">
        <f t="shared" si="444"/>
        <v>15</v>
      </c>
      <c r="G1324" s="3">
        <f t="shared" si="445"/>
        <v>228</v>
      </c>
      <c r="H1324" t="str">
        <f t="shared" si="446"/>
        <v>Weekend</v>
      </c>
      <c r="I1324">
        <f t="shared" si="431"/>
        <v>33</v>
      </c>
      <c r="J1324" t="str">
        <f t="shared" si="447"/>
        <v>August</v>
      </c>
      <c r="K1324">
        <f t="shared" si="448"/>
        <v>8</v>
      </c>
      <c r="L1324" s="2" t="str">
        <f t="shared" si="432"/>
        <v>N</v>
      </c>
      <c r="M1324">
        <f t="shared" si="449"/>
        <v>3</v>
      </c>
      <c r="N1324">
        <f t="shared" si="450"/>
        <v>2008</v>
      </c>
      <c r="O1324" t="str">
        <f t="shared" si="433"/>
        <v>2008-08</v>
      </c>
      <c r="P1324" t="str">
        <f t="shared" si="436"/>
        <v>2008Q3</v>
      </c>
      <c r="Q1324">
        <f t="shared" si="437"/>
        <v>2</v>
      </c>
      <c r="R1324">
        <f t="shared" si="438"/>
        <v>1</v>
      </c>
      <c r="S1324">
        <f t="shared" si="439"/>
        <v>2009</v>
      </c>
      <c r="T1324" t="str">
        <f t="shared" si="451"/>
        <v>FY2009-02</v>
      </c>
      <c r="U1324" t="str">
        <f t="shared" si="440"/>
        <v>FY2009Q1</v>
      </c>
    </row>
    <row r="1325" spans="1:21" x14ac:dyDescent="0.2">
      <c r="A1325" t="str">
        <f t="shared" si="434"/>
        <v>20080816</v>
      </c>
      <c r="B1325" s="2">
        <f t="shared" si="441"/>
        <v>39676</v>
      </c>
      <c r="C1325" s="2" t="str">
        <f t="shared" si="435"/>
        <v>2008/08/16</v>
      </c>
      <c r="D1325">
        <f t="shared" si="442"/>
        <v>7</v>
      </c>
      <c r="E1325" t="str">
        <f t="shared" si="443"/>
        <v>Saturday</v>
      </c>
      <c r="F1325">
        <f t="shared" si="444"/>
        <v>16</v>
      </c>
      <c r="G1325" s="3">
        <f t="shared" si="445"/>
        <v>229</v>
      </c>
      <c r="H1325" t="str">
        <f t="shared" si="446"/>
        <v>Weekend</v>
      </c>
      <c r="I1325">
        <f t="shared" si="431"/>
        <v>33</v>
      </c>
      <c r="J1325" t="str">
        <f t="shared" si="447"/>
        <v>August</v>
      </c>
      <c r="K1325">
        <f t="shared" si="448"/>
        <v>8</v>
      </c>
      <c r="L1325" s="2" t="str">
        <f t="shared" si="432"/>
        <v>N</v>
      </c>
      <c r="M1325">
        <f t="shared" si="449"/>
        <v>3</v>
      </c>
      <c r="N1325">
        <f t="shared" si="450"/>
        <v>2008</v>
      </c>
      <c r="O1325" t="str">
        <f t="shared" si="433"/>
        <v>2008-08</v>
      </c>
      <c r="P1325" t="str">
        <f t="shared" si="436"/>
        <v>2008Q3</v>
      </c>
      <c r="Q1325">
        <f t="shared" si="437"/>
        <v>2</v>
      </c>
      <c r="R1325">
        <f t="shared" si="438"/>
        <v>1</v>
      </c>
      <c r="S1325">
        <f t="shared" si="439"/>
        <v>2009</v>
      </c>
      <c r="T1325" t="str">
        <f t="shared" si="451"/>
        <v>FY2009-02</v>
      </c>
      <c r="U1325" t="str">
        <f t="shared" si="440"/>
        <v>FY2009Q1</v>
      </c>
    </row>
    <row r="1326" spans="1:21" x14ac:dyDescent="0.2">
      <c r="A1326" t="str">
        <f t="shared" si="434"/>
        <v>20080817</v>
      </c>
      <c r="B1326" s="2">
        <f t="shared" si="441"/>
        <v>39677</v>
      </c>
      <c r="C1326" s="2" t="str">
        <f t="shared" si="435"/>
        <v>2008/08/17</v>
      </c>
      <c r="D1326">
        <f t="shared" si="442"/>
        <v>1</v>
      </c>
      <c r="E1326" t="str">
        <f t="shared" si="443"/>
        <v>Sunday</v>
      </c>
      <c r="F1326">
        <f t="shared" si="444"/>
        <v>17</v>
      </c>
      <c r="G1326" s="3">
        <f t="shared" si="445"/>
        <v>230</v>
      </c>
      <c r="H1326" t="str">
        <f t="shared" si="446"/>
        <v>Weekday</v>
      </c>
      <c r="I1326">
        <f t="shared" si="431"/>
        <v>34</v>
      </c>
      <c r="J1326" t="str">
        <f t="shared" si="447"/>
        <v>August</v>
      </c>
      <c r="K1326">
        <f t="shared" si="448"/>
        <v>8</v>
      </c>
      <c r="L1326" s="2" t="str">
        <f t="shared" si="432"/>
        <v>N</v>
      </c>
      <c r="M1326">
        <f t="shared" si="449"/>
        <v>3</v>
      </c>
      <c r="N1326">
        <f t="shared" si="450"/>
        <v>2008</v>
      </c>
      <c r="O1326" t="str">
        <f t="shared" si="433"/>
        <v>2008-08</v>
      </c>
      <c r="P1326" t="str">
        <f t="shared" si="436"/>
        <v>2008Q3</v>
      </c>
      <c r="Q1326">
        <f t="shared" si="437"/>
        <v>2</v>
      </c>
      <c r="R1326">
        <f t="shared" si="438"/>
        <v>1</v>
      </c>
      <c r="S1326">
        <f t="shared" si="439"/>
        <v>2009</v>
      </c>
      <c r="T1326" t="str">
        <f t="shared" si="451"/>
        <v>FY2009-02</v>
      </c>
      <c r="U1326" t="str">
        <f t="shared" si="440"/>
        <v>FY2009Q1</v>
      </c>
    </row>
    <row r="1327" spans="1:21" x14ac:dyDescent="0.2">
      <c r="A1327" t="str">
        <f t="shared" si="434"/>
        <v>20080818</v>
      </c>
      <c r="B1327" s="2">
        <f t="shared" si="441"/>
        <v>39678</v>
      </c>
      <c r="C1327" s="2" t="str">
        <f t="shared" si="435"/>
        <v>2008/08/18</v>
      </c>
      <c r="D1327">
        <f t="shared" si="442"/>
        <v>2</v>
      </c>
      <c r="E1327" t="str">
        <f t="shared" si="443"/>
        <v>Monday</v>
      </c>
      <c r="F1327">
        <f t="shared" si="444"/>
        <v>18</v>
      </c>
      <c r="G1327" s="3">
        <f t="shared" si="445"/>
        <v>231</v>
      </c>
      <c r="H1327" t="str">
        <f t="shared" si="446"/>
        <v>Weekday</v>
      </c>
      <c r="I1327">
        <f t="shared" si="431"/>
        <v>34</v>
      </c>
      <c r="J1327" t="str">
        <f t="shared" si="447"/>
        <v>August</v>
      </c>
      <c r="K1327">
        <f t="shared" si="448"/>
        <v>8</v>
      </c>
      <c r="L1327" s="2" t="str">
        <f t="shared" si="432"/>
        <v>N</v>
      </c>
      <c r="M1327">
        <f t="shared" si="449"/>
        <v>3</v>
      </c>
      <c r="N1327">
        <f t="shared" si="450"/>
        <v>2008</v>
      </c>
      <c r="O1327" t="str">
        <f t="shared" si="433"/>
        <v>2008-08</v>
      </c>
      <c r="P1327" t="str">
        <f t="shared" si="436"/>
        <v>2008Q3</v>
      </c>
      <c r="Q1327">
        <f t="shared" si="437"/>
        <v>2</v>
      </c>
      <c r="R1327">
        <f t="shared" si="438"/>
        <v>1</v>
      </c>
      <c r="S1327">
        <f t="shared" si="439"/>
        <v>2009</v>
      </c>
      <c r="T1327" t="str">
        <f t="shared" si="451"/>
        <v>FY2009-02</v>
      </c>
      <c r="U1327" t="str">
        <f t="shared" si="440"/>
        <v>FY2009Q1</v>
      </c>
    </row>
    <row r="1328" spans="1:21" x14ac:dyDescent="0.2">
      <c r="A1328" t="str">
        <f t="shared" si="434"/>
        <v>20080819</v>
      </c>
      <c r="B1328" s="2">
        <f t="shared" si="441"/>
        <v>39679</v>
      </c>
      <c r="C1328" s="2" t="str">
        <f t="shared" si="435"/>
        <v>2008/08/19</v>
      </c>
      <c r="D1328">
        <f t="shared" si="442"/>
        <v>3</v>
      </c>
      <c r="E1328" t="str">
        <f t="shared" si="443"/>
        <v>Tuesday</v>
      </c>
      <c r="F1328">
        <f t="shared" si="444"/>
        <v>19</v>
      </c>
      <c r="G1328" s="3">
        <f t="shared" si="445"/>
        <v>232</v>
      </c>
      <c r="H1328" t="str">
        <f t="shared" si="446"/>
        <v>Weekday</v>
      </c>
      <c r="I1328">
        <f t="shared" si="431"/>
        <v>34</v>
      </c>
      <c r="J1328" t="str">
        <f t="shared" si="447"/>
        <v>August</v>
      </c>
      <c r="K1328">
        <f t="shared" si="448"/>
        <v>8</v>
      </c>
      <c r="L1328" s="2" t="str">
        <f t="shared" si="432"/>
        <v>N</v>
      </c>
      <c r="M1328">
        <f t="shared" si="449"/>
        <v>3</v>
      </c>
      <c r="N1328">
        <f t="shared" si="450"/>
        <v>2008</v>
      </c>
      <c r="O1328" t="str">
        <f t="shared" si="433"/>
        <v>2008-08</v>
      </c>
      <c r="P1328" t="str">
        <f t="shared" si="436"/>
        <v>2008Q3</v>
      </c>
      <c r="Q1328">
        <f t="shared" si="437"/>
        <v>2</v>
      </c>
      <c r="R1328">
        <f t="shared" si="438"/>
        <v>1</v>
      </c>
      <c r="S1328">
        <f t="shared" si="439"/>
        <v>2009</v>
      </c>
      <c r="T1328" t="str">
        <f t="shared" si="451"/>
        <v>FY2009-02</v>
      </c>
      <c r="U1328" t="str">
        <f t="shared" si="440"/>
        <v>FY2009Q1</v>
      </c>
    </row>
    <row r="1329" spans="1:21" x14ac:dyDescent="0.2">
      <c r="A1329" t="str">
        <f t="shared" si="434"/>
        <v>20080820</v>
      </c>
      <c r="B1329" s="2">
        <f t="shared" si="441"/>
        <v>39680</v>
      </c>
      <c r="C1329" s="2" t="str">
        <f t="shared" si="435"/>
        <v>2008/08/20</v>
      </c>
      <c r="D1329">
        <f t="shared" si="442"/>
        <v>4</v>
      </c>
      <c r="E1329" t="str">
        <f t="shared" si="443"/>
        <v>Wednesday</v>
      </c>
      <c r="F1329">
        <f t="shared" si="444"/>
        <v>20</v>
      </c>
      <c r="G1329" s="3">
        <f t="shared" si="445"/>
        <v>233</v>
      </c>
      <c r="H1329" t="str">
        <f t="shared" si="446"/>
        <v>Weekday</v>
      </c>
      <c r="I1329">
        <f t="shared" si="431"/>
        <v>34</v>
      </c>
      <c r="J1329" t="str">
        <f t="shared" si="447"/>
        <v>August</v>
      </c>
      <c r="K1329">
        <f t="shared" si="448"/>
        <v>8</v>
      </c>
      <c r="L1329" s="2" t="str">
        <f t="shared" si="432"/>
        <v>N</v>
      </c>
      <c r="M1329">
        <f t="shared" si="449"/>
        <v>3</v>
      </c>
      <c r="N1329">
        <f t="shared" si="450"/>
        <v>2008</v>
      </c>
      <c r="O1329" t="str">
        <f t="shared" si="433"/>
        <v>2008-08</v>
      </c>
      <c r="P1329" t="str">
        <f t="shared" si="436"/>
        <v>2008Q3</v>
      </c>
      <c r="Q1329">
        <f t="shared" si="437"/>
        <v>2</v>
      </c>
      <c r="R1329">
        <f t="shared" si="438"/>
        <v>1</v>
      </c>
      <c r="S1329">
        <f t="shared" si="439"/>
        <v>2009</v>
      </c>
      <c r="T1329" t="str">
        <f t="shared" si="451"/>
        <v>FY2009-02</v>
      </c>
      <c r="U1329" t="str">
        <f t="shared" si="440"/>
        <v>FY2009Q1</v>
      </c>
    </row>
    <row r="1330" spans="1:21" x14ac:dyDescent="0.2">
      <c r="A1330" t="str">
        <f t="shared" si="434"/>
        <v>20080821</v>
      </c>
      <c r="B1330" s="2">
        <f t="shared" si="441"/>
        <v>39681</v>
      </c>
      <c r="C1330" s="2" t="str">
        <f t="shared" si="435"/>
        <v>2008/08/21</v>
      </c>
      <c r="D1330">
        <f t="shared" si="442"/>
        <v>5</v>
      </c>
      <c r="E1330" t="str">
        <f t="shared" si="443"/>
        <v>Thursday</v>
      </c>
      <c r="F1330">
        <f t="shared" si="444"/>
        <v>21</v>
      </c>
      <c r="G1330" s="3">
        <f t="shared" si="445"/>
        <v>234</v>
      </c>
      <c r="H1330" t="str">
        <f t="shared" si="446"/>
        <v>Weekday</v>
      </c>
      <c r="I1330">
        <f t="shared" si="431"/>
        <v>34</v>
      </c>
      <c r="J1330" t="str">
        <f t="shared" si="447"/>
        <v>August</v>
      </c>
      <c r="K1330">
        <f t="shared" si="448"/>
        <v>8</v>
      </c>
      <c r="L1330" s="2" t="str">
        <f t="shared" si="432"/>
        <v>N</v>
      </c>
      <c r="M1330">
        <f t="shared" si="449"/>
        <v>3</v>
      </c>
      <c r="N1330">
        <f t="shared" si="450"/>
        <v>2008</v>
      </c>
      <c r="O1330" t="str">
        <f t="shared" si="433"/>
        <v>2008-08</v>
      </c>
      <c r="P1330" t="str">
        <f t="shared" si="436"/>
        <v>2008Q3</v>
      </c>
      <c r="Q1330">
        <f t="shared" si="437"/>
        <v>2</v>
      </c>
      <c r="R1330">
        <f t="shared" si="438"/>
        <v>1</v>
      </c>
      <c r="S1330">
        <f t="shared" si="439"/>
        <v>2009</v>
      </c>
      <c r="T1330" t="str">
        <f t="shared" si="451"/>
        <v>FY2009-02</v>
      </c>
      <c r="U1330" t="str">
        <f t="shared" si="440"/>
        <v>FY2009Q1</v>
      </c>
    </row>
    <row r="1331" spans="1:21" x14ac:dyDescent="0.2">
      <c r="A1331" t="str">
        <f t="shared" si="434"/>
        <v>20080822</v>
      </c>
      <c r="B1331" s="2">
        <f t="shared" si="441"/>
        <v>39682</v>
      </c>
      <c r="C1331" s="2" t="str">
        <f t="shared" si="435"/>
        <v>2008/08/22</v>
      </c>
      <c r="D1331">
        <f t="shared" si="442"/>
        <v>6</v>
      </c>
      <c r="E1331" t="str">
        <f t="shared" si="443"/>
        <v>Friday</v>
      </c>
      <c r="F1331">
        <f t="shared" si="444"/>
        <v>22</v>
      </c>
      <c r="G1331" s="3">
        <f t="shared" si="445"/>
        <v>235</v>
      </c>
      <c r="H1331" t="str">
        <f t="shared" si="446"/>
        <v>Weekend</v>
      </c>
      <c r="I1331">
        <f t="shared" si="431"/>
        <v>34</v>
      </c>
      <c r="J1331" t="str">
        <f t="shared" si="447"/>
        <v>August</v>
      </c>
      <c r="K1331">
        <f t="shared" si="448"/>
        <v>8</v>
      </c>
      <c r="L1331" s="2" t="str">
        <f t="shared" si="432"/>
        <v>N</v>
      </c>
      <c r="M1331">
        <f t="shared" si="449"/>
        <v>3</v>
      </c>
      <c r="N1331">
        <f t="shared" si="450"/>
        <v>2008</v>
      </c>
      <c r="O1331" t="str">
        <f t="shared" si="433"/>
        <v>2008-08</v>
      </c>
      <c r="P1331" t="str">
        <f t="shared" si="436"/>
        <v>2008Q3</v>
      </c>
      <c r="Q1331">
        <f t="shared" si="437"/>
        <v>2</v>
      </c>
      <c r="R1331">
        <f t="shared" si="438"/>
        <v>1</v>
      </c>
      <c r="S1331">
        <f t="shared" si="439"/>
        <v>2009</v>
      </c>
      <c r="T1331" t="str">
        <f t="shared" si="451"/>
        <v>FY2009-02</v>
      </c>
      <c r="U1331" t="str">
        <f t="shared" si="440"/>
        <v>FY2009Q1</v>
      </c>
    </row>
    <row r="1332" spans="1:21" x14ac:dyDescent="0.2">
      <c r="A1332" t="str">
        <f t="shared" si="434"/>
        <v>20080823</v>
      </c>
      <c r="B1332" s="2">
        <f t="shared" si="441"/>
        <v>39683</v>
      </c>
      <c r="C1332" s="2" t="str">
        <f t="shared" si="435"/>
        <v>2008/08/23</v>
      </c>
      <c r="D1332">
        <f t="shared" si="442"/>
        <v>7</v>
      </c>
      <c r="E1332" t="str">
        <f t="shared" si="443"/>
        <v>Saturday</v>
      </c>
      <c r="F1332">
        <f t="shared" si="444"/>
        <v>23</v>
      </c>
      <c r="G1332" s="3">
        <f t="shared" si="445"/>
        <v>236</v>
      </c>
      <c r="H1332" t="str">
        <f t="shared" si="446"/>
        <v>Weekend</v>
      </c>
      <c r="I1332">
        <f t="shared" si="431"/>
        <v>34</v>
      </c>
      <c r="J1332" t="str">
        <f t="shared" si="447"/>
        <v>August</v>
      </c>
      <c r="K1332">
        <f t="shared" si="448"/>
        <v>8</v>
      </c>
      <c r="L1332" s="2" t="str">
        <f t="shared" si="432"/>
        <v>N</v>
      </c>
      <c r="M1332">
        <f t="shared" si="449"/>
        <v>3</v>
      </c>
      <c r="N1332">
        <f t="shared" si="450"/>
        <v>2008</v>
      </c>
      <c r="O1332" t="str">
        <f t="shared" si="433"/>
        <v>2008-08</v>
      </c>
      <c r="P1332" t="str">
        <f t="shared" si="436"/>
        <v>2008Q3</v>
      </c>
      <c r="Q1332">
        <f t="shared" si="437"/>
        <v>2</v>
      </c>
      <c r="R1332">
        <f t="shared" si="438"/>
        <v>1</v>
      </c>
      <c r="S1332">
        <f t="shared" si="439"/>
        <v>2009</v>
      </c>
      <c r="T1332" t="str">
        <f t="shared" si="451"/>
        <v>FY2009-02</v>
      </c>
      <c r="U1332" t="str">
        <f t="shared" si="440"/>
        <v>FY2009Q1</v>
      </c>
    </row>
    <row r="1333" spans="1:21" x14ac:dyDescent="0.2">
      <c r="A1333" t="str">
        <f t="shared" si="434"/>
        <v>20080824</v>
      </c>
      <c r="B1333" s="2">
        <f t="shared" si="441"/>
        <v>39684</v>
      </c>
      <c r="C1333" s="2" t="str">
        <f t="shared" si="435"/>
        <v>2008/08/24</v>
      </c>
      <c r="D1333">
        <f t="shared" si="442"/>
        <v>1</v>
      </c>
      <c r="E1333" t="str">
        <f t="shared" si="443"/>
        <v>Sunday</v>
      </c>
      <c r="F1333">
        <f t="shared" si="444"/>
        <v>24</v>
      </c>
      <c r="G1333" s="3">
        <f t="shared" si="445"/>
        <v>237</v>
      </c>
      <c r="H1333" t="str">
        <f t="shared" si="446"/>
        <v>Weekday</v>
      </c>
      <c r="I1333">
        <f t="shared" si="431"/>
        <v>35</v>
      </c>
      <c r="J1333" t="str">
        <f t="shared" si="447"/>
        <v>August</v>
      </c>
      <c r="K1333">
        <f t="shared" si="448"/>
        <v>8</v>
      </c>
      <c r="L1333" s="2" t="str">
        <f t="shared" si="432"/>
        <v>N</v>
      </c>
      <c r="M1333">
        <f t="shared" si="449"/>
        <v>3</v>
      </c>
      <c r="N1333">
        <f t="shared" si="450"/>
        <v>2008</v>
      </c>
      <c r="O1333" t="str">
        <f t="shared" si="433"/>
        <v>2008-08</v>
      </c>
      <c r="P1333" t="str">
        <f t="shared" si="436"/>
        <v>2008Q3</v>
      </c>
      <c r="Q1333">
        <f t="shared" si="437"/>
        <v>2</v>
      </c>
      <c r="R1333">
        <f t="shared" si="438"/>
        <v>1</v>
      </c>
      <c r="S1333">
        <f t="shared" si="439"/>
        <v>2009</v>
      </c>
      <c r="T1333" t="str">
        <f t="shared" si="451"/>
        <v>FY2009-02</v>
      </c>
      <c r="U1333" t="str">
        <f t="shared" si="440"/>
        <v>FY2009Q1</v>
      </c>
    </row>
    <row r="1334" spans="1:21" x14ac:dyDescent="0.2">
      <c r="A1334" t="str">
        <f t="shared" si="434"/>
        <v>20080825</v>
      </c>
      <c r="B1334" s="2">
        <f t="shared" si="441"/>
        <v>39685</v>
      </c>
      <c r="C1334" s="2" t="str">
        <f t="shared" si="435"/>
        <v>2008/08/25</v>
      </c>
      <c r="D1334">
        <f t="shared" si="442"/>
        <v>2</v>
      </c>
      <c r="E1334" t="str">
        <f t="shared" si="443"/>
        <v>Monday</v>
      </c>
      <c r="F1334">
        <f t="shared" si="444"/>
        <v>25</v>
      </c>
      <c r="G1334" s="3">
        <f t="shared" si="445"/>
        <v>238</v>
      </c>
      <c r="H1334" t="str">
        <f t="shared" si="446"/>
        <v>Weekday</v>
      </c>
      <c r="I1334">
        <f t="shared" si="431"/>
        <v>35</v>
      </c>
      <c r="J1334" t="str">
        <f t="shared" si="447"/>
        <v>August</v>
      </c>
      <c r="K1334">
        <f t="shared" si="448"/>
        <v>8</v>
      </c>
      <c r="L1334" s="2" t="str">
        <f t="shared" si="432"/>
        <v>N</v>
      </c>
      <c r="M1334">
        <f t="shared" si="449"/>
        <v>3</v>
      </c>
      <c r="N1334">
        <f t="shared" si="450"/>
        <v>2008</v>
      </c>
      <c r="O1334" t="str">
        <f t="shared" si="433"/>
        <v>2008-08</v>
      </c>
      <c r="P1334" t="str">
        <f t="shared" si="436"/>
        <v>2008Q3</v>
      </c>
      <c r="Q1334">
        <f t="shared" si="437"/>
        <v>2</v>
      </c>
      <c r="R1334">
        <f t="shared" si="438"/>
        <v>1</v>
      </c>
      <c r="S1334">
        <f t="shared" si="439"/>
        <v>2009</v>
      </c>
      <c r="T1334" t="str">
        <f t="shared" si="451"/>
        <v>FY2009-02</v>
      </c>
      <c r="U1334" t="str">
        <f t="shared" si="440"/>
        <v>FY2009Q1</v>
      </c>
    </row>
    <row r="1335" spans="1:21" x14ac:dyDescent="0.2">
      <c r="A1335" t="str">
        <f t="shared" si="434"/>
        <v>20080826</v>
      </c>
      <c r="B1335" s="2">
        <f t="shared" si="441"/>
        <v>39686</v>
      </c>
      <c r="C1335" s="2" t="str">
        <f t="shared" si="435"/>
        <v>2008/08/26</v>
      </c>
      <c r="D1335">
        <f t="shared" si="442"/>
        <v>3</v>
      </c>
      <c r="E1335" t="str">
        <f t="shared" si="443"/>
        <v>Tuesday</v>
      </c>
      <c r="F1335">
        <f t="shared" si="444"/>
        <v>26</v>
      </c>
      <c r="G1335" s="3">
        <f t="shared" si="445"/>
        <v>239</v>
      </c>
      <c r="H1335" t="str">
        <f t="shared" si="446"/>
        <v>Weekday</v>
      </c>
      <c r="I1335">
        <f t="shared" si="431"/>
        <v>35</v>
      </c>
      <c r="J1335" t="str">
        <f t="shared" si="447"/>
        <v>August</v>
      </c>
      <c r="K1335">
        <f t="shared" si="448"/>
        <v>8</v>
      </c>
      <c r="L1335" s="2" t="str">
        <f t="shared" si="432"/>
        <v>N</v>
      </c>
      <c r="M1335">
        <f t="shared" si="449"/>
        <v>3</v>
      </c>
      <c r="N1335">
        <f t="shared" si="450"/>
        <v>2008</v>
      </c>
      <c r="O1335" t="str">
        <f t="shared" si="433"/>
        <v>2008-08</v>
      </c>
      <c r="P1335" t="str">
        <f t="shared" si="436"/>
        <v>2008Q3</v>
      </c>
      <c r="Q1335">
        <f t="shared" si="437"/>
        <v>2</v>
      </c>
      <c r="R1335">
        <f t="shared" si="438"/>
        <v>1</v>
      </c>
      <c r="S1335">
        <f t="shared" si="439"/>
        <v>2009</v>
      </c>
      <c r="T1335" t="str">
        <f t="shared" si="451"/>
        <v>FY2009-02</v>
      </c>
      <c r="U1335" t="str">
        <f t="shared" si="440"/>
        <v>FY2009Q1</v>
      </c>
    </row>
    <row r="1336" spans="1:21" x14ac:dyDescent="0.2">
      <c r="A1336" t="str">
        <f t="shared" si="434"/>
        <v>20080827</v>
      </c>
      <c r="B1336" s="2">
        <f t="shared" si="441"/>
        <v>39687</v>
      </c>
      <c r="C1336" s="2" t="str">
        <f t="shared" si="435"/>
        <v>2008/08/27</v>
      </c>
      <c r="D1336">
        <f t="shared" si="442"/>
        <v>4</v>
      </c>
      <c r="E1336" t="str">
        <f t="shared" si="443"/>
        <v>Wednesday</v>
      </c>
      <c r="F1336">
        <f t="shared" si="444"/>
        <v>27</v>
      </c>
      <c r="G1336" s="3">
        <f t="shared" si="445"/>
        <v>240</v>
      </c>
      <c r="H1336" t="str">
        <f t="shared" si="446"/>
        <v>Weekday</v>
      </c>
      <c r="I1336">
        <f t="shared" si="431"/>
        <v>35</v>
      </c>
      <c r="J1336" t="str">
        <f t="shared" si="447"/>
        <v>August</v>
      </c>
      <c r="K1336">
        <f t="shared" si="448"/>
        <v>8</v>
      </c>
      <c r="L1336" s="2" t="str">
        <f t="shared" si="432"/>
        <v>N</v>
      </c>
      <c r="M1336">
        <f t="shared" si="449"/>
        <v>3</v>
      </c>
      <c r="N1336">
        <f t="shared" si="450"/>
        <v>2008</v>
      </c>
      <c r="O1336" t="str">
        <f t="shared" si="433"/>
        <v>2008-08</v>
      </c>
      <c r="P1336" t="str">
        <f t="shared" si="436"/>
        <v>2008Q3</v>
      </c>
      <c r="Q1336">
        <f t="shared" si="437"/>
        <v>2</v>
      </c>
      <c r="R1336">
        <f t="shared" si="438"/>
        <v>1</v>
      </c>
      <c r="S1336">
        <f t="shared" si="439"/>
        <v>2009</v>
      </c>
      <c r="T1336" t="str">
        <f t="shared" si="451"/>
        <v>FY2009-02</v>
      </c>
      <c r="U1336" t="str">
        <f t="shared" si="440"/>
        <v>FY2009Q1</v>
      </c>
    </row>
    <row r="1337" spans="1:21" x14ac:dyDescent="0.2">
      <c r="A1337" t="str">
        <f t="shared" si="434"/>
        <v>20080828</v>
      </c>
      <c r="B1337" s="2">
        <f t="shared" si="441"/>
        <v>39688</v>
      </c>
      <c r="C1337" s="2" t="str">
        <f t="shared" si="435"/>
        <v>2008/08/28</v>
      </c>
      <c r="D1337">
        <f t="shared" si="442"/>
        <v>5</v>
      </c>
      <c r="E1337" t="str">
        <f t="shared" si="443"/>
        <v>Thursday</v>
      </c>
      <c r="F1337">
        <f t="shared" si="444"/>
        <v>28</v>
      </c>
      <c r="G1337" s="3">
        <f t="shared" si="445"/>
        <v>241</v>
      </c>
      <c r="H1337" t="str">
        <f t="shared" si="446"/>
        <v>Weekday</v>
      </c>
      <c r="I1337">
        <f t="shared" si="431"/>
        <v>35</v>
      </c>
      <c r="J1337" t="str">
        <f t="shared" si="447"/>
        <v>August</v>
      </c>
      <c r="K1337">
        <f t="shared" si="448"/>
        <v>8</v>
      </c>
      <c r="L1337" s="2" t="str">
        <f t="shared" si="432"/>
        <v>N</v>
      </c>
      <c r="M1337">
        <f t="shared" si="449"/>
        <v>3</v>
      </c>
      <c r="N1337">
        <f t="shared" si="450"/>
        <v>2008</v>
      </c>
      <c r="O1337" t="str">
        <f t="shared" si="433"/>
        <v>2008-08</v>
      </c>
      <c r="P1337" t="str">
        <f t="shared" si="436"/>
        <v>2008Q3</v>
      </c>
      <c r="Q1337">
        <f t="shared" si="437"/>
        <v>2</v>
      </c>
      <c r="R1337">
        <f t="shared" si="438"/>
        <v>1</v>
      </c>
      <c r="S1337">
        <f t="shared" si="439"/>
        <v>2009</v>
      </c>
      <c r="T1337" t="str">
        <f t="shared" si="451"/>
        <v>FY2009-02</v>
      </c>
      <c r="U1337" t="str">
        <f t="shared" si="440"/>
        <v>FY2009Q1</v>
      </c>
    </row>
    <row r="1338" spans="1:21" x14ac:dyDescent="0.2">
      <c r="A1338" t="str">
        <f t="shared" si="434"/>
        <v>20080829</v>
      </c>
      <c r="B1338" s="2">
        <f t="shared" si="441"/>
        <v>39689</v>
      </c>
      <c r="C1338" s="2" t="str">
        <f t="shared" si="435"/>
        <v>2008/08/29</v>
      </c>
      <c r="D1338">
        <f t="shared" si="442"/>
        <v>6</v>
      </c>
      <c r="E1338" t="str">
        <f t="shared" si="443"/>
        <v>Friday</v>
      </c>
      <c r="F1338">
        <f t="shared" si="444"/>
        <v>29</v>
      </c>
      <c r="G1338" s="3">
        <f t="shared" si="445"/>
        <v>242</v>
      </c>
      <c r="H1338" t="str">
        <f t="shared" si="446"/>
        <v>Weekend</v>
      </c>
      <c r="I1338">
        <f t="shared" si="431"/>
        <v>35</v>
      </c>
      <c r="J1338" t="str">
        <f t="shared" si="447"/>
        <v>August</v>
      </c>
      <c r="K1338">
        <f t="shared" si="448"/>
        <v>8</v>
      </c>
      <c r="L1338" s="2" t="str">
        <f t="shared" si="432"/>
        <v>N</v>
      </c>
      <c r="M1338">
        <f t="shared" si="449"/>
        <v>3</v>
      </c>
      <c r="N1338">
        <f t="shared" si="450"/>
        <v>2008</v>
      </c>
      <c r="O1338" t="str">
        <f t="shared" si="433"/>
        <v>2008-08</v>
      </c>
      <c r="P1338" t="str">
        <f t="shared" si="436"/>
        <v>2008Q3</v>
      </c>
      <c r="Q1338">
        <f t="shared" si="437"/>
        <v>2</v>
      </c>
      <c r="R1338">
        <f t="shared" si="438"/>
        <v>1</v>
      </c>
      <c r="S1338">
        <f t="shared" si="439"/>
        <v>2009</v>
      </c>
      <c r="T1338" t="str">
        <f t="shared" si="451"/>
        <v>FY2009-02</v>
      </c>
      <c r="U1338" t="str">
        <f t="shared" si="440"/>
        <v>FY2009Q1</v>
      </c>
    </row>
    <row r="1339" spans="1:21" x14ac:dyDescent="0.2">
      <c r="A1339" t="str">
        <f t="shared" si="434"/>
        <v>20080830</v>
      </c>
      <c r="B1339" s="2">
        <f t="shared" si="441"/>
        <v>39690</v>
      </c>
      <c r="C1339" s="2" t="str">
        <f t="shared" si="435"/>
        <v>2008/08/30</v>
      </c>
      <c r="D1339">
        <f t="shared" si="442"/>
        <v>7</v>
      </c>
      <c r="E1339" t="str">
        <f t="shared" si="443"/>
        <v>Saturday</v>
      </c>
      <c r="F1339">
        <f t="shared" si="444"/>
        <v>30</v>
      </c>
      <c r="G1339" s="3">
        <f t="shared" si="445"/>
        <v>243</v>
      </c>
      <c r="H1339" t="str">
        <f t="shared" si="446"/>
        <v>Weekend</v>
      </c>
      <c r="I1339">
        <f t="shared" si="431"/>
        <v>35</v>
      </c>
      <c r="J1339" t="str">
        <f t="shared" si="447"/>
        <v>August</v>
      </c>
      <c r="K1339">
        <f t="shared" si="448"/>
        <v>8</v>
      </c>
      <c r="L1339" s="2" t="str">
        <f t="shared" si="432"/>
        <v>N</v>
      </c>
      <c r="M1339">
        <f t="shared" si="449"/>
        <v>3</v>
      </c>
      <c r="N1339">
        <f t="shared" si="450"/>
        <v>2008</v>
      </c>
      <c r="O1339" t="str">
        <f t="shared" si="433"/>
        <v>2008-08</v>
      </c>
      <c r="P1339" t="str">
        <f t="shared" si="436"/>
        <v>2008Q3</v>
      </c>
      <c r="Q1339">
        <f t="shared" si="437"/>
        <v>2</v>
      </c>
      <c r="R1339">
        <f t="shared" si="438"/>
        <v>1</v>
      </c>
      <c r="S1339">
        <f t="shared" si="439"/>
        <v>2009</v>
      </c>
      <c r="T1339" t="str">
        <f t="shared" si="451"/>
        <v>FY2009-02</v>
      </c>
      <c r="U1339" t="str">
        <f t="shared" si="440"/>
        <v>FY2009Q1</v>
      </c>
    </row>
    <row r="1340" spans="1:21" x14ac:dyDescent="0.2">
      <c r="A1340" t="str">
        <f t="shared" si="434"/>
        <v>20080831</v>
      </c>
      <c r="B1340" s="2">
        <f t="shared" si="441"/>
        <v>39691</v>
      </c>
      <c r="C1340" s="2" t="str">
        <f t="shared" si="435"/>
        <v>2008/08/31</v>
      </c>
      <c r="D1340">
        <f t="shared" si="442"/>
        <v>1</v>
      </c>
      <c r="E1340" t="str">
        <f t="shared" si="443"/>
        <v>Sunday</v>
      </c>
      <c r="F1340">
        <f t="shared" si="444"/>
        <v>31</v>
      </c>
      <c r="G1340" s="3">
        <f t="shared" si="445"/>
        <v>244</v>
      </c>
      <c r="H1340" t="str">
        <f t="shared" si="446"/>
        <v>Weekday</v>
      </c>
      <c r="I1340">
        <f t="shared" si="431"/>
        <v>36</v>
      </c>
      <c r="J1340" t="str">
        <f t="shared" si="447"/>
        <v>August</v>
      </c>
      <c r="K1340">
        <f t="shared" si="448"/>
        <v>8</v>
      </c>
      <c r="L1340" s="2" t="str">
        <f t="shared" si="432"/>
        <v>Y</v>
      </c>
      <c r="M1340">
        <f t="shared" si="449"/>
        <v>3</v>
      </c>
      <c r="N1340">
        <f t="shared" si="450"/>
        <v>2008</v>
      </c>
      <c r="O1340" t="str">
        <f t="shared" si="433"/>
        <v>2008-08</v>
      </c>
      <c r="P1340" t="str">
        <f t="shared" si="436"/>
        <v>2008Q3</v>
      </c>
      <c r="Q1340">
        <f t="shared" si="437"/>
        <v>2</v>
      </c>
      <c r="R1340">
        <f t="shared" si="438"/>
        <v>1</v>
      </c>
      <c r="S1340">
        <f t="shared" si="439"/>
        <v>2009</v>
      </c>
      <c r="T1340" t="str">
        <f t="shared" si="451"/>
        <v>FY2009-02</v>
      </c>
      <c r="U1340" t="str">
        <f t="shared" si="440"/>
        <v>FY2009Q1</v>
      </c>
    </row>
    <row r="1341" spans="1:21" x14ac:dyDescent="0.2">
      <c r="A1341" t="str">
        <f t="shared" si="434"/>
        <v>20080901</v>
      </c>
      <c r="B1341" s="2">
        <f t="shared" si="441"/>
        <v>39692</v>
      </c>
      <c r="C1341" s="2" t="str">
        <f t="shared" si="435"/>
        <v>2008/09/01</v>
      </c>
      <c r="D1341">
        <f t="shared" si="442"/>
        <v>2</v>
      </c>
      <c r="E1341" t="str">
        <f t="shared" si="443"/>
        <v>Monday</v>
      </c>
      <c r="F1341">
        <f t="shared" si="444"/>
        <v>1</v>
      </c>
      <c r="G1341" s="3">
        <f t="shared" si="445"/>
        <v>245</v>
      </c>
      <c r="H1341" t="str">
        <f t="shared" si="446"/>
        <v>Weekday</v>
      </c>
      <c r="I1341">
        <f t="shared" si="431"/>
        <v>36</v>
      </c>
      <c r="J1341" t="str">
        <f t="shared" si="447"/>
        <v>September</v>
      </c>
      <c r="K1341">
        <f t="shared" si="448"/>
        <v>9</v>
      </c>
      <c r="L1341" s="2" t="str">
        <f t="shared" si="432"/>
        <v>N</v>
      </c>
      <c r="M1341">
        <f t="shared" si="449"/>
        <v>3</v>
      </c>
      <c r="N1341">
        <f t="shared" si="450"/>
        <v>2008</v>
      </c>
      <c r="O1341" t="str">
        <f t="shared" si="433"/>
        <v>2008-09</v>
      </c>
      <c r="P1341" t="str">
        <f t="shared" si="436"/>
        <v>2008Q3</v>
      </c>
      <c r="Q1341">
        <f t="shared" si="437"/>
        <v>3</v>
      </c>
      <c r="R1341">
        <f t="shared" si="438"/>
        <v>1</v>
      </c>
      <c r="S1341">
        <f t="shared" si="439"/>
        <v>2009</v>
      </c>
      <c r="T1341" t="str">
        <f t="shared" si="451"/>
        <v>FY2009-03</v>
      </c>
      <c r="U1341" t="str">
        <f t="shared" si="440"/>
        <v>FY2009Q1</v>
      </c>
    </row>
    <row r="1342" spans="1:21" x14ac:dyDescent="0.2">
      <c r="A1342" t="str">
        <f t="shared" si="434"/>
        <v>20080902</v>
      </c>
      <c r="B1342" s="2">
        <f t="shared" si="441"/>
        <v>39693</v>
      </c>
      <c r="C1342" s="2" t="str">
        <f t="shared" si="435"/>
        <v>2008/09/02</v>
      </c>
      <c r="D1342">
        <f t="shared" si="442"/>
        <v>3</v>
      </c>
      <c r="E1342" t="str">
        <f t="shared" si="443"/>
        <v>Tuesday</v>
      </c>
      <c r="F1342">
        <f t="shared" si="444"/>
        <v>2</v>
      </c>
      <c r="G1342" s="3">
        <f t="shared" si="445"/>
        <v>246</v>
      </c>
      <c r="H1342" t="str">
        <f t="shared" si="446"/>
        <v>Weekday</v>
      </c>
      <c r="I1342">
        <f t="shared" si="431"/>
        <v>36</v>
      </c>
      <c r="J1342" t="str">
        <f t="shared" si="447"/>
        <v>September</v>
      </c>
      <c r="K1342">
        <f t="shared" si="448"/>
        <v>9</v>
      </c>
      <c r="L1342" s="2" t="str">
        <f t="shared" si="432"/>
        <v>N</v>
      </c>
      <c r="M1342">
        <f t="shared" si="449"/>
        <v>3</v>
      </c>
      <c r="N1342">
        <f t="shared" si="450"/>
        <v>2008</v>
      </c>
      <c r="O1342" t="str">
        <f t="shared" si="433"/>
        <v>2008-09</v>
      </c>
      <c r="P1342" t="str">
        <f t="shared" si="436"/>
        <v>2008Q3</v>
      </c>
      <c r="Q1342">
        <f t="shared" si="437"/>
        <v>3</v>
      </c>
      <c r="R1342">
        <f t="shared" si="438"/>
        <v>1</v>
      </c>
      <c r="S1342">
        <f t="shared" si="439"/>
        <v>2009</v>
      </c>
      <c r="T1342" t="str">
        <f t="shared" si="451"/>
        <v>FY2009-03</v>
      </c>
      <c r="U1342" t="str">
        <f t="shared" si="440"/>
        <v>FY2009Q1</v>
      </c>
    </row>
    <row r="1343" spans="1:21" x14ac:dyDescent="0.2">
      <c r="A1343" t="str">
        <f t="shared" si="434"/>
        <v>20080903</v>
      </c>
      <c r="B1343" s="2">
        <f t="shared" si="441"/>
        <v>39694</v>
      </c>
      <c r="C1343" s="2" t="str">
        <f t="shared" si="435"/>
        <v>2008/09/03</v>
      </c>
      <c r="D1343">
        <f t="shared" si="442"/>
        <v>4</v>
      </c>
      <c r="E1343" t="str">
        <f t="shared" si="443"/>
        <v>Wednesday</v>
      </c>
      <c r="F1343">
        <f t="shared" si="444"/>
        <v>3</v>
      </c>
      <c r="G1343" s="3">
        <f t="shared" si="445"/>
        <v>247</v>
      </c>
      <c r="H1343" t="str">
        <f t="shared" si="446"/>
        <v>Weekday</v>
      </c>
      <c r="I1343">
        <f t="shared" si="431"/>
        <v>36</v>
      </c>
      <c r="J1343" t="str">
        <f t="shared" si="447"/>
        <v>September</v>
      </c>
      <c r="K1343">
        <f t="shared" si="448"/>
        <v>9</v>
      </c>
      <c r="L1343" s="2" t="str">
        <f t="shared" si="432"/>
        <v>N</v>
      </c>
      <c r="M1343">
        <f t="shared" si="449"/>
        <v>3</v>
      </c>
      <c r="N1343">
        <f t="shared" si="450"/>
        <v>2008</v>
      </c>
      <c r="O1343" t="str">
        <f t="shared" si="433"/>
        <v>2008-09</v>
      </c>
      <c r="P1343" t="str">
        <f t="shared" si="436"/>
        <v>2008Q3</v>
      </c>
      <c r="Q1343">
        <f t="shared" si="437"/>
        <v>3</v>
      </c>
      <c r="R1343">
        <f t="shared" si="438"/>
        <v>1</v>
      </c>
      <c r="S1343">
        <f t="shared" si="439"/>
        <v>2009</v>
      </c>
      <c r="T1343" t="str">
        <f t="shared" si="451"/>
        <v>FY2009-03</v>
      </c>
      <c r="U1343" t="str">
        <f t="shared" si="440"/>
        <v>FY2009Q1</v>
      </c>
    </row>
    <row r="1344" spans="1:21" x14ac:dyDescent="0.2">
      <c r="A1344" t="str">
        <f t="shared" si="434"/>
        <v>20080904</v>
      </c>
      <c r="B1344" s="2">
        <f t="shared" si="441"/>
        <v>39695</v>
      </c>
      <c r="C1344" s="2" t="str">
        <f t="shared" si="435"/>
        <v>2008/09/04</v>
      </c>
      <c r="D1344">
        <f t="shared" si="442"/>
        <v>5</v>
      </c>
      <c r="E1344" t="str">
        <f t="shared" si="443"/>
        <v>Thursday</v>
      </c>
      <c r="F1344">
        <f t="shared" si="444"/>
        <v>4</v>
      </c>
      <c r="G1344" s="3">
        <f t="shared" si="445"/>
        <v>248</v>
      </c>
      <c r="H1344" t="str">
        <f t="shared" si="446"/>
        <v>Weekday</v>
      </c>
      <c r="I1344">
        <f t="shared" si="431"/>
        <v>36</v>
      </c>
      <c r="J1344" t="str">
        <f t="shared" si="447"/>
        <v>September</v>
      </c>
      <c r="K1344">
        <f t="shared" si="448"/>
        <v>9</v>
      </c>
      <c r="L1344" s="2" t="str">
        <f t="shared" si="432"/>
        <v>N</v>
      </c>
      <c r="M1344">
        <f t="shared" si="449"/>
        <v>3</v>
      </c>
      <c r="N1344">
        <f t="shared" si="450"/>
        <v>2008</v>
      </c>
      <c r="O1344" t="str">
        <f t="shared" si="433"/>
        <v>2008-09</v>
      </c>
      <c r="P1344" t="str">
        <f t="shared" si="436"/>
        <v>2008Q3</v>
      </c>
      <c r="Q1344">
        <f t="shared" si="437"/>
        <v>3</v>
      </c>
      <c r="R1344">
        <f t="shared" si="438"/>
        <v>1</v>
      </c>
      <c r="S1344">
        <f t="shared" si="439"/>
        <v>2009</v>
      </c>
      <c r="T1344" t="str">
        <f t="shared" si="451"/>
        <v>FY2009-03</v>
      </c>
      <c r="U1344" t="str">
        <f t="shared" si="440"/>
        <v>FY2009Q1</v>
      </c>
    </row>
    <row r="1345" spans="1:21" x14ac:dyDescent="0.2">
      <c r="A1345" t="str">
        <f t="shared" si="434"/>
        <v>20080905</v>
      </c>
      <c r="B1345" s="2">
        <f t="shared" si="441"/>
        <v>39696</v>
      </c>
      <c r="C1345" s="2" t="str">
        <f t="shared" si="435"/>
        <v>2008/09/05</v>
      </c>
      <c r="D1345">
        <f t="shared" si="442"/>
        <v>6</v>
      </c>
      <c r="E1345" t="str">
        <f t="shared" si="443"/>
        <v>Friday</v>
      </c>
      <c r="F1345">
        <f t="shared" si="444"/>
        <v>5</v>
      </c>
      <c r="G1345" s="3">
        <f t="shared" si="445"/>
        <v>249</v>
      </c>
      <c r="H1345" t="str">
        <f t="shared" si="446"/>
        <v>Weekend</v>
      </c>
      <c r="I1345">
        <f t="shared" si="431"/>
        <v>36</v>
      </c>
      <c r="J1345" t="str">
        <f t="shared" si="447"/>
        <v>September</v>
      </c>
      <c r="K1345">
        <f t="shared" si="448"/>
        <v>9</v>
      </c>
      <c r="L1345" s="2" t="str">
        <f t="shared" si="432"/>
        <v>N</v>
      </c>
      <c r="M1345">
        <f t="shared" si="449"/>
        <v>3</v>
      </c>
      <c r="N1345">
        <f t="shared" si="450"/>
        <v>2008</v>
      </c>
      <c r="O1345" t="str">
        <f t="shared" si="433"/>
        <v>2008-09</v>
      </c>
      <c r="P1345" t="str">
        <f t="shared" si="436"/>
        <v>2008Q3</v>
      </c>
      <c r="Q1345">
        <f t="shared" si="437"/>
        <v>3</v>
      </c>
      <c r="R1345">
        <f t="shared" si="438"/>
        <v>1</v>
      </c>
      <c r="S1345">
        <f t="shared" si="439"/>
        <v>2009</v>
      </c>
      <c r="T1345" t="str">
        <f t="shared" si="451"/>
        <v>FY2009-03</v>
      </c>
      <c r="U1345" t="str">
        <f t="shared" si="440"/>
        <v>FY2009Q1</v>
      </c>
    </row>
    <row r="1346" spans="1:21" x14ac:dyDescent="0.2">
      <c r="A1346" t="str">
        <f t="shared" si="434"/>
        <v>20080906</v>
      </c>
      <c r="B1346" s="2">
        <f t="shared" si="441"/>
        <v>39697</v>
      </c>
      <c r="C1346" s="2" t="str">
        <f t="shared" si="435"/>
        <v>2008/09/06</v>
      </c>
      <c r="D1346">
        <f t="shared" si="442"/>
        <v>7</v>
      </c>
      <c r="E1346" t="str">
        <f t="shared" si="443"/>
        <v>Saturday</v>
      </c>
      <c r="F1346">
        <f t="shared" si="444"/>
        <v>6</v>
      </c>
      <c r="G1346" s="3">
        <f t="shared" si="445"/>
        <v>250</v>
      </c>
      <c r="H1346" t="str">
        <f t="shared" si="446"/>
        <v>Weekend</v>
      </c>
      <c r="I1346">
        <f t="shared" ref="I1346:I1409" si="452">WEEKNUM(C1346,1)</f>
        <v>36</v>
      </c>
      <c r="J1346" t="str">
        <f t="shared" si="447"/>
        <v>September</v>
      </c>
      <c r="K1346">
        <f t="shared" si="448"/>
        <v>9</v>
      </c>
      <c r="L1346" s="2" t="str">
        <f t="shared" ref="L1346:L1409" si="453">IF(B1346=EOMONTH(B1346,0),"Y","N")</f>
        <v>N</v>
      </c>
      <c r="M1346">
        <f t="shared" si="449"/>
        <v>3</v>
      </c>
      <c r="N1346">
        <f t="shared" si="450"/>
        <v>2008</v>
      </c>
      <c r="O1346" t="str">
        <f t="shared" ref="O1346:O1409" si="454">N1346&amp;"-"&amp;IF(K1346&lt;10,"0","")&amp;K1346</f>
        <v>2008-09</v>
      </c>
      <c r="P1346" t="str">
        <f t="shared" si="436"/>
        <v>2008Q3</v>
      </c>
      <c r="Q1346">
        <f t="shared" si="437"/>
        <v>3</v>
      </c>
      <c r="R1346">
        <f t="shared" si="438"/>
        <v>1</v>
      </c>
      <c r="S1346">
        <f t="shared" si="439"/>
        <v>2009</v>
      </c>
      <c r="T1346" t="str">
        <f t="shared" si="451"/>
        <v>FY2009-03</v>
      </c>
      <c r="U1346" t="str">
        <f t="shared" si="440"/>
        <v>FY2009Q1</v>
      </c>
    </row>
    <row r="1347" spans="1:21" x14ac:dyDescent="0.2">
      <c r="A1347" t="str">
        <f t="shared" ref="A1347:A1410" si="455">TEXT(B1347,"yyyymmdd")</f>
        <v>20080907</v>
      </c>
      <c r="B1347" s="2">
        <f t="shared" si="441"/>
        <v>39698</v>
      </c>
      <c r="C1347" s="2" t="str">
        <f t="shared" ref="C1347:C1410" si="456">TEXT(B1347,"yyyy/mm/dd")</f>
        <v>2008/09/07</v>
      </c>
      <c r="D1347">
        <f t="shared" si="442"/>
        <v>1</v>
      </c>
      <c r="E1347" t="str">
        <f t="shared" si="443"/>
        <v>Sunday</v>
      </c>
      <c r="F1347">
        <f t="shared" si="444"/>
        <v>7</v>
      </c>
      <c r="G1347" s="3">
        <f t="shared" si="445"/>
        <v>251</v>
      </c>
      <c r="H1347" t="str">
        <f t="shared" si="446"/>
        <v>Weekday</v>
      </c>
      <c r="I1347">
        <f t="shared" si="452"/>
        <v>37</v>
      </c>
      <c r="J1347" t="str">
        <f t="shared" si="447"/>
        <v>September</v>
      </c>
      <c r="K1347">
        <f t="shared" si="448"/>
        <v>9</v>
      </c>
      <c r="L1347" s="2" t="str">
        <f t="shared" si="453"/>
        <v>N</v>
      </c>
      <c r="M1347">
        <f t="shared" si="449"/>
        <v>3</v>
      </c>
      <c r="N1347">
        <f t="shared" si="450"/>
        <v>2008</v>
      </c>
      <c r="O1347" t="str">
        <f t="shared" si="454"/>
        <v>2008-09</v>
      </c>
      <c r="P1347" t="str">
        <f t="shared" ref="P1347:P1410" si="457">N1347&amp;"Q"&amp;M1347</f>
        <v>2008Q3</v>
      </c>
      <c r="Q1347">
        <f t="shared" ref="Q1347:Q1410" si="458">IF(K1347&lt;7,K1347+6,K1347-6)</f>
        <v>3</v>
      </c>
      <c r="R1347">
        <f t="shared" ref="R1347:R1410" si="459">IF(Q1347&lt;4,1,IF(Q1347&lt;7,2,IF(Q1347&lt;10,3,4)))</f>
        <v>1</v>
      </c>
      <c r="S1347">
        <f t="shared" ref="S1347:S1410" si="460">IF(K1347&lt;7,N1347,N1347+1)</f>
        <v>2009</v>
      </c>
      <c r="T1347" t="str">
        <f t="shared" si="451"/>
        <v>FY2009-03</v>
      </c>
      <c r="U1347" t="str">
        <f t="shared" ref="U1347:U1410" si="461">"FY"&amp;S1347&amp;"Q"&amp;R1347</f>
        <v>FY2009Q1</v>
      </c>
    </row>
    <row r="1348" spans="1:21" x14ac:dyDescent="0.2">
      <c r="A1348" t="str">
        <f t="shared" si="455"/>
        <v>20080908</v>
      </c>
      <c r="B1348" s="2">
        <f t="shared" si="441"/>
        <v>39699</v>
      </c>
      <c r="C1348" s="2" t="str">
        <f t="shared" si="456"/>
        <v>2008/09/08</v>
      </c>
      <c r="D1348">
        <f t="shared" si="442"/>
        <v>2</v>
      </c>
      <c r="E1348" t="str">
        <f t="shared" si="443"/>
        <v>Monday</v>
      </c>
      <c r="F1348">
        <f t="shared" si="444"/>
        <v>8</v>
      </c>
      <c r="G1348" s="3">
        <f t="shared" si="445"/>
        <v>252</v>
      </c>
      <c r="H1348" t="str">
        <f t="shared" si="446"/>
        <v>Weekday</v>
      </c>
      <c r="I1348">
        <f t="shared" si="452"/>
        <v>37</v>
      </c>
      <c r="J1348" t="str">
        <f t="shared" si="447"/>
        <v>September</v>
      </c>
      <c r="K1348">
        <f t="shared" si="448"/>
        <v>9</v>
      </c>
      <c r="L1348" s="2" t="str">
        <f t="shared" si="453"/>
        <v>N</v>
      </c>
      <c r="M1348">
        <f t="shared" si="449"/>
        <v>3</v>
      </c>
      <c r="N1348">
        <f t="shared" si="450"/>
        <v>2008</v>
      </c>
      <c r="O1348" t="str">
        <f t="shared" si="454"/>
        <v>2008-09</v>
      </c>
      <c r="P1348" t="str">
        <f t="shared" si="457"/>
        <v>2008Q3</v>
      </c>
      <c r="Q1348">
        <f t="shared" si="458"/>
        <v>3</v>
      </c>
      <c r="R1348">
        <f t="shared" si="459"/>
        <v>1</v>
      </c>
      <c r="S1348">
        <f t="shared" si="460"/>
        <v>2009</v>
      </c>
      <c r="T1348" t="str">
        <f t="shared" si="451"/>
        <v>FY2009-03</v>
      </c>
      <c r="U1348" t="str">
        <f t="shared" si="461"/>
        <v>FY2009Q1</v>
      </c>
    </row>
    <row r="1349" spans="1:21" x14ac:dyDescent="0.2">
      <c r="A1349" t="str">
        <f t="shared" si="455"/>
        <v>20080909</v>
      </c>
      <c r="B1349" s="2">
        <f t="shared" si="441"/>
        <v>39700</v>
      </c>
      <c r="C1349" s="2" t="str">
        <f t="shared" si="456"/>
        <v>2008/09/09</v>
      </c>
      <c r="D1349">
        <f t="shared" si="442"/>
        <v>3</v>
      </c>
      <c r="E1349" t="str">
        <f t="shared" si="443"/>
        <v>Tuesday</v>
      </c>
      <c r="F1349">
        <f t="shared" si="444"/>
        <v>9</v>
      </c>
      <c r="G1349" s="3">
        <f t="shared" si="445"/>
        <v>253</v>
      </c>
      <c r="H1349" t="str">
        <f t="shared" si="446"/>
        <v>Weekday</v>
      </c>
      <c r="I1349">
        <f t="shared" si="452"/>
        <v>37</v>
      </c>
      <c r="J1349" t="str">
        <f t="shared" si="447"/>
        <v>September</v>
      </c>
      <c r="K1349">
        <f t="shared" si="448"/>
        <v>9</v>
      </c>
      <c r="L1349" s="2" t="str">
        <f t="shared" si="453"/>
        <v>N</v>
      </c>
      <c r="M1349">
        <f t="shared" si="449"/>
        <v>3</v>
      </c>
      <c r="N1349">
        <f t="shared" si="450"/>
        <v>2008</v>
      </c>
      <c r="O1349" t="str">
        <f t="shared" si="454"/>
        <v>2008-09</v>
      </c>
      <c r="P1349" t="str">
        <f t="shared" si="457"/>
        <v>2008Q3</v>
      </c>
      <c r="Q1349">
        <f t="shared" si="458"/>
        <v>3</v>
      </c>
      <c r="R1349">
        <f t="shared" si="459"/>
        <v>1</v>
      </c>
      <c r="S1349">
        <f t="shared" si="460"/>
        <v>2009</v>
      </c>
      <c r="T1349" t="str">
        <f t="shared" si="451"/>
        <v>FY2009-03</v>
      </c>
      <c r="U1349" t="str">
        <f t="shared" si="461"/>
        <v>FY2009Q1</v>
      </c>
    </row>
    <row r="1350" spans="1:21" x14ac:dyDescent="0.2">
      <c r="A1350" t="str">
        <f t="shared" si="455"/>
        <v>20080910</v>
      </c>
      <c r="B1350" s="2">
        <f t="shared" si="441"/>
        <v>39701</v>
      </c>
      <c r="C1350" s="2" t="str">
        <f t="shared" si="456"/>
        <v>2008/09/10</v>
      </c>
      <c r="D1350">
        <f t="shared" si="442"/>
        <v>4</v>
      </c>
      <c r="E1350" t="str">
        <f t="shared" si="443"/>
        <v>Wednesday</v>
      </c>
      <c r="F1350">
        <f t="shared" si="444"/>
        <v>10</v>
      </c>
      <c r="G1350" s="3">
        <f t="shared" si="445"/>
        <v>254</v>
      </c>
      <c r="H1350" t="str">
        <f t="shared" si="446"/>
        <v>Weekday</v>
      </c>
      <c r="I1350">
        <f t="shared" si="452"/>
        <v>37</v>
      </c>
      <c r="J1350" t="str">
        <f t="shared" si="447"/>
        <v>September</v>
      </c>
      <c r="K1350">
        <f t="shared" si="448"/>
        <v>9</v>
      </c>
      <c r="L1350" s="2" t="str">
        <f t="shared" si="453"/>
        <v>N</v>
      </c>
      <c r="M1350">
        <f t="shared" si="449"/>
        <v>3</v>
      </c>
      <c r="N1350">
        <f t="shared" si="450"/>
        <v>2008</v>
      </c>
      <c r="O1350" t="str">
        <f t="shared" si="454"/>
        <v>2008-09</v>
      </c>
      <c r="P1350" t="str">
        <f t="shared" si="457"/>
        <v>2008Q3</v>
      </c>
      <c r="Q1350">
        <f t="shared" si="458"/>
        <v>3</v>
      </c>
      <c r="R1350">
        <f t="shared" si="459"/>
        <v>1</v>
      </c>
      <c r="S1350">
        <f t="shared" si="460"/>
        <v>2009</v>
      </c>
      <c r="T1350" t="str">
        <f t="shared" si="451"/>
        <v>FY2009-03</v>
      </c>
      <c r="U1350" t="str">
        <f t="shared" si="461"/>
        <v>FY2009Q1</v>
      </c>
    </row>
    <row r="1351" spans="1:21" x14ac:dyDescent="0.2">
      <c r="A1351" t="str">
        <f t="shared" si="455"/>
        <v>20080911</v>
      </c>
      <c r="B1351" s="2">
        <f t="shared" si="441"/>
        <v>39702</v>
      </c>
      <c r="C1351" s="2" t="str">
        <f t="shared" si="456"/>
        <v>2008/09/11</v>
      </c>
      <c r="D1351">
        <f t="shared" si="442"/>
        <v>5</v>
      </c>
      <c r="E1351" t="str">
        <f t="shared" si="443"/>
        <v>Thursday</v>
      </c>
      <c r="F1351">
        <f t="shared" si="444"/>
        <v>11</v>
      </c>
      <c r="G1351" s="3">
        <f t="shared" si="445"/>
        <v>255</v>
      </c>
      <c r="H1351" t="str">
        <f t="shared" si="446"/>
        <v>Weekday</v>
      </c>
      <c r="I1351">
        <f t="shared" si="452"/>
        <v>37</v>
      </c>
      <c r="J1351" t="str">
        <f t="shared" si="447"/>
        <v>September</v>
      </c>
      <c r="K1351">
        <f t="shared" si="448"/>
        <v>9</v>
      </c>
      <c r="L1351" s="2" t="str">
        <f t="shared" si="453"/>
        <v>N</v>
      </c>
      <c r="M1351">
        <f t="shared" si="449"/>
        <v>3</v>
      </c>
      <c r="N1351">
        <f t="shared" si="450"/>
        <v>2008</v>
      </c>
      <c r="O1351" t="str">
        <f t="shared" si="454"/>
        <v>2008-09</v>
      </c>
      <c r="P1351" t="str">
        <f t="shared" si="457"/>
        <v>2008Q3</v>
      </c>
      <c r="Q1351">
        <f t="shared" si="458"/>
        <v>3</v>
      </c>
      <c r="R1351">
        <f t="shared" si="459"/>
        <v>1</v>
      </c>
      <c r="S1351">
        <f t="shared" si="460"/>
        <v>2009</v>
      </c>
      <c r="T1351" t="str">
        <f t="shared" si="451"/>
        <v>FY2009-03</v>
      </c>
      <c r="U1351" t="str">
        <f t="shared" si="461"/>
        <v>FY2009Q1</v>
      </c>
    </row>
    <row r="1352" spans="1:21" x14ac:dyDescent="0.2">
      <c r="A1352" t="str">
        <f t="shared" si="455"/>
        <v>20080912</v>
      </c>
      <c r="B1352" s="2">
        <f t="shared" si="441"/>
        <v>39703</v>
      </c>
      <c r="C1352" s="2" t="str">
        <f t="shared" si="456"/>
        <v>2008/09/12</v>
      </c>
      <c r="D1352">
        <f t="shared" si="442"/>
        <v>6</v>
      </c>
      <c r="E1352" t="str">
        <f t="shared" si="443"/>
        <v>Friday</v>
      </c>
      <c r="F1352">
        <f t="shared" si="444"/>
        <v>12</v>
      </c>
      <c r="G1352" s="3">
        <f t="shared" si="445"/>
        <v>256</v>
      </c>
      <c r="H1352" t="str">
        <f t="shared" si="446"/>
        <v>Weekend</v>
      </c>
      <c r="I1352">
        <f t="shared" si="452"/>
        <v>37</v>
      </c>
      <c r="J1352" t="str">
        <f t="shared" si="447"/>
        <v>September</v>
      </c>
      <c r="K1352">
        <f t="shared" si="448"/>
        <v>9</v>
      </c>
      <c r="L1352" s="2" t="str">
        <f t="shared" si="453"/>
        <v>N</v>
      </c>
      <c r="M1352">
        <f t="shared" si="449"/>
        <v>3</v>
      </c>
      <c r="N1352">
        <f t="shared" si="450"/>
        <v>2008</v>
      </c>
      <c r="O1352" t="str">
        <f t="shared" si="454"/>
        <v>2008-09</v>
      </c>
      <c r="P1352" t="str">
        <f t="shared" si="457"/>
        <v>2008Q3</v>
      </c>
      <c r="Q1352">
        <f t="shared" si="458"/>
        <v>3</v>
      </c>
      <c r="R1352">
        <f t="shared" si="459"/>
        <v>1</v>
      </c>
      <c r="S1352">
        <f t="shared" si="460"/>
        <v>2009</v>
      </c>
      <c r="T1352" t="str">
        <f t="shared" si="451"/>
        <v>FY2009-03</v>
      </c>
      <c r="U1352" t="str">
        <f t="shared" si="461"/>
        <v>FY2009Q1</v>
      </c>
    </row>
    <row r="1353" spans="1:21" x14ac:dyDescent="0.2">
      <c r="A1353" t="str">
        <f t="shared" si="455"/>
        <v>20080913</v>
      </c>
      <c r="B1353" s="2">
        <f t="shared" si="441"/>
        <v>39704</v>
      </c>
      <c r="C1353" s="2" t="str">
        <f t="shared" si="456"/>
        <v>2008/09/13</v>
      </c>
      <c r="D1353">
        <f t="shared" si="442"/>
        <v>7</v>
      </c>
      <c r="E1353" t="str">
        <f t="shared" si="443"/>
        <v>Saturday</v>
      </c>
      <c r="F1353">
        <f t="shared" si="444"/>
        <v>13</v>
      </c>
      <c r="G1353" s="3">
        <f t="shared" si="445"/>
        <v>257</v>
      </c>
      <c r="H1353" t="str">
        <f t="shared" si="446"/>
        <v>Weekend</v>
      </c>
      <c r="I1353">
        <f t="shared" si="452"/>
        <v>37</v>
      </c>
      <c r="J1353" t="str">
        <f t="shared" si="447"/>
        <v>September</v>
      </c>
      <c r="K1353">
        <f t="shared" si="448"/>
        <v>9</v>
      </c>
      <c r="L1353" s="2" t="str">
        <f t="shared" si="453"/>
        <v>N</v>
      </c>
      <c r="M1353">
        <f t="shared" si="449"/>
        <v>3</v>
      </c>
      <c r="N1353">
        <f t="shared" si="450"/>
        <v>2008</v>
      </c>
      <c r="O1353" t="str">
        <f t="shared" si="454"/>
        <v>2008-09</v>
      </c>
      <c r="P1353" t="str">
        <f t="shared" si="457"/>
        <v>2008Q3</v>
      </c>
      <c r="Q1353">
        <f t="shared" si="458"/>
        <v>3</v>
      </c>
      <c r="R1353">
        <f t="shared" si="459"/>
        <v>1</v>
      </c>
      <c r="S1353">
        <f t="shared" si="460"/>
        <v>2009</v>
      </c>
      <c r="T1353" t="str">
        <f t="shared" si="451"/>
        <v>FY2009-03</v>
      </c>
      <c r="U1353" t="str">
        <f t="shared" si="461"/>
        <v>FY2009Q1</v>
      </c>
    </row>
    <row r="1354" spans="1:21" x14ac:dyDescent="0.2">
      <c r="A1354" t="str">
        <f t="shared" si="455"/>
        <v>20080914</v>
      </c>
      <c r="B1354" s="2">
        <f t="shared" si="441"/>
        <v>39705</v>
      </c>
      <c r="C1354" s="2" t="str">
        <f t="shared" si="456"/>
        <v>2008/09/14</v>
      </c>
      <c r="D1354">
        <f t="shared" si="442"/>
        <v>1</v>
      </c>
      <c r="E1354" t="str">
        <f t="shared" si="443"/>
        <v>Sunday</v>
      </c>
      <c r="F1354">
        <f t="shared" si="444"/>
        <v>14</v>
      </c>
      <c r="G1354" s="3">
        <f t="shared" si="445"/>
        <v>258</v>
      </c>
      <c r="H1354" t="str">
        <f t="shared" si="446"/>
        <v>Weekday</v>
      </c>
      <c r="I1354">
        <f t="shared" si="452"/>
        <v>38</v>
      </c>
      <c r="J1354" t="str">
        <f t="shared" si="447"/>
        <v>September</v>
      </c>
      <c r="K1354">
        <f t="shared" si="448"/>
        <v>9</v>
      </c>
      <c r="L1354" s="2" t="str">
        <f t="shared" si="453"/>
        <v>N</v>
      </c>
      <c r="M1354">
        <f t="shared" si="449"/>
        <v>3</v>
      </c>
      <c r="N1354">
        <f t="shared" si="450"/>
        <v>2008</v>
      </c>
      <c r="O1354" t="str">
        <f t="shared" si="454"/>
        <v>2008-09</v>
      </c>
      <c r="P1354" t="str">
        <f t="shared" si="457"/>
        <v>2008Q3</v>
      </c>
      <c r="Q1354">
        <f t="shared" si="458"/>
        <v>3</v>
      </c>
      <c r="R1354">
        <f t="shared" si="459"/>
        <v>1</v>
      </c>
      <c r="S1354">
        <f t="shared" si="460"/>
        <v>2009</v>
      </c>
      <c r="T1354" t="str">
        <f t="shared" si="451"/>
        <v>FY2009-03</v>
      </c>
      <c r="U1354" t="str">
        <f t="shared" si="461"/>
        <v>FY2009Q1</v>
      </c>
    </row>
    <row r="1355" spans="1:21" x14ac:dyDescent="0.2">
      <c r="A1355" t="str">
        <f t="shared" si="455"/>
        <v>20080915</v>
      </c>
      <c r="B1355" s="2">
        <f t="shared" si="441"/>
        <v>39706</v>
      </c>
      <c r="C1355" s="2" t="str">
        <f t="shared" si="456"/>
        <v>2008/09/15</v>
      </c>
      <c r="D1355">
        <f t="shared" si="442"/>
        <v>2</v>
      </c>
      <c r="E1355" t="str">
        <f t="shared" si="443"/>
        <v>Monday</v>
      </c>
      <c r="F1355">
        <f t="shared" si="444"/>
        <v>15</v>
      </c>
      <c r="G1355" s="3">
        <f t="shared" si="445"/>
        <v>259</v>
      </c>
      <c r="H1355" t="str">
        <f t="shared" si="446"/>
        <v>Weekday</v>
      </c>
      <c r="I1355">
        <f t="shared" si="452"/>
        <v>38</v>
      </c>
      <c r="J1355" t="str">
        <f t="shared" si="447"/>
        <v>September</v>
      </c>
      <c r="K1355">
        <f t="shared" si="448"/>
        <v>9</v>
      </c>
      <c r="L1355" s="2" t="str">
        <f t="shared" si="453"/>
        <v>N</v>
      </c>
      <c r="M1355">
        <f t="shared" si="449"/>
        <v>3</v>
      </c>
      <c r="N1355">
        <f t="shared" si="450"/>
        <v>2008</v>
      </c>
      <c r="O1355" t="str">
        <f t="shared" si="454"/>
        <v>2008-09</v>
      </c>
      <c r="P1355" t="str">
        <f t="shared" si="457"/>
        <v>2008Q3</v>
      </c>
      <c r="Q1355">
        <f t="shared" si="458"/>
        <v>3</v>
      </c>
      <c r="R1355">
        <f t="shared" si="459"/>
        <v>1</v>
      </c>
      <c r="S1355">
        <f t="shared" si="460"/>
        <v>2009</v>
      </c>
      <c r="T1355" t="str">
        <f t="shared" si="451"/>
        <v>FY2009-03</v>
      </c>
      <c r="U1355" t="str">
        <f t="shared" si="461"/>
        <v>FY2009Q1</v>
      </c>
    </row>
    <row r="1356" spans="1:21" x14ac:dyDescent="0.2">
      <c r="A1356" t="str">
        <f t="shared" si="455"/>
        <v>20080916</v>
      </c>
      <c r="B1356" s="2">
        <f t="shared" si="441"/>
        <v>39707</v>
      </c>
      <c r="C1356" s="2" t="str">
        <f t="shared" si="456"/>
        <v>2008/09/16</v>
      </c>
      <c r="D1356">
        <f t="shared" si="442"/>
        <v>3</v>
      </c>
      <c r="E1356" t="str">
        <f t="shared" si="443"/>
        <v>Tuesday</v>
      </c>
      <c r="F1356">
        <f t="shared" si="444"/>
        <v>16</v>
      </c>
      <c r="G1356" s="3">
        <f t="shared" si="445"/>
        <v>260</v>
      </c>
      <c r="H1356" t="str">
        <f t="shared" si="446"/>
        <v>Weekday</v>
      </c>
      <c r="I1356">
        <f t="shared" si="452"/>
        <v>38</v>
      </c>
      <c r="J1356" t="str">
        <f t="shared" si="447"/>
        <v>September</v>
      </c>
      <c r="K1356">
        <f t="shared" si="448"/>
        <v>9</v>
      </c>
      <c r="L1356" s="2" t="str">
        <f t="shared" si="453"/>
        <v>N</v>
      </c>
      <c r="M1356">
        <f t="shared" si="449"/>
        <v>3</v>
      </c>
      <c r="N1356">
        <f t="shared" si="450"/>
        <v>2008</v>
      </c>
      <c r="O1356" t="str">
        <f t="shared" si="454"/>
        <v>2008-09</v>
      </c>
      <c r="P1356" t="str">
        <f t="shared" si="457"/>
        <v>2008Q3</v>
      </c>
      <c r="Q1356">
        <f t="shared" si="458"/>
        <v>3</v>
      </c>
      <c r="R1356">
        <f t="shared" si="459"/>
        <v>1</v>
      </c>
      <c r="S1356">
        <f t="shared" si="460"/>
        <v>2009</v>
      </c>
      <c r="T1356" t="str">
        <f t="shared" si="451"/>
        <v>FY2009-03</v>
      </c>
      <c r="U1356" t="str">
        <f t="shared" si="461"/>
        <v>FY2009Q1</v>
      </c>
    </row>
    <row r="1357" spans="1:21" x14ac:dyDescent="0.2">
      <c r="A1357" t="str">
        <f t="shared" si="455"/>
        <v>20080917</v>
      </c>
      <c r="B1357" s="2">
        <f t="shared" si="441"/>
        <v>39708</v>
      </c>
      <c r="C1357" s="2" t="str">
        <f t="shared" si="456"/>
        <v>2008/09/17</v>
      </c>
      <c r="D1357">
        <f t="shared" si="442"/>
        <v>4</v>
      </c>
      <c r="E1357" t="str">
        <f t="shared" si="443"/>
        <v>Wednesday</v>
      </c>
      <c r="F1357">
        <f t="shared" si="444"/>
        <v>17</v>
      </c>
      <c r="G1357" s="3">
        <f t="shared" si="445"/>
        <v>261</v>
      </c>
      <c r="H1357" t="str">
        <f t="shared" si="446"/>
        <v>Weekday</v>
      </c>
      <c r="I1357">
        <f t="shared" si="452"/>
        <v>38</v>
      </c>
      <c r="J1357" t="str">
        <f t="shared" si="447"/>
        <v>September</v>
      </c>
      <c r="K1357">
        <f t="shared" si="448"/>
        <v>9</v>
      </c>
      <c r="L1357" s="2" t="str">
        <f t="shared" si="453"/>
        <v>N</v>
      </c>
      <c r="M1357">
        <f t="shared" si="449"/>
        <v>3</v>
      </c>
      <c r="N1357">
        <f t="shared" si="450"/>
        <v>2008</v>
      </c>
      <c r="O1357" t="str">
        <f t="shared" si="454"/>
        <v>2008-09</v>
      </c>
      <c r="P1357" t="str">
        <f t="shared" si="457"/>
        <v>2008Q3</v>
      </c>
      <c r="Q1357">
        <f t="shared" si="458"/>
        <v>3</v>
      </c>
      <c r="R1357">
        <f t="shared" si="459"/>
        <v>1</v>
      </c>
      <c r="S1357">
        <f t="shared" si="460"/>
        <v>2009</v>
      </c>
      <c r="T1357" t="str">
        <f t="shared" si="451"/>
        <v>FY2009-03</v>
      </c>
      <c r="U1357" t="str">
        <f t="shared" si="461"/>
        <v>FY2009Q1</v>
      </c>
    </row>
    <row r="1358" spans="1:21" x14ac:dyDescent="0.2">
      <c r="A1358" t="str">
        <f t="shared" si="455"/>
        <v>20080918</v>
      </c>
      <c r="B1358" s="2">
        <f t="shared" si="441"/>
        <v>39709</v>
      </c>
      <c r="C1358" s="2" t="str">
        <f t="shared" si="456"/>
        <v>2008/09/18</v>
      </c>
      <c r="D1358">
        <f t="shared" si="442"/>
        <v>5</v>
      </c>
      <c r="E1358" t="str">
        <f t="shared" si="443"/>
        <v>Thursday</v>
      </c>
      <c r="F1358">
        <f t="shared" si="444"/>
        <v>18</v>
      </c>
      <c r="G1358" s="3">
        <f t="shared" si="445"/>
        <v>262</v>
      </c>
      <c r="H1358" t="str">
        <f t="shared" si="446"/>
        <v>Weekday</v>
      </c>
      <c r="I1358">
        <f t="shared" si="452"/>
        <v>38</v>
      </c>
      <c r="J1358" t="str">
        <f t="shared" si="447"/>
        <v>September</v>
      </c>
      <c r="K1358">
        <f t="shared" si="448"/>
        <v>9</v>
      </c>
      <c r="L1358" s="2" t="str">
        <f t="shared" si="453"/>
        <v>N</v>
      </c>
      <c r="M1358">
        <f t="shared" si="449"/>
        <v>3</v>
      </c>
      <c r="N1358">
        <f t="shared" si="450"/>
        <v>2008</v>
      </c>
      <c r="O1358" t="str">
        <f t="shared" si="454"/>
        <v>2008-09</v>
      </c>
      <c r="P1358" t="str">
        <f t="shared" si="457"/>
        <v>2008Q3</v>
      </c>
      <c r="Q1358">
        <f t="shared" si="458"/>
        <v>3</v>
      </c>
      <c r="R1358">
        <f t="shared" si="459"/>
        <v>1</v>
      </c>
      <c r="S1358">
        <f t="shared" si="460"/>
        <v>2009</v>
      </c>
      <c r="T1358" t="str">
        <f t="shared" si="451"/>
        <v>FY2009-03</v>
      </c>
      <c r="U1358" t="str">
        <f t="shared" si="461"/>
        <v>FY2009Q1</v>
      </c>
    </row>
    <row r="1359" spans="1:21" x14ac:dyDescent="0.2">
      <c r="A1359" t="str">
        <f t="shared" si="455"/>
        <v>20080919</v>
      </c>
      <c r="B1359" s="2">
        <f t="shared" si="441"/>
        <v>39710</v>
      </c>
      <c r="C1359" s="2" t="str">
        <f t="shared" si="456"/>
        <v>2008/09/19</v>
      </c>
      <c r="D1359">
        <f t="shared" si="442"/>
        <v>6</v>
      </c>
      <c r="E1359" t="str">
        <f t="shared" si="443"/>
        <v>Friday</v>
      </c>
      <c r="F1359">
        <f t="shared" si="444"/>
        <v>19</v>
      </c>
      <c r="G1359" s="3">
        <f t="shared" si="445"/>
        <v>263</v>
      </c>
      <c r="H1359" t="str">
        <f t="shared" si="446"/>
        <v>Weekend</v>
      </c>
      <c r="I1359">
        <f t="shared" si="452"/>
        <v>38</v>
      </c>
      <c r="J1359" t="str">
        <f t="shared" si="447"/>
        <v>September</v>
      </c>
      <c r="K1359">
        <f t="shared" si="448"/>
        <v>9</v>
      </c>
      <c r="L1359" s="2" t="str">
        <f t="shared" si="453"/>
        <v>N</v>
      </c>
      <c r="M1359">
        <f t="shared" si="449"/>
        <v>3</v>
      </c>
      <c r="N1359">
        <f t="shared" si="450"/>
        <v>2008</v>
      </c>
      <c r="O1359" t="str">
        <f t="shared" si="454"/>
        <v>2008-09</v>
      </c>
      <c r="P1359" t="str">
        <f t="shared" si="457"/>
        <v>2008Q3</v>
      </c>
      <c r="Q1359">
        <f t="shared" si="458"/>
        <v>3</v>
      </c>
      <c r="R1359">
        <f t="shared" si="459"/>
        <v>1</v>
      </c>
      <c r="S1359">
        <f t="shared" si="460"/>
        <v>2009</v>
      </c>
      <c r="T1359" t="str">
        <f t="shared" si="451"/>
        <v>FY2009-03</v>
      </c>
      <c r="U1359" t="str">
        <f t="shared" si="461"/>
        <v>FY2009Q1</v>
      </c>
    </row>
    <row r="1360" spans="1:21" x14ac:dyDescent="0.2">
      <c r="A1360" t="str">
        <f t="shared" si="455"/>
        <v>20080920</v>
      </c>
      <c r="B1360" s="2">
        <f t="shared" si="441"/>
        <v>39711</v>
      </c>
      <c r="C1360" s="2" t="str">
        <f t="shared" si="456"/>
        <v>2008/09/20</v>
      </c>
      <c r="D1360">
        <f t="shared" si="442"/>
        <v>7</v>
      </c>
      <c r="E1360" t="str">
        <f t="shared" si="443"/>
        <v>Saturday</v>
      </c>
      <c r="F1360">
        <f t="shared" si="444"/>
        <v>20</v>
      </c>
      <c r="G1360" s="3">
        <f t="shared" si="445"/>
        <v>264</v>
      </c>
      <c r="H1360" t="str">
        <f t="shared" si="446"/>
        <v>Weekend</v>
      </c>
      <c r="I1360">
        <f t="shared" si="452"/>
        <v>38</v>
      </c>
      <c r="J1360" t="str">
        <f t="shared" si="447"/>
        <v>September</v>
      </c>
      <c r="K1360">
        <f t="shared" si="448"/>
        <v>9</v>
      </c>
      <c r="L1360" s="2" t="str">
        <f t="shared" si="453"/>
        <v>N</v>
      </c>
      <c r="M1360">
        <f t="shared" si="449"/>
        <v>3</v>
      </c>
      <c r="N1360">
        <f t="shared" si="450"/>
        <v>2008</v>
      </c>
      <c r="O1360" t="str">
        <f t="shared" si="454"/>
        <v>2008-09</v>
      </c>
      <c r="P1360" t="str">
        <f t="shared" si="457"/>
        <v>2008Q3</v>
      </c>
      <c r="Q1360">
        <f t="shared" si="458"/>
        <v>3</v>
      </c>
      <c r="R1360">
        <f t="shared" si="459"/>
        <v>1</v>
      </c>
      <c r="S1360">
        <f t="shared" si="460"/>
        <v>2009</v>
      </c>
      <c r="T1360" t="str">
        <f t="shared" si="451"/>
        <v>FY2009-03</v>
      </c>
      <c r="U1360" t="str">
        <f t="shared" si="461"/>
        <v>FY2009Q1</v>
      </c>
    </row>
    <row r="1361" spans="1:21" x14ac:dyDescent="0.2">
      <c r="A1361" t="str">
        <f t="shared" si="455"/>
        <v>20080921</v>
      </c>
      <c r="B1361" s="2">
        <f t="shared" si="441"/>
        <v>39712</v>
      </c>
      <c r="C1361" s="2" t="str">
        <f t="shared" si="456"/>
        <v>2008/09/21</v>
      </c>
      <c r="D1361">
        <f t="shared" si="442"/>
        <v>1</v>
      </c>
      <c r="E1361" t="str">
        <f t="shared" si="443"/>
        <v>Sunday</v>
      </c>
      <c r="F1361">
        <f t="shared" si="444"/>
        <v>21</v>
      </c>
      <c r="G1361" s="3">
        <f t="shared" si="445"/>
        <v>265</v>
      </c>
      <c r="H1361" t="str">
        <f t="shared" si="446"/>
        <v>Weekday</v>
      </c>
      <c r="I1361">
        <f t="shared" si="452"/>
        <v>39</v>
      </c>
      <c r="J1361" t="str">
        <f t="shared" si="447"/>
        <v>September</v>
      </c>
      <c r="K1361">
        <f t="shared" si="448"/>
        <v>9</v>
      </c>
      <c r="L1361" s="2" t="str">
        <f t="shared" si="453"/>
        <v>N</v>
      </c>
      <c r="M1361">
        <f t="shared" si="449"/>
        <v>3</v>
      </c>
      <c r="N1361">
        <f t="shared" si="450"/>
        <v>2008</v>
      </c>
      <c r="O1361" t="str">
        <f t="shared" si="454"/>
        <v>2008-09</v>
      </c>
      <c r="P1361" t="str">
        <f t="shared" si="457"/>
        <v>2008Q3</v>
      </c>
      <c r="Q1361">
        <f t="shared" si="458"/>
        <v>3</v>
      </c>
      <c r="R1361">
        <f t="shared" si="459"/>
        <v>1</v>
      </c>
      <c r="S1361">
        <f t="shared" si="460"/>
        <v>2009</v>
      </c>
      <c r="T1361" t="str">
        <f t="shared" si="451"/>
        <v>FY2009-03</v>
      </c>
      <c r="U1361" t="str">
        <f t="shared" si="461"/>
        <v>FY2009Q1</v>
      </c>
    </row>
    <row r="1362" spans="1:21" x14ac:dyDescent="0.2">
      <c r="A1362" t="str">
        <f t="shared" si="455"/>
        <v>20080922</v>
      </c>
      <c r="B1362" s="2">
        <f t="shared" si="441"/>
        <v>39713</v>
      </c>
      <c r="C1362" s="2" t="str">
        <f t="shared" si="456"/>
        <v>2008/09/22</v>
      </c>
      <c r="D1362">
        <f t="shared" si="442"/>
        <v>2</v>
      </c>
      <c r="E1362" t="str">
        <f t="shared" si="443"/>
        <v>Monday</v>
      </c>
      <c r="F1362">
        <f t="shared" si="444"/>
        <v>22</v>
      </c>
      <c r="G1362" s="3">
        <f t="shared" si="445"/>
        <v>266</v>
      </c>
      <c r="H1362" t="str">
        <f t="shared" si="446"/>
        <v>Weekday</v>
      </c>
      <c r="I1362">
        <f t="shared" si="452"/>
        <v>39</v>
      </c>
      <c r="J1362" t="str">
        <f t="shared" si="447"/>
        <v>September</v>
      </c>
      <c r="K1362">
        <f t="shared" si="448"/>
        <v>9</v>
      </c>
      <c r="L1362" s="2" t="str">
        <f t="shared" si="453"/>
        <v>N</v>
      </c>
      <c r="M1362">
        <f t="shared" si="449"/>
        <v>3</v>
      </c>
      <c r="N1362">
        <f t="shared" si="450"/>
        <v>2008</v>
      </c>
      <c r="O1362" t="str">
        <f t="shared" si="454"/>
        <v>2008-09</v>
      </c>
      <c r="P1362" t="str">
        <f t="shared" si="457"/>
        <v>2008Q3</v>
      </c>
      <c r="Q1362">
        <f t="shared" si="458"/>
        <v>3</v>
      </c>
      <c r="R1362">
        <f t="shared" si="459"/>
        <v>1</v>
      </c>
      <c r="S1362">
        <f t="shared" si="460"/>
        <v>2009</v>
      </c>
      <c r="T1362" t="str">
        <f t="shared" si="451"/>
        <v>FY2009-03</v>
      </c>
      <c r="U1362" t="str">
        <f t="shared" si="461"/>
        <v>FY2009Q1</v>
      </c>
    </row>
    <row r="1363" spans="1:21" x14ac:dyDescent="0.2">
      <c r="A1363" t="str">
        <f t="shared" si="455"/>
        <v>20080923</v>
      </c>
      <c r="B1363" s="2">
        <f t="shared" si="441"/>
        <v>39714</v>
      </c>
      <c r="C1363" s="2" t="str">
        <f t="shared" si="456"/>
        <v>2008/09/23</v>
      </c>
      <c r="D1363">
        <f t="shared" si="442"/>
        <v>3</v>
      </c>
      <c r="E1363" t="str">
        <f t="shared" si="443"/>
        <v>Tuesday</v>
      </c>
      <c r="F1363">
        <f t="shared" si="444"/>
        <v>23</v>
      </c>
      <c r="G1363" s="3">
        <f t="shared" si="445"/>
        <v>267</v>
      </c>
      <c r="H1363" t="str">
        <f t="shared" si="446"/>
        <v>Weekday</v>
      </c>
      <c r="I1363">
        <f t="shared" si="452"/>
        <v>39</v>
      </c>
      <c r="J1363" t="str">
        <f t="shared" si="447"/>
        <v>September</v>
      </c>
      <c r="K1363">
        <f t="shared" si="448"/>
        <v>9</v>
      </c>
      <c r="L1363" s="2" t="str">
        <f t="shared" si="453"/>
        <v>N</v>
      </c>
      <c r="M1363">
        <f t="shared" si="449"/>
        <v>3</v>
      </c>
      <c r="N1363">
        <f t="shared" si="450"/>
        <v>2008</v>
      </c>
      <c r="O1363" t="str">
        <f t="shared" si="454"/>
        <v>2008-09</v>
      </c>
      <c r="P1363" t="str">
        <f t="shared" si="457"/>
        <v>2008Q3</v>
      </c>
      <c r="Q1363">
        <f t="shared" si="458"/>
        <v>3</v>
      </c>
      <c r="R1363">
        <f t="shared" si="459"/>
        <v>1</v>
      </c>
      <c r="S1363">
        <f t="shared" si="460"/>
        <v>2009</v>
      </c>
      <c r="T1363" t="str">
        <f t="shared" si="451"/>
        <v>FY2009-03</v>
      </c>
      <c r="U1363" t="str">
        <f t="shared" si="461"/>
        <v>FY2009Q1</v>
      </c>
    </row>
    <row r="1364" spans="1:21" x14ac:dyDescent="0.2">
      <c r="A1364" t="str">
        <f t="shared" si="455"/>
        <v>20080924</v>
      </c>
      <c r="B1364" s="2">
        <f t="shared" si="441"/>
        <v>39715</v>
      </c>
      <c r="C1364" s="2" t="str">
        <f t="shared" si="456"/>
        <v>2008/09/24</v>
      </c>
      <c r="D1364">
        <f t="shared" si="442"/>
        <v>4</v>
      </c>
      <c r="E1364" t="str">
        <f t="shared" si="443"/>
        <v>Wednesday</v>
      </c>
      <c r="F1364">
        <f t="shared" si="444"/>
        <v>24</v>
      </c>
      <c r="G1364" s="3">
        <f t="shared" si="445"/>
        <v>268</v>
      </c>
      <c r="H1364" t="str">
        <f t="shared" si="446"/>
        <v>Weekday</v>
      </c>
      <c r="I1364">
        <f t="shared" si="452"/>
        <v>39</v>
      </c>
      <c r="J1364" t="str">
        <f t="shared" si="447"/>
        <v>September</v>
      </c>
      <c r="K1364">
        <f t="shared" si="448"/>
        <v>9</v>
      </c>
      <c r="L1364" s="2" t="str">
        <f t="shared" si="453"/>
        <v>N</v>
      </c>
      <c r="M1364">
        <f t="shared" si="449"/>
        <v>3</v>
      </c>
      <c r="N1364">
        <f t="shared" si="450"/>
        <v>2008</v>
      </c>
      <c r="O1364" t="str">
        <f t="shared" si="454"/>
        <v>2008-09</v>
      </c>
      <c r="P1364" t="str">
        <f t="shared" si="457"/>
        <v>2008Q3</v>
      </c>
      <c r="Q1364">
        <f t="shared" si="458"/>
        <v>3</v>
      </c>
      <c r="R1364">
        <f t="shared" si="459"/>
        <v>1</v>
      </c>
      <c r="S1364">
        <f t="shared" si="460"/>
        <v>2009</v>
      </c>
      <c r="T1364" t="str">
        <f t="shared" si="451"/>
        <v>FY2009-03</v>
      </c>
      <c r="U1364" t="str">
        <f t="shared" si="461"/>
        <v>FY2009Q1</v>
      </c>
    </row>
    <row r="1365" spans="1:21" x14ac:dyDescent="0.2">
      <c r="A1365" t="str">
        <f t="shared" si="455"/>
        <v>20080925</v>
      </c>
      <c r="B1365" s="2">
        <f t="shared" si="441"/>
        <v>39716</v>
      </c>
      <c r="C1365" s="2" t="str">
        <f t="shared" si="456"/>
        <v>2008/09/25</v>
      </c>
      <c r="D1365">
        <f t="shared" si="442"/>
        <v>5</v>
      </c>
      <c r="E1365" t="str">
        <f t="shared" si="443"/>
        <v>Thursday</v>
      </c>
      <c r="F1365">
        <f t="shared" si="444"/>
        <v>25</v>
      </c>
      <c r="G1365" s="3">
        <f t="shared" si="445"/>
        <v>269</v>
      </c>
      <c r="H1365" t="str">
        <f t="shared" si="446"/>
        <v>Weekday</v>
      </c>
      <c r="I1365">
        <f t="shared" si="452"/>
        <v>39</v>
      </c>
      <c r="J1365" t="str">
        <f t="shared" si="447"/>
        <v>September</v>
      </c>
      <c r="K1365">
        <f t="shared" si="448"/>
        <v>9</v>
      </c>
      <c r="L1365" s="2" t="str">
        <f t="shared" si="453"/>
        <v>N</v>
      </c>
      <c r="M1365">
        <f t="shared" si="449"/>
        <v>3</v>
      </c>
      <c r="N1365">
        <f t="shared" si="450"/>
        <v>2008</v>
      </c>
      <c r="O1365" t="str">
        <f t="shared" si="454"/>
        <v>2008-09</v>
      </c>
      <c r="P1365" t="str">
        <f t="shared" si="457"/>
        <v>2008Q3</v>
      </c>
      <c r="Q1365">
        <f t="shared" si="458"/>
        <v>3</v>
      </c>
      <c r="R1365">
        <f t="shared" si="459"/>
        <v>1</v>
      </c>
      <c r="S1365">
        <f t="shared" si="460"/>
        <v>2009</v>
      </c>
      <c r="T1365" t="str">
        <f t="shared" si="451"/>
        <v>FY2009-03</v>
      </c>
      <c r="U1365" t="str">
        <f t="shared" si="461"/>
        <v>FY2009Q1</v>
      </c>
    </row>
    <row r="1366" spans="1:21" x14ac:dyDescent="0.2">
      <c r="A1366" t="str">
        <f t="shared" si="455"/>
        <v>20080926</v>
      </c>
      <c r="B1366" s="2">
        <f t="shared" si="441"/>
        <v>39717</v>
      </c>
      <c r="C1366" s="2" t="str">
        <f t="shared" si="456"/>
        <v>2008/09/26</v>
      </c>
      <c r="D1366">
        <f t="shared" si="442"/>
        <v>6</v>
      </c>
      <c r="E1366" t="str">
        <f t="shared" si="443"/>
        <v>Friday</v>
      </c>
      <c r="F1366">
        <f t="shared" si="444"/>
        <v>26</v>
      </c>
      <c r="G1366" s="3">
        <f t="shared" si="445"/>
        <v>270</v>
      </c>
      <c r="H1366" t="str">
        <f t="shared" si="446"/>
        <v>Weekend</v>
      </c>
      <c r="I1366">
        <f t="shared" si="452"/>
        <v>39</v>
      </c>
      <c r="J1366" t="str">
        <f t="shared" si="447"/>
        <v>September</v>
      </c>
      <c r="K1366">
        <f t="shared" si="448"/>
        <v>9</v>
      </c>
      <c r="L1366" s="2" t="str">
        <f t="shared" si="453"/>
        <v>N</v>
      </c>
      <c r="M1366">
        <f t="shared" si="449"/>
        <v>3</v>
      </c>
      <c r="N1366">
        <f t="shared" si="450"/>
        <v>2008</v>
      </c>
      <c r="O1366" t="str">
        <f t="shared" si="454"/>
        <v>2008-09</v>
      </c>
      <c r="P1366" t="str">
        <f t="shared" si="457"/>
        <v>2008Q3</v>
      </c>
      <c r="Q1366">
        <f t="shared" si="458"/>
        <v>3</v>
      </c>
      <c r="R1366">
        <f t="shared" si="459"/>
        <v>1</v>
      </c>
      <c r="S1366">
        <f t="shared" si="460"/>
        <v>2009</v>
      </c>
      <c r="T1366" t="str">
        <f t="shared" si="451"/>
        <v>FY2009-03</v>
      </c>
      <c r="U1366" t="str">
        <f t="shared" si="461"/>
        <v>FY2009Q1</v>
      </c>
    </row>
    <row r="1367" spans="1:21" x14ac:dyDescent="0.2">
      <c r="A1367" t="str">
        <f t="shared" si="455"/>
        <v>20080927</v>
      </c>
      <c r="B1367" s="2">
        <f t="shared" si="441"/>
        <v>39718</v>
      </c>
      <c r="C1367" s="2" t="str">
        <f t="shared" si="456"/>
        <v>2008/09/27</v>
      </c>
      <c r="D1367">
        <f t="shared" si="442"/>
        <v>7</v>
      </c>
      <c r="E1367" t="str">
        <f t="shared" si="443"/>
        <v>Saturday</v>
      </c>
      <c r="F1367">
        <f t="shared" si="444"/>
        <v>27</v>
      </c>
      <c r="G1367" s="3">
        <f t="shared" si="445"/>
        <v>271</v>
      </c>
      <c r="H1367" t="str">
        <f t="shared" si="446"/>
        <v>Weekend</v>
      </c>
      <c r="I1367">
        <f t="shared" si="452"/>
        <v>39</v>
      </c>
      <c r="J1367" t="str">
        <f t="shared" si="447"/>
        <v>September</v>
      </c>
      <c r="K1367">
        <f t="shared" si="448"/>
        <v>9</v>
      </c>
      <c r="L1367" s="2" t="str">
        <f t="shared" si="453"/>
        <v>N</v>
      </c>
      <c r="M1367">
        <f t="shared" si="449"/>
        <v>3</v>
      </c>
      <c r="N1367">
        <f t="shared" si="450"/>
        <v>2008</v>
      </c>
      <c r="O1367" t="str">
        <f t="shared" si="454"/>
        <v>2008-09</v>
      </c>
      <c r="P1367" t="str">
        <f t="shared" si="457"/>
        <v>2008Q3</v>
      </c>
      <c r="Q1367">
        <f t="shared" si="458"/>
        <v>3</v>
      </c>
      <c r="R1367">
        <f t="shared" si="459"/>
        <v>1</v>
      </c>
      <c r="S1367">
        <f t="shared" si="460"/>
        <v>2009</v>
      </c>
      <c r="T1367" t="str">
        <f t="shared" si="451"/>
        <v>FY2009-03</v>
      </c>
      <c r="U1367" t="str">
        <f t="shared" si="461"/>
        <v>FY2009Q1</v>
      </c>
    </row>
    <row r="1368" spans="1:21" x14ac:dyDescent="0.2">
      <c r="A1368" t="str">
        <f t="shared" si="455"/>
        <v>20080928</v>
      </c>
      <c r="B1368" s="2">
        <f t="shared" si="441"/>
        <v>39719</v>
      </c>
      <c r="C1368" s="2" t="str">
        <f t="shared" si="456"/>
        <v>2008/09/28</v>
      </c>
      <c r="D1368">
        <f t="shared" si="442"/>
        <v>1</v>
      </c>
      <c r="E1368" t="str">
        <f t="shared" si="443"/>
        <v>Sunday</v>
      </c>
      <c r="F1368">
        <f t="shared" si="444"/>
        <v>28</v>
      </c>
      <c r="G1368" s="3">
        <f t="shared" si="445"/>
        <v>272</v>
      </c>
      <c r="H1368" t="str">
        <f t="shared" si="446"/>
        <v>Weekday</v>
      </c>
      <c r="I1368">
        <f t="shared" si="452"/>
        <v>40</v>
      </c>
      <c r="J1368" t="str">
        <f t="shared" si="447"/>
        <v>September</v>
      </c>
      <c r="K1368">
        <f t="shared" si="448"/>
        <v>9</v>
      </c>
      <c r="L1368" s="2" t="str">
        <f t="shared" si="453"/>
        <v>N</v>
      </c>
      <c r="M1368">
        <f t="shared" si="449"/>
        <v>3</v>
      </c>
      <c r="N1368">
        <f t="shared" si="450"/>
        <v>2008</v>
      </c>
      <c r="O1368" t="str">
        <f t="shared" si="454"/>
        <v>2008-09</v>
      </c>
      <c r="P1368" t="str">
        <f t="shared" si="457"/>
        <v>2008Q3</v>
      </c>
      <c r="Q1368">
        <f t="shared" si="458"/>
        <v>3</v>
      </c>
      <c r="R1368">
        <f t="shared" si="459"/>
        <v>1</v>
      </c>
      <c r="S1368">
        <f t="shared" si="460"/>
        <v>2009</v>
      </c>
      <c r="T1368" t="str">
        <f t="shared" si="451"/>
        <v>FY2009-03</v>
      </c>
      <c r="U1368" t="str">
        <f t="shared" si="461"/>
        <v>FY2009Q1</v>
      </c>
    </row>
    <row r="1369" spans="1:21" x14ac:dyDescent="0.2">
      <c r="A1369" t="str">
        <f t="shared" si="455"/>
        <v>20080929</v>
      </c>
      <c r="B1369" s="2">
        <f t="shared" si="441"/>
        <v>39720</v>
      </c>
      <c r="C1369" s="2" t="str">
        <f t="shared" si="456"/>
        <v>2008/09/29</v>
      </c>
      <c r="D1369">
        <f t="shared" si="442"/>
        <v>2</v>
      </c>
      <c r="E1369" t="str">
        <f t="shared" si="443"/>
        <v>Monday</v>
      </c>
      <c r="F1369">
        <f t="shared" si="444"/>
        <v>29</v>
      </c>
      <c r="G1369" s="3">
        <f t="shared" si="445"/>
        <v>273</v>
      </c>
      <c r="H1369" t="str">
        <f t="shared" si="446"/>
        <v>Weekday</v>
      </c>
      <c r="I1369">
        <f t="shared" si="452"/>
        <v>40</v>
      </c>
      <c r="J1369" t="str">
        <f t="shared" si="447"/>
        <v>September</v>
      </c>
      <c r="K1369">
        <f t="shared" si="448"/>
        <v>9</v>
      </c>
      <c r="L1369" s="2" t="str">
        <f t="shared" si="453"/>
        <v>N</v>
      </c>
      <c r="M1369">
        <f t="shared" si="449"/>
        <v>3</v>
      </c>
      <c r="N1369">
        <f t="shared" si="450"/>
        <v>2008</v>
      </c>
      <c r="O1369" t="str">
        <f t="shared" si="454"/>
        <v>2008-09</v>
      </c>
      <c r="P1369" t="str">
        <f t="shared" si="457"/>
        <v>2008Q3</v>
      </c>
      <c r="Q1369">
        <f t="shared" si="458"/>
        <v>3</v>
      </c>
      <c r="R1369">
        <f t="shared" si="459"/>
        <v>1</v>
      </c>
      <c r="S1369">
        <f t="shared" si="460"/>
        <v>2009</v>
      </c>
      <c r="T1369" t="str">
        <f t="shared" si="451"/>
        <v>FY2009-03</v>
      </c>
      <c r="U1369" t="str">
        <f t="shared" si="461"/>
        <v>FY2009Q1</v>
      </c>
    </row>
    <row r="1370" spans="1:21" x14ac:dyDescent="0.2">
      <c r="A1370" t="str">
        <f t="shared" si="455"/>
        <v>20080930</v>
      </c>
      <c r="B1370" s="2">
        <f t="shared" ref="B1370:B1433" si="462">B1369+1</f>
        <v>39721</v>
      </c>
      <c r="C1370" s="2" t="str">
        <f t="shared" si="456"/>
        <v>2008/09/30</v>
      </c>
      <c r="D1370">
        <f t="shared" ref="D1370:D1433" si="463">WEEKDAY(B1370)</f>
        <v>3</v>
      </c>
      <c r="E1370" t="str">
        <f t="shared" ref="E1370:E1433" si="464">TEXT(C1370, "dddd")</f>
        <v>Tuesday</v>
      </c>
      <c r="F1370">
        <f t="shared" ref="F1370:F1433" si="465">DAY(B1370)</f>
        <v>30</v>
      </c>
      <c r="G1370" s="3">
        <f t="shared" ref="G1370:G1433" si="466">B1370-DATEVALUE("1/1/"&amp;YEAR(B1370))+1</f>
        <v>274</v>
      </c>
      <c r="H1370" t="str">
        <f t="shared" ref="H1370:H1433" si="467">IF(D1370&lt;6,"Weekday","Weekend")</f>
        <v>Weekday</v>
      </c>
      <c r="I1370">
        <f t="shared" si="452"/>
        <v>40</v>
      </c>
      <c r="J1370" t="str">
        <f t="shared" ref="J1370:J1433" si="468">TEXT(B1370,"Mmmm")</f>
        <v>September</v>
      </c>
      <c r="K1370">
        <f t="shared" ref="K1370:K1433" si="469">MONTH(B1370)</f>
        <v>9</v>
      </c>
      <c r="L1370" s="2" t="str">
        <f t="shared" si="453"/>
        <v>Y</v>
      </c>
      <c r="M1370">
        <f t="shared" ref="M1370:M1433" si="470">IF(K1370&lt;4,1,IF(K1370&lt;7,2,IF(K1370&lt;10,3,4)))</f>
        <v>3</v>
      </c>
      <c r="N1370">
        <f t="shared" ref="N1370:N1433" si="471">YEAR(B1370)</f>
        <v>2008</v>
      </c>
      <c r="O1370" t="str">
        <f t="shared" si="454"/>
        <v>2008-09</v>
      </c>
      <c r="P1370" t="str">
        <f t="shared" si="457"/>
        <v>2008Q3</v>
      </c>
      <c r="Q1370">
        <f t="shared" si="458"/>
        <v>3</v>
      </c>
      <c r="R1370">
        <f t="shared" si="459"/>
        <v>1</v>
      </c>
      <c r="S1370">
        <f t="shared" si="460"/>
        <v>2009</v>
      </c>
      <c r="T1370" t="str">
        <f t="shared" si="451"/>
        <v>FY2009-03</v>
      </c>
      <c r="U1370" t="str">
        <f t="shared" si="461"/>
        <v>FY2009Q1</v>
      </c>
    </row>
    <row r="1371" spans="1:21" x14ac:dyDescent="0.2">
      <c r="A1371" t="str">
        <f t="shared" si="455"/>
        <v>20081001</v>
      </c>
      <c r="B1371" s="2">
        <f t="shared" si="462"/>
        <v>39722</v>
      </c>
      <c r="C1371" s="2" t="str">
        <f t="shared" si="456"/>
        <v>2008/10/01</v>
      </c>
      <c r="D1371">
        <f t="shared" si="463"/>
        <v>4</v>
      </c>
      <c r="E1371" t="str">
        <f t="shared" si="464"/>
        <v>Wednesday</v>
      </c>
      <c r="F1371">
        <f t="shared" si="465"/>
        <v>1</v>
      </c>
      <c r="G1371" s="3">
        <f t="shared" si="466"/>
        <v>275</v>
      </c>
      <c r="H1371" t="str">
        <f t="shared" si="467"/>
        <v>Weekday</v>
      </c>
      <c r="I1371">
        <f t="shared" si="452"/>
        <v>40</v>
      </c>
      <c r="J1371" t="str">
        <f t="shared" si="468"/>
        <v>October</v>
      </c>
      <c r="K1371">
        <f t="shared" si="469"/>
        <v>10</v>
      </c>
      <c r="L1371" s="2" t="str">
        <f t="shared" si="453"/>
        <v>N</v>
      </c>
      <c r="M1371">
        <f t="shared" si="470"/>
        <v>4</v>
      </c>
      <c r="N1371">
        <f t="shared" si="471"/>
        <v>2008</v>
      </c>
      <c r="O1371" t="str">
        <f t="shared" si="454"/>
        <v>2008-10</v>
      </c>
      <c r="P1371" t="str">
        <f t="shared" si="457"/>
        <v>2008Q4</v>
      </c>
      <c r="Q1371">
        <f t="shared" si="458"/>
        <v>4</v>
      </c>
      <c r="R1371">
        <f t="shared" si="459"/>
        <v>2</v>
      </c>
      <c r="S1371">
        <f t="shared" si="460"/>
        <v>2009</v>
      </c>
      <c r="T1371" t="str">
        <f t="shared" si="451"/>
        <v>FY2009-04</v>
      </c>
      <c r="U1371" t="str">
        <f t="shared" si="461"/>
        <v>FY2009Q2</v>
      </c>
    </row>
    <row r="1372" spans="1:21" x14ac:dyDescent="0.2">
      <c r="A1372" t="str">
        <f t="shared" si="455"/>
        <v>20081002</v>
      </c>
      <c r="B1372" s="2">
        <f t="shared" si="462"/>
        <v>39723</v>
      </c>
      <c r="C1372" s="2" t="str">
        <f t="shared" si="456"/>
        <v>2008/10/02</v>
      </c>
      <c r="D1372">
        <f t="shared" si="463"/>
        <v>5</v>
      </c>
      <c r="E1372" t="str">
        <f t="shared" si="464"/>
        <v>Thursday</v>
      </c>
      <c r="F1372">
        <f t="shared" si="465"/>
        <v>2</v>
      </c>
      <c r="G1372" s="3">
        <f t="shared" si="466"/>
        <v>276</v>
      </c>
      <c r="H1372" t="str">
        <f t="shared" si="467"/>
        <v>Weekday</v>
      </c>
      <c r="I1372">
        <f t="shared" si="452"/>
        <v>40</v>
      </c>
      <c r="J1372" t="str">
        <f t="shared" si="468"/>
        <v>October</v>
      </c>
      <c r="K1372">
        <f t="shared" si="469"/>
        <v>10</v>
      </c>
      <c r="L1372" s="2" t="str">
        <f t="shared" si="453"/>
        <v>N</v>
      </c>
      <c r="M1372">
        <f t="shared" si="470"/>
        <v>4</v>
      </c>
      <c r="N1372">
        <f t="shared" si="471"/>
        <v>2008</v>
      </c>
      <c r="O1372" t="str">
        <f t="shared" si="454"/>
        <v>2008-10</v>
      </c>
      <c r="P1372" t="str">
        <f t="shared" si="457"/>
        <v>2008Q4</v>
      </c>
      <c r="Q1372">
        <f t="shared" si="458"/>
        <v>4</v>
      </c>
      <c r="R1372">
        <f t="shared" si="459"/>
        <v>2</v>
      </c>
      <c r="S1372">
        <f t="shared" si="460"/>
        <v>2009</v>
      </c>
      <c r="T1372" t="str">
        <f t="shared" si="451"/>
        <v>FY2009-04</v>
      </c>
      <c r="U1372" t="str">
        <f t="shared" si="461"/>
        <v>FY2009Q2</v>
      </c>
    </row>
    <row r="1373" spans="1:21" x14ac:dyDescent="0.2">
      <c r="A1373" t="str">
        <f t="shared" si="455"/>
        <v>20081003</v>
      </c>
      <c r="B1373" s="2">
        <f t="shared" si="462"/>
        <v>39724</v>
      </c>
      <c r="C1373" s="2" t="str">
        <f t="shared" si="456"/>
        <v>2008/10/03</v>
      </c>
      <c r="D1373">
        <f t="shared" si="463"/>
        <v>6</v>
      </c>
      <c r="E1373" t="str">
        <f t="shared" si="464"/>
        <v>Friday</v>
      </c>
      <c r="F1373">
        <f t="shared" si="465"/>
        <v>3</v>
      </c>
      <c r="G1373" s="3">
        <f t="shared" si="466"/>
        <v>277</v>
      </c>
      <c r="H1373" t="str">
        <f t="shared" si="467"/>
        <v>Weekend</v>
      </c>
      <c r="I1373">
        <f t="shared" si="452"/>
        <v>40</v>
      </c>
      <c r="J1373" t="str">
        <f t="shared" si="468"/>
        <v>October</v>
      </c>
      <c r="K1373">
        <f t="shared" si="469"/>
        <v>10</v>
      </c>
      <c r="L1373" s="2" t="str">
        <f t="shared" si="453"/>
        <v>N</v>
      </c>
      <c r="M1373">
        <f t="shared" si="470"/>
        <v>4</v>
      </c>
      <c r="N1373">
        <f t="shared" si="471"/>
        <v>2008</v>
      </c>
      <c r="O1373" t="str">
        <f t="shared" si="454"/>
        <v>2008-10</v>
      </c>
      <c r="P1373" t="str">
        <f t="shared" si="457"/>
        <v>2008Q4</v>
      </c>
      <c r="Q1373">
        <f t="shared" si="458"/>
        <v>4</v>
      </c>
      <c r="R1373">
        <f t="shared" si="459"/>
        <v>2</v>
      </c>
      <c r="S1373">
        <f t="shared" si="460"/>
        <v>2009</v>
      </c>
      <c r="T1373" t="str">
        <f t="shared" ref="T1373:T1436" si="472">"FY"&amp;S1373&amp;"-"&amp;IF(Q1373&lt;10,"0","")&amp;Q1373</f>
        <v>FY2009-04</v>
      </c>
      <c r="U1373" t="str">
        <f t="shared" si="461"/>
        <v>FY2009Q2</v>
      </c>
    </row>
    <row r="1374" spans="1:21" x14ac:dyDescent="0.2">
      <c r="A1374" t="str">
        <f t="shared" si="455"/>
        <v>20081004</v>
      </c>
      <c r="B1374" s="2">
        <f t="shared" si="462"/>
        <v>39725</v>
      </c>
      <c r="C1374" s="2" t="str">
        <f t="shared" si="456"/>
        <v>2008/10/04</v>
      </c>
      <c r="D1374">
        <f t="shared" si="463"/>
        <v>7</v>
      </c>
      <c r="E1374" t="str">
        <f t="shared" si="464"/>
        <v>Saturday</v>
      </c>
      <c r="F1374">
        <f t="shared" si="465"/>
        <v>4</v>
      </c>
      <c r="G1374" s="3">
        <f t="shared" si="466"/>
        <v>278</v>
      </c>
      <c r="H1374" t="str">
        <f t="shared" si="467"/>
        <v>Weekend</v>
      </c>
      <c r="I1374">
        <f t="shared" si="452"/>
        <v>40</v>
      </c>
      <c r="J1374" t="str">
        <f t="shared" si="468"/>
        <v>October</v>
      </c>
      <c r="K1374">
        <f t="shared" si="469"/>
        <v>10</v>
      </c>
      <c r="L1374" s="2" t="str">
        <f t="shared" si="453"/>
        <v>N</v>
      </c>
      <c r="M1374">
        <f t="shared" si="470"/>
        <v>4</v>
      </c>
      <c r="N1374">
        <f t="shared" si="471"/>
        <v>2008</v>
      </c>
      <c r="O1374" t="str">
        <f t="shared" si="454"/>
        <v>2008-10</v>
      </c>
      <c r="P1374" t="str">
        <f t="shared" si="457"/>
        <v>2008Q4</v>
      </c>
      <c r="Q1374">
        <f t="shared" si="458"/>
        <v>4</v>
      </c>
      <c r="R1374">
        <f t="shared" si="459"/>
        <v>2</v>
      </c>
      <c r="S1374">
        <f t="shared" si="460"/>
        <v>2009</v>
      </c>
      <c r="T1374" t="str">
        <f t="shared" si="472"/>
        <v>FY2009-04</v>
      </c>
      <c r="U1374" t="str">
        <f t="shared" si="461"/>
        <v>FY2009Q2</v>
      </c>
    </row>
    <row r="1375" spans="1:21" x14ac:dyDescent="0.2">
      <c r="A1375" t="str">
        <f t="shared" si="455"/>
        <v>20081005</v>
      </c>
      <c r="B1375" s="2">
        <f t="shared" si="462"/>
        <v>39726</v>
      </c>
      <c r="C1375" s="2" t="str">
        <f t="shared" si="456"/>
        <v>2008/10/05</v>
      </c>
      <c r="D1375">
        <f t="shared" si="463"/>
        <v>1</v>
      </c>
      <c r="E1375" t="str">
        <f t="shared" si="464"/>
        <v>Sunday</v>
      </c>
      <c r="F1375">
        <f t="shared" si="465"/>
        <v>5</v>
      </c>
      <c r="G1375" s="3">
        <f t="shared" si="466"/>
        <v>279</v>
      </c>
      <c r="H1375" t="str">
        <f t="shared" si="467"/>
        <v>Weekday</v>
      </c>
      <c r="I1375">
        <f t="shared" si="452"/>
        <v>41</v>
      </c>
      <c r="J1375" t="str">
        <f t="shared" si="468"/>
        <v>October</v>
      </c>
      <c r="K1375">
        <f t="shared" si="469"/>
        <v>10</v>
      </c>
      <c r="L1375" s="2" t="str">
        <f t="shared" si="453"/>
        <v>N</v>
      </c>
      <c r="M1375">
        <f t="shared" si="470"/>
        <v>4</v>
      </c>
      <c r="N1375">
        <f t="shared" si="471"/>
        <v>2008</v>
      </c>
      <c r="O1375" t="str">
        <f t="shared" si="454"/>
        <v>2008-10</v>
      </c>
      <c r="P1375" t="str">
        <f t="shared" si="457"/>
        <v>2008Q4</v>
      </c>
      <c r="Q1375">
        <f t="shared" si="458"/>
        <v>4</v>
      </c>
      <c r="R1375">
        <f t="shared" si="459"/>
        <v>2</v>
      </c>
      <c r="S1375">
        <f t="shared" si="460"/>
        <v>2009</v>
      </c>
      <c r="T1375" t="str">
        <f t="shared" si="472"/>
        <v>FY2009-04</v>
      </c>
      <c r="U1375" t="str">
        <f t="shared" si="461"/>
        <v>FY2009Q2</v>
      </c>
    </row>
    <row r="1376" spans="1:21" x14ac:dyDescent="0.2">
      <c r="A1376" t="str">
        <f t="shared" si="455"/>
        <v>20081006</v>
      </c>
      <c r="B1376" s="2">
        <f t="shared" si="462"/>
        <v>39727</v>
      </c>
      <c r="C1376" s="2" t="str">
        <f t="shared" si="456"/>
        <v>2008/10/06</v>
      </c>
      <c r="D1376">
        <f t="shared" si="463"/>
        <v>2</v>
      </c>
      <c r="E1376" t="str">
        <f t="shared" si="464"/>
        <v>Monday</v>
      </c>
      <c r="F1376">
        <f t="shared" si="465"/>
        <v>6</v>
      </c>
      <c r="G1376" s="3">
        <f t="shared" si="466"/>
        <v>280</v>
      </c>
      <c r="H1376" t="str">
        <f t="shared" si="467"/>
        <v>Weekday</v>
      </c>
      <c r="I1376">
        <f t="shared" si="452"/>
        <v>41</v>
      </c>
      <c r="J1376" t="str">
        <f t="shared" si="468"/>
        <v>October</v>
      </c>
      <c r="K1376">
        <f t="shared" si="469"/>
        <v>10</v>
      </c>
      <c r="L1376" s="2" t="str">
        <f t="shared" si="453"/>
        <v>N</v>
      </c>
      <c r="M1376">
        <f t="shared" si="470"/>
        <v>4</v>
      </c>
      <c r="N1376">
        <f t="shared" si="471"/>
        <v>2008</v>
      </c>
      <c r="O1376" t="str">
        <f t="shared" si="454"/>
        <v>2008-10</v>
      </c>
      <c r="P1376" t="str">
        <f t="shared" si="457"/>
        <v>2008Q4</v>
      </c>
      <c r="Q1376">
        <f t="shared" si="458"/>
        <v>4</v>
      </c>
      <c r="R1376">
        <f t="shared" si="459"/>
        <v>2</v>
      </c>
      <c r="S1376">
        <f t="shared" si="460"/>
        <v>2009</v>
      </c>
      <c r="T1376" t="str">
        <f t="shared" si="472"/>
        <v>FY2009-04</v>
      </c>
      <c r="U1376" t="str">
        <f t="shared" si="461"/>
        <v>FY2009Q2</v>
      </c>
    </row>
    <row r="1377" spans="1:21" x14ac:dyDescent="0.2">
      <c r="A1377" t="str">
        <f t="shared" si="455"/>
        <v>20081007</v>
      </c>
      <c r="B1377" s="2">
        <f t="shared" si="462"/>
        <v>39728</v>
      </c>
      <c r="C1377" s="2" t="str">
        <f t="shared" si="456"/>
        <v>2008/10/07</v>
      </c>
      <c r="D1377">
        <f t="shared" si="463"/>
        <v>3</v>
      </c>
      <c r="E1377" t="str">
        <f t="shared" si="464"/>
        <v>Tuesday</v>
      </c>
      <c r="F1377">
        <f t="shared" si="465"/>
        <v>7</v>
      </c>
      <c r="G1377" s="3">
        <f t="shared" si="466"/>
        <v>281</v>
      </c>
      <c r="H1377" t="str">
        <f t="shared" si="467"/>
        <v>Weekday</v>
      </c>
      <c r="I1377">
        <f t="shared" si="452"/>
        <v>41</v>
      </c>
      <c r="J1377" t="str">
        <f t="shared" si="468"/>
        <v>October</v>
      </c>
      <c r="K1377">
        <f t="shared" si="469"/>
        <v>10</v>
      </c>
      <c r="L1377" s="2" t="str">
        <f t="shared" si="453"/>
        <v>N</v>
      </c>
      <c r="M1377">
        <f t="shared" si="470"/>
        <v>4</v>
      </c>
      <c r="N1377">
        <f t="shared" si="471"/>
        <v>2008</v>
      </c>
      <c r="O1377" t="str">
        <f t="shared" si="454"/>
        <v>2008-10</v>
      </c>
      <c r="P1377" t="str">
        <f t="shared" si="457"/>
        <v>2008Q4</v>
      </c>
      <c r="Q1377">
        <f t="shared" si="458"/>
        <v>4</v>
      </c>
      <c r="R1377">
        <f t="shared" si="459"/>
        <v>2</v>
      </c>
      <c r="S1377">
        <f t="shared" si="460"/>
        <v>2009</v>
      </c>
      <c r="T1377" t="str">
        <f t="shared" si="472"/>
        <v>FY2009-04</v>
      </c>
      <c r="U1377" t="str">
        <f t="shared" si="461"/>
        <v>FY2009Q2</v>
      </c>
    </row>
    <row r="1378" spans="1:21" x14ac:dyDescent="0.2">
      <c r="A1378" t="str">
        <f t="shared" si="455"/>
        <v>20081008</v>
      </c>
      <c r="B1378" s="2">
        <f t="shared" si="462"/>
        <v>39729</v>
      </c>
      <c r="C1378" s="2" t="str">
        <f t="shared" si="456"/>
        <v>2008/10/08</v>
      </c>
      <c r="D1378">
        <f t="shared" si="463"/>
        <v>4</v>
      </c>
      <c r="E1378" t="str">
        <f t="shared" si="464"/>
        <v>Wednesday</v>
      </c>
      <c r="F1378">
        <f t="shared" si="465"/>
        <v>8</v>
      </c>
      <c r="G1378" s="3">
        <f t="shared" si="466"/>
        <v>282</v>
      </c>
      <c r="H1378" t="str">
        <f t="shared" si="467"/>
        <v>Weekday</v>
      </c>
      <c r="I1378">
        <f t="shared" si="452"/>
        <v>41</v>
      </c>
      <c r="J1378" t="str">
        <f t="shared" si="468"/>
        <v>October</v>
      </c>
      <c r="K1378">
        <f t="shared" si="469"/>
        <v>10</v>
      </c>
      <c r="L1378" s="2" t="str">
        <f t="shared" si="453"/>
        <v>N</v>
      </c>
      <c r="M1378">
        <f t="shared" si="470"/>
        <v>4</v>
      </c>
      <c r="N1378">
        <f t="shared" si="471"/>
        <v>2008</v>
      </c>
      <c r="O1378" t="str">
        <f t="shared" si="454"/>
        <v>2008-10</v>
      </c>
      <c r="P1378" t="str">
        <f t="shared" si="457"/>
        <v>2008Q4</v>
      </c>
      <c r="Q1378">
        <f t="shared" si="458"/>
        <v>4</v>
      </c>
      <c r="R1378">
        <f t="shared" si="459"/>
        <v>2</v>
      </c>
      <c r="S1378">
        <f t="shared" si="460"/>
        <v>2009</v>
      </c>
      <c r="T1378" t="str">
        <f t="shared" si="472"/>
        <v>FY2009-04</v>
      </c>
      <c r="U1378" t="str">
        <f t="shared" si="461"/>
        <v>FY2009Q2</v>
      </c>
    </row>
    <row r="1379" spans="1:21" x14ac:dyDescent="0.2">
      <c r="A1379" t="str">
        <f t="shared" si="455"/>
        <v>20081009</v>
      </c>
      <c r="B1379" s="2">
        <f t="shared" si="462"/>
        <v>39730</v>
      </c>
      <c r="C1379" s="2" t="str">
        <f t="shared" si="456"/>
        <v>2008/10/09</v>
      </c>
      <c r="D1379">
        <f t="shared" si="463"/>
        <v>5</v>
      </c>
      <c r="E1379" t="str">
        <f t="shared" si="464"/>
        <v>Thursday</v>
      </c>
      <c r="F1379">
        <f t="shared" si="465"/>
        <v>9</v>
      </c>
      <c r="G1379" s="3">
        <f t="shared" si="466"/>
        <v>283</v>
      </c>
      <c r="H1379" t="str">
        <f t="shared" si="467"/>
        <v>Weekday</v>
      </c>
      <c r="I1379">
        <f t="shared" si="452"/>
        <v>41</v>
      </c>
      <c r="J1379" t="str">
        <f t="shared" si="468"/>
        <v>October</v>
      </c>
      <c r="K1379">
        <f t="shared" si="469"/>
        <v>10</v>
      </c>
      <c r="L1379" s="2" t="str">
        <f t="shared" si="453"/>
        <v>N</v>
      </c>
      <c r="M1379">
        <f t="shared" si="470"/>
        <v>4</v>
      </c>
      <c r="N1379">
        <f t="shared" si="471"/>
        <v>2008</v>
      </c>
      <c r="O1379" t="str">
        <f t="shared" si="454"/>
        <v>2008-10</v>
      </c>
      <c r="P1379" t="str">
        <f t="shared" si="457"/>
        <v>2008Q4</v>
      </c>
      <c r="Q1379">
        <f t="shared" si="458"/>
        <v>4</v>
      </c>
      <c r="R1379">
        <f t="shared" si="459"/>
        <v>2</v>
      </c>
      <c r="S1379">
        <f t="shared" si="460"/>
        <v>2009</v>
      </c>
      <c r="T1379" t="str">
        <f t="shared" si="472"/>
        <v>FY2009-04</v>
      </c>
      <c r="U1379" t="str">
        <f t="shared" si="461"/>
        <v>FY2009Q2</v>
      </c>
    </row>
    <row r="1380" spans="1:21" x14ac:dyDescent="0.2">
      <c r="A1380" t="str">
        <f t="shared" si="455"/>
        <v>20081010</v>
      </c>
      <c r="B1380" s="2">
        <f t="shared" si="462"/>
        <v>39731</v>
      </c>
      <c r="C1380" s="2" t="str">
        <f t="shared" si="456"/>
        <v>2008/10/10</v>
      </c>
      <c r="D1380">
        <f t="shared" si="463"/>
        <v>6</v>
      </c>
      <c r="E1380" t="str">
        <f t="shared" si="464"/>
        <v>Friday</v>
      </c>
      <c r="F1380">
        <f t="shared" si="465"/>
        <v>10</v>
      </c>
      <c r="G1380" s="3">
        <f t="shared" si="466"/>
        <v>284</v>
      </c>
      <c r="H1380" t="str">
        <f t="shared" si="467"/>
        <v>Weekend</v>
      </c>
      <c r="I1380">
        <f t="shared" si="452"/>
        <v>41</v>
      </c>
      <c r="J1380" t="str">
        <f t="shared" si="468"/>
        <v>October</v>
      </c>
      <c r="K1380">
        <f t="shared" si="469"/>
        <v>10</v>
      </c>
      <c r="L1380" s="2" t="str">
        <f t="shared" si="453"/>
        <v>N</v>
      </c>
      <c r="M1380">
        <f t="shared" si="470"/>
        <v>4</v>
      </c>
      <c r="N1380">
        <f t="shared" si="471"/>
        <v>2008</v>
      </c>
      <c r="O1380" t="str">
        <f t="shared" si="454"/>
        <v>2008-10</v>
      </c>
      <c r="P1380" t="str">
        <f t="shared" si="457"/>
        <v>2008Q4</v>
      </c>
      <c r="Q1380">
        <f t="shared" si="458"/>
        <v>4</v>
      </c>
      <c r="R1380">
        <f t="shared" si="459"/>
        <v>2</v>
      </c>
      <c r="S1380">
        <f t="shared" si="460"/>
        <v>2009</v>
      </c>
      <c r="T1380" t="str">
        <f t="shared" si="472"/>
        <v>FY2009-04</v>
      </c>
      <c r="U1380" t="str">
        <f t="shared" si="461"/>
        <v>FY2009Q2</v>
      </c>
    </row>
    <row r="1381" spans="1:21" x14ac:dyDescent="0.2">
      <c r="A1381" t="str">
        <f t="shared" si="455"/>
        <v>20081011</v>
      </c>
      <c r="B1381" s="2">
        <f t="shared" si="462"/>
        <v>39732</v>
      </c>
      <c r="C1381" s="2" t="str">
        <f t="shared" si="456"/>
        <v>2008/10/11</v>
      </c>
      <c r="D1381">
        <f t="shared" si="463"/>
        <v>7</v>
      </c>
      <c r="E1381" t="str">
        <f t="shared" si="464"/>
        <v>Saturday</v>
      </c>
      <c r="F1381">
        <f t="shared" si="465"/>
        <v>11</v>
      </c>
      <c r="G1381" s="3">
        <f t="shared" si="466"/>
        <v>285</v>
      </c>
      <c r="H1381" t="str">
        <f t="shared" si="467"/>
        <v>Weekend</v>
      </c>
      <c r="I1381">
        <f t="shared" si="452"/>
        <v>41</v>
      </c>
      <c r="J1381" t="str">
        <f t="shared" si="468"/>
        <v>October</v>
      </c>
      <c r="K1381">
        <f t="shared" si="469"/>
        <v>10</v>
      </c>
      <c r="L1381" s="2" t="str">
        <f t="shared" si="453"/>
        <v>N</v>
      </c>
      <c r="M1381">
        <f t="shared" si="470"/>
        <v>4</v>
      </c>
      <c r="N1381">
        <f t="shared" si="471"/>
        <v>2008</v>
      </c>
      <c r="O1381" t="str">
        <f t="shared" si="454"/>
        <v>2008-10</v>
      </c>
      <c r="P1381" t="str">
        <f t="shared" si="457"/>
        <v>2008Q4</v>
      </c>
      <c r="Q1381">
        <f t="shared" si="458"/>
        <v>4</v>
      </c>
      <c r="R1381">
        <f t="shared" si="459"/>
        <v>2</v>
      </c>
      <c r="S1381">
        <f t="shared" si="460"/>
        <v>2009</v>
      </c>
      <c r="T1381" t="str">
        <f t="shared" si="472"/>
        <v>FY2009-04</v>
      </c>
      <c r="U1381" t="str">
        <f t="shared" si="461"/>
        <v>FY2009Q2</v>
      </c>
    </row>
    <row r="1382" spans="1:21" x14ac:dyDescent="0.2">
      <c r="A1382" t="str">
        <f t="shared" si="455"/>
        <v>20081012</v>
      </c>
      <c r="B1382" s="2">
        <f t="shared" si="462"/>
        <v>39733</v>
      </c>
      <c r="C1382" s="2" t="str">
        <f t="shared" si="456"/>
        <v>2008/10/12</v>
      </c>
      <c r="D1382">
        <f t="shared" si="463"/>
        <v>1</v>
      </c>
      <c r="E1382" t="str">
        <f t="shared" si="464"/>
        <v>Sunday</v>
      </c>
      <c r="F1382">
        <f t="shared" si="465"/>
        <v>12</v>
      </c>
      <c r="G1382" s="3">
        <f t="shared" si="466"/>
        <v>286</v>
      </c>
      <c r="H1382" t="str">
        <f t="shared" si="467"/>
        <v>Weekday</v>
      </c>
      <c r="I1382">
        <f t="shared" si="452"/>
        <v>42</v>
      </c>
      <c r="J1382" t="str">
        <f t="shared" si="468"/>
        <v>October</v>
      </c>
      <c r="K1382">
        <f t="shared" si="469"/>
        <v>10</v>
      </c>
      <c r="L1382" s="2" t="str">
        <f t="shared" si="453"/>
        <v>N</v>
      </c>
      <c r="M1382">
        <f t="shared" si="470"/>
        <v>4</v>
      </c>
      <c r="N1382">
        <f t="shared" si="471"/>
        <v>2008</v>
      </c>
      <c r="O1382" t="str">
        <f t="shared" si="454"/>
        <v>2008-10</v>
      </c>
      <c r="P1382" t="str">
        <f t="shared" si="457"/>
        <v>2008Q4</v>
      </c>
      <c r="Q1382">
        <f t="shared" si="458"/>
        <v>4</v>
      </c>
      <c r="R1382">
        <f t="shared" si="459"/>
        <v>2</v>
      </c>
      <c r="S1382">
        <f t="shared" si="460"/>
        <v>2009</v>
      </c>
      <c r="T1382" t="str">
        <f t="shared" si="472"/>
        <v>FY2009-04</v>
      </c>
      <c r="U1382" t="str">
        <f t="shared" si="461"/>
        <v>FY2009Q2</v>
      </c>
    </row>
    <row r="1383" spans="1:21" x14ac:dyDescent="0.2">
      <c r="A1383" t="str">
        <f t="shared" si="455"/>
        <v>20081013</v>
      </c>
      <c r="B1383" s="2">
        <f t="shared" si="462"/>
        <v>39734</v>
      </c>
      <c r="C1383" s="2" t="str">
        <f t="shared" si="456"/>
        <v>2008/10/13</v>
      </c>
      <c r="D1383">
        <f t="shared" si="463"/>
        <v>2</v>
      </c>
      <c r="E1383" t="str">
        <f t="shared" si="464"/>
        <v>Monday</v>
      </c>
      <c r="F1383">
        <f t="shared" si="465"/>
        <v>13</v>
      </c>
      <c r="G1383" s="3">
        <f t="shared" si="466"/>
        <v>287</v>
      </c>
      <c r="H1383" t="str">
        <f t="shared" si="467"/>
        <v>Weekday</v>
      </c>
      <c r="I1383">
        <f t="shared" si="452"/>
        <v>42</v>
      </c>
      <c r="J1383" t="str">
        <f t="shared" si="468"/>
        <v>October</v>
      </c>
      <c r="K1383">
        <f t="shared" si="469"/>
        <v>10</v>
      </c>
      <c r="L1383" s="2" t="str">
        <f t="shared" si="453"/>
        <v>N</v>
      </c>
      <c r="M1383">
        <f t="shared" si="470"/>
        <v>4</v>
      </c>
      <c r="N1383">
        <f t="shared" si="471"/>
        <v>2008</v>
      </c>
      <c r="O1383" t="str">
        <f t="shared" si="454"/>
        <v>2008-10</v>
      </c>
      <c r="P1383" t="str">
        <f t="shared" si="457"/>
        <v>2008Q4</v>
      </c>
      <c r="Q1383">
        <f t="shared" si="458"/>
        <v>4</v>
      </c>
      <c r="R1383">
        <f t="shared" si="459"/>
        <v>2</v>
      </c>
      <c r="S1383">
        <f t="shared" si="460"/>
        <v>2009</v>
      </c>
      <c r="T1383" t="str">
        <f t="shared" si="472"/>
        <v>FY2009-04</v>
      </c>
      <c r="U1383" t="str">
        <f t="shared" si="461"/>
        <v>FY2009Q2</v>
      </c>
    </row>
    <row r="1384" spans="1:21" x14ac:dyDescent="0.2">
      <c r="A1384" t="str">
        <f t="shared" si="455"/>
        <v>20081014</v>
      </c>
      <c r="B1384" s="2">
        <f t="shared" si="462"/>
        <v>39735</v>
      </c>
      <c r="C1384" s="2" t="str">
        <f t="shared" si="456"/>
        <v>2008/10/14</v>
      </c>
      <c r="D1384">
        <f t="shared" si="463"/>
        <v>3</v>
      </c>
      <c r="E1384" t="str">
        <f t="shared" si="464"/>
        <v>Tuesday</v>
      </c>
      <c r="F1384">
        <f t="shared" si="465"/>
        <v>14</v>
      </c>
      <c r="G1384" s="3">
        <f t="shared" si="466"/>
        <v>288</v>
      </c>
      <c r="H1384" t="str">
        <f t="shared" si="467"/>
        <v>Weekday</v>
      </c>
      <c r="I1384">
        <f t="shared" si="452"/>
        <v>42</v>
      </c>
      <c r="J1384" t="str">
        <f t="shared" si="468"/>
        <v>October</v>
      </c>
      <c r="K1384">
        <f t="shared" si="469"/>
        <v>10</v>
      </c>
      <c r="L1384" s="2" t="str">
        <f t="shared" si="453"/>
        <v>N</v>
      </c>
      <c r="M1384">
        <f t="shared" si="470"/>
        <v>4</v>
      </c>
      <c r="N1384">
        <f t="shared" si="471"/>
        <v>2008</v>
      </c>
      <c r="O1384" t="str">
        <f t="shared" si="454"/>
        <v>2008-10</v>
      </c>
      <c r="P1384" t="str">
        <f t="shared" si="457"/>
        <v>2008Q4</v>
      </c>
      <c r="Q1384">
        <f t="shared" si="458"/>
        <v>4</v>
      </c>
      <c r="R1384">
        <f t="shared" si="459"/>
        <v>2</v>
      </c>
      <c r="S1384">
        <f t="shared" si="460"/>
        <v>2009</v>
      </c>
      <c r="T1384" t="str">
        <f t="shared" si="472"/>
        <v>FY2009-04</v>
      </c>
      <c r="U1384" t="str">
        <f t="shared" si="461"/>
        <v>FY2009Q2</v>
      </c>
    </row>
    <row r="1385" spans="1:21" x14ac:dyDescent="0.2">
      <c r="A1385" t="str">
        <f t="shared" si="455"/>
        <v>20081015</v>
      </c>
      <c r="B1385" s="2">
        <f t="shared" si="462"/>
        <v>39736</v>
      </c>
      <c r="C1385" s="2" t="str">
        <f t="shared" si="456"/>
        <v>2008/10/15</v>
      </c>
      <c r="D1385">
        <f t="shared" si="463"/>
        <v>4</v>
      </c>
      <c r="E1385" t="str">
        <f t="shared" si="464"/>
        <v>Wednesday</v>
      </c>
      <c r="F1385">
        <f t="shared" si="465"/>
        <v>15</v>
      </c>
      <c r="G1385" s="3">
        <f t="shared" si="466"/>
        <v>289</v>
      </c>
      <c r="H1385" t="str">
        <f t="shared" si="467"/>
        <v>Weekday</v>
      </c>
      <c r="I1385">
        <f t="shared" si="452"/>
        <v>42</v>
      </c>
      <c r="J1385" t="str">
        <f t="shared" si="468"/>
        <v>October</v>
      </c>
      <c r="K1385">
        <f t="shared" si="469"/>
        <v>10</v>
      </c>
      <c r="L1385" s="2" t="str">
        <f t="shared" si="453"/>
        <v>N</v>
      </c>
      <c r="M1385">
        <f t="shared" si="470"/>
        <v>4</v>
      </c>
      <c r="N1385">
        <f t="shared" si="471"/>
        <v>2008</v>
      </c>
      <c r="O1385" t="str">
        <f t="shared" si="454"/>
        <v>2008-10</v>
      </c>
      <c r="P1385" t="str">
        <f t="shared" si="457"/>
        <v>2008Q4</v>
      </c>
      <c r="Q1385">
        <f t="shared" si="458"/>
        <v>4</v>
      </c>
      <c r="R1385">
        <f t="shared" si="459"/>
        <v>2</v>
      </c>
      <c r="S1385">
        <f t="shared" si="460"/>
        <v>2009</v>
      </c>
      <c r="T1385" t="str">
        <f t="shared" si="472"/>
        <v>FY2009-04</v>
      </c>
      <c r="U1385" t="str">
        <f t="shared" si="461"/>
        <v>FY2009Q2</v>
      </c>
    </row>
    <row r="1386" spans="1:21" x14ac:dyDescent="0.2">
      <c r="A1386" t="str">
        <f t="shared" si="455"/>
        <v>20081016</v>
      </c>
      <c r="B1386" s="2">
        <f t="shared" si="462"/>
        <v>39737</v>
      </c>
      <c r="C1386" s="2" t="str">
        <f t="shared" si="456"/>
        <v>2008/10/16</v>
      </c>
      <c r="D1386">
        <f t="shared" si="463"/>
        <v>5</v>
      </c>
      <c r="E1386" t="str">
        <f t="shared" si="464"/>
        <v>Thursday</v>
      </c>
      <c r="F1386">
        <f t="shared" si="465"/>
        <v>16</v>
      </c>
      <c r="G1386" s="3">
        <f t="shared" si="466"/>
        <v>290</v>
      </c>
      <c r="H1386" t="str">
        <f t="shared" si="467"/>
        <v>Weekday</v>
      </c>
      <c r="I1386">
        <f t="shared" si="452"/>
        <v>42</v>
      </c>
      <c r="J1386" t="str">
        <f t="shared" si="468"/>
        <v>October</v>
      </c>
      <c r="K1386">
        <f t="shared" si="469"/>
        <v>10</v>
      </c>
      <c r="L1386" s="2" t="str">
        <f t="shared" si="453"/>
        <v>N</v>
      </c>
      <c r="M1386">
        <f t="shared" si="470"/>
        <v>4</v>
      </c>
      <c r="N1386">
        <f t="shared" si="471"/>
        <v>2008</v>
      </c>
      <c r="O1386" t="str">
        <f t="shared" si="454"/>
        <v>2008-10</v>
      </c>
      <c r="P1386" t="str">
        <f t="shared" si="457"/>
        <v>2008Q4</v>
      </c>
      <c r="Q1386">
        <f t="shared" si="458"/>
        <v>4</v>
      </c>
      <c r="R1386">
        <f t="shared" si="459"/>
        <v>2</v>
      </c>
      <c r="S1386">
        <f t="shared" si="460"/>
        <v>2009</v>
      </c>
      <c r="T1386" t="str">
        <f t="shared" si="472"/>
        <v>FY2009-04</v>
      </c>
      <c r="U1386" t="str">
        <f t="shared" si="461"/>
        <v>FY2009Q2</v>
      </c>
    </row>
    <row r="1387" spans="1:21" x14ac:dyDescent="0.2">
      <c r="A1387" t="str">
        <f t="shared" si="455"/>
        <v>20081017</v>
      </c>
      <c r="B1387" s="2">
        <f t="shared" si="462"/>
        <v>39738</v>
      </c>
      <c r="C1387" s="2" t="str">
        <f t="shared" si="456"/>
        <v>2008/10/17</v>
      </c>
      <c r="D1387">
        <f t="shared" si="463"/>
        <v>6</v>
      </c>
      <c r="E1387" t="str">
        <f t="shared" si="464"/>
        <v>Friday</v>
      </c>
      <c r="F1387">
        <f t="shared" si="465"/>
        <v>17</v>
      </c>
      <c r="G1387" s="3">
        <f t="shared" si="466"/>
        <v>291</v>
      </c>
      <c r="H1387" t="str">
        <f t="shared" si="467"/>
        <v>Weekend</v>
      </c>
      <c r="I1387">
        <f t="shared" si="452"/>
        <v>42</v>
      </c>
      <c r="J1387" t="str">
        <f t="shared" si="468"/>
        <v>October</v>
      </c>
      <c r="K1387">
        <f t="shared" si="469"/>
        <v>10</v>
      </c>
      <c r="L1387" s="2" t="str">
        <f t="shared" si="453"/>
        <v>N</v>
      </c>
      <c r="M1387">
        <f t="shared" si="470"/>
        <v>4</v>
      </c>
      <c r="N1387">
        <f t="shared" si="471"/>
        <v>2008</v>
      </c>
      <c r="O1387" t="str">
        <f t="shared" si="454"/>
        <v>2008-10</v>
      </c>
      <c r="P1387" t="str">
        <f t="shared" si="457"/>
        <v>2008Q4</v>
      </c>
      <c r="Q1387">
        <f t="shared" si="458"/>
        <v>4</v>
      </c>
      <c r="R1387">
        <f t="shared" si="459"/>
        <v>2</v>
      </c>
      <c r="S1387">
        <f t="shared" si="460"/>
        <v>2009</v>
      </c>
      <c r="T1387" t="str">
        <f t="shared" si="472"/>
        <v>FY2009-04</v>
      </c>
      <c r="U1387" t="str">
        <f t="shared" si="461"/>
        <v>FY2009Q2</v>
      </c>
    </row>
    <row r="1388" spans="1:21" x14ac:dyDescent="0.2">
      <c r="A1388" t="str">
        <f t="shared" si="455"/>
        <v>20081018</v>
      </c>
      <c r="B1388" s="2">
        <f t="shared" si="462"/>
        <v>39739</v>
      </c>
      <c r="C1388" s="2" t="str">
        <f t="shared" si="456"/>
        <v>2008/10/18</v>
      </c>
      <c r="D1388">
        <f t="shared" si="463"/>
        <v>7</v>
      </c>
      <c r="E1388" t="str">
        <f t="shared" si="464"/>
        <v>Saturday</v>
      </c>
      <c r="F1388">
        <f t="shared" si="465"/>
        <v>18</v>
      </c>
      <c r="G1388" s="3">
        <f t="shared" si="466"/>
        <v>292</v>
      </c>
      <c r="H1388" t="str">
        <f t="shared" si="467"/>
        <v>Weekend</v>
      </c>
      <c r="I1388">
        <f t="shared" si="452"/>
        <v>42</v>
      </c>
      <c r="J1388" t="str">
        <f t="shared" si="468"/>
        <v>October</v>
      </c>
      <c r="K1388">
        <f t="shared" si="469"/>
        <v>10</v>
      </c>
      <c r="L1388" s="2" t="str">
        <f t="shared" si="453"/>
        <v>N</v>
      </c>
      <c r="M1388">
        <f t="shared" si="470"/>
        <v>4</v>
      </c>
      <c r="N1388">
        <f t="shared" si="471"/>
        <v>2008</v>
      </c>
      <c r="O1388" t="str">
        <f t="shared" si="454"/>
        <v>2008-10</v>
      </c>
      <c r="P1388" t="str">
        <f t="shared" si="457"/>
        <v>2008Q4</v>
      </c>
      <c r="Q1388">
        <f t="shared" si="458"/>
        <v>4</v>
      </c>
      <c r="R1388">
        <f t="shared" si="459"/>
        <v>2</v>
      </c>
      <c r="S1388">
        <f t="shared" si="460"/>
        <v>2009</v>
      </c>
      <c r="T1388" t="str">
        <f t="shared" si="472"/>
        <v>FY2009-04</v>
      </c>
      <c r="U1388" t="str">
        <f t="shared" si="461"/>
        <v>FY2009Q2</v>
      </c>
    </row>
    <row r="1389" spans="1:21" x14ac:dyDescent="0.2">
      <c r="A1389" t="str">
        <f t="shared" si="455"/>
        <v>20081019</v>
      </c>
      <c r="B1389" s="2">
        <f t="shared" si="462"/>
        <v>39740</v>
      </c>
      <c r="C1389" s="2" t="str">
        <f t="shared" si="456"/>
        <v>2008/10/19</v>
      </c>
      <c r="D1389">
        <f t="shared" si="463"/>
        <v>1</v>
      </c>
      <c r="E1389" t="str">
        <f t="shared" si="464"/>
        <v>Sunday</v>
      </c>
      <c r="F1389">
        <f t="shared" si="465"/>
        <v>19</v>
      </c>
      <c r="G1389" s="3">
        <f t="shared" si="466"/>
        <v>293</v>
      </c>
      <c r="H1389" t="str">
        <f t="shared" si="467"/>
        <v>Weekday</v>
      </c>
      <c r="I1389">
        <f t="shared" si="452"/>
        <v>43</v>
      </c>
      <c r="J1389" t="str">
        <f t="shared" si="468"/>
        <v>October</v>
      </c>
      <c r="K1389">
        <f t="shared" si="469"/>
        <v>10</v>
      </c>
      <c r="L1389" s="2" t="str">
        <f t="shared" si="453"/>
        <v>N</v>
      </c>
      <c r="M1389">
        <f t="shared" si="470"/>
        <v>4</v>
      </c>
      <c r="N1389">
        <f t="shared" si="471"/>
        <v>2008</v>
      </c>
      <c r="O1389" t="str">
        <f t="shared" si="454"/>
        <v>2008-10</v>
      </c>
      <c r="P1389" t="str">
        <f t="shared" si="457"/>
        <v>2008Q4</v>
      </c>
      <c r="Q1389">
        <f t="shared" si="458"/>
        <v>4</v>
      </c>
      <c r="R1389">
        <f t="shared" si="459"/>
        <v>2</v>
      </c>
      <c r="S1389">
        <f t="shared" si="460"/>
        <v>2009</v>
      </c>
      <c r="T1389" t="str">
        <f t="shared" si="472"/>
        <v>FY2009-04</v>
      </c>
      <c r="U1389" t="str">
        <f t="shared" si="461"/>
        <v>FY2009Q2</v>
      </c>
    </row>
    <row r="1390" spans="1:21" x14ac:dyDescent="0.2">
      <c r="A1390" t="str">
        <f t="shared" si="455"/>
        <v>20081020</v>
      </c>
      <c r="B1390" s="2">
        <f t="shared" si="462"/>
        <v>39741</v>
      </c>
      <c r="C1390" s="2" t="str">
        <f t="shared" si="456"/>
        <v>2008/10/20</v>
      </c>
      <c r="D1390">
        <f t="shared" si="463"/>
        <v>2</v>
      </c>
      <c r="E1390" t="str">
        <f t="shared" si="464"/>
        <v>Monday</v>
      </c>
      <c r="F1390">
        <f t="shared" si="465"/>
        <v>20</v>
      </c>
      <c r="G1390" s="3">
        <f t="shared" si="466"/>
        <v>294</v>
      </c>
      <c r="H1390" t="str">
        <f t="shared" si="467"/>
        <v>Weekday</v>
      </c>
      <c r="I1390">
        <f t="shared" si="452"/>
        <v>43</v>
      </c>
      <c r="J1390" t="str">
        <f t="shared" si="468"/>
        <v>October</v>
      </c>
      <c r="K1390">
        <f t="shared" si="469"/>
        <v>10</v>
      </c>
      <c r="L1390" s="2" t="str">
        <f t="shared" si="453"/>
        <v>N</v>
      </c>
      <c r="M1390">
        <f t="shared" si="470"/>
        <v>4</v>
      </c>
      <c r="N1390">
        <f t="shared" si="471"/>
        <v>2008</v>
      </c>
      <c r="O1390" t="str">
        <f t="shared" si="454"/>
        <v>2008-10</v>
      </c>
      <c r="P1390" t="str">
        <f t="shared" si="457"/>
        <v>2008Q4</v>
      </c>
      <c r="Q1390">
        <f t="shared" si="458"/>
        <v>4</v>
      </c>
      <c r="R1390">
        <f t="shared" si="459"/>
        <v>2</v>
      </c>
      <c r="S1390">
        <f t="shared" si="460"/>
        <v>2009</v>
      </c>
      <c r="T1390" t="str">
        <f t="shared" si="472"/>
        <v>FY2009-04</v>
      </c>
      <c r="U1390" t="str">
        <f t="shared" si="461"/>
        <v>FY2009Q2</v>
      </c>
    </row>
    <row r="1391" spans="1:21" x14ac:dyDescent="0.2">
      <c r="A1391" t="str">
        <f t="shared" si="455"/>
        <v>20081021</v>
      </c>
      <c r="B1391" s="2">
        <f t="shared" si="462"/>
        <v>39742</v>
      </c>
      <c r="C1391" s="2" t="str">
        <f t="shared" si="456"/>
        <v>2008/10/21</v>
      </c>
      <c r="D1391">
        <f t="shared" si="463"/>
        <v>3</v>
      </c>
      <c r="E1391" t="str">
        <f t="shared" si="464"/>
        <v>Tuesday</v>
      </c>
      <c r="F1391">
        <f t="shared" si="465"/>
        <v>21</v>
      </c>
      <c r="G1391" s="3">
        <f t="shared" si="466"/>
        <v>295</v>
      </c>
      <c r="H1391" t="str">
        <f t="shared" si="467"/>
        <v>Weekday</v>
      </c>
      <c r="I1391">
        <f t="shared" si="452"/>
        <v>43</v>
      </c>
      <c r="J1391" t="str">
        <f t="shared" si="468"/>
        <v>October</v>
      </c>
      <c r="K1391">
        <f t="shared" si="469"/>
        <v>10</v>
      </c>
      <c r="L1391" s="2" t="str">
        <f t="shared" si="453"/>
        <v>N</v>
      </c>
      <c r="M1391">
        <f t="shared" si="470"/>
        <v>4</v>
      </c>
      <c r="N1391">
        <f t="shared" si="471"/>
        <v>2008</v>
      </c>
      <c r="O1391" t="str">
        <f t="shared" si="454"/>
        <v>2008-10</v>
      </c>
      <c r="P1391" t="str">
        <f t="shared" si="457"/>
        <v>2008Q4</v>
      </c>
      <c r="Q1391">
        <f t="shared" si="458"/>
        <v>4</v>
      </c>
      <c r="R1391">
        <f t="shared" si="459"/>
        <v>2</v>
      </c>
      <c r="S1391">
        <f t="shared" si="460"/>
        <v>2009</v>
      </c>
      <c r="T1391" t="str">
        <f t="shared" si="472"/>
        <v>FY2009-04</v>
      </c>
      <c r="U1391" t="str">
        <f t="shared" si="461"/>
        <v>FY2009Q2</v>
      </c>
    </row>
    <row r="1392" spans="1:21" x14ac:dyDescent="0.2">
      <c r="A1392" t="str">
        <f t="shared" si="455"/>
        <v>20081022</v>
      </c>
      <c r="B1392" s="2">
        <f t="shared" si="462"/>
        <v>39743</v>
      </c>
      <c r="C1392" s="2" t="str">
        <f t="shared" si="456"/>
        <v>2008/10/22</v>
      </c>
      <c r="D1392">
        <f t="shared" si="463"/>
        <v>4</v>
      </c>
      <c r="E1392" t="str">
        <f t="shared" si="464"/>
        <v>Wednesday</v>
      </c>
      <c r="F1392">
        <f t="shared" si="465"/>
        <v>22</v>
      </c>
      <c r="G1392" s="3">
        <f t="shared" si="466"/>
        <v>296</v>
      </c>
      <c r="H1392" t="str">
        <f t="shared" si="467"/>
        <v>Weekday</v>
      </c>
      <c r="I1392">
        <f t="shared" si="452"/>
        <v>43</v>
      </c>
      <c r="J1392" t="str">
        <f t="shared" si="468"/>
        <v>October</v>
      </c>
      <c r="K1392">
        <f t="shared" si="469"/>
        <v>10</v>
      </c>
      <c r="L1392" s="2" t="str">
        <f t="shared" si="453"/>
        <v>N</v>
      </c>
      <c r="M1392">
        <f t="shared" si="470"/>
        <v>4</v>
      </c>
      <c r="N1392">
        <f t="shared" si="471"/>
        <v>2008</v>
      </c>
      <c r="O1392" t="str">
        <f t="shared" si="454"/>
        <v>2008-10</v>
      </c>
      <c r="P1392" t="str">
        <f t="shared" si="457"/>
        <v>2008Q4</v>
      </c>
      <c r="Q1392">
        <f t="shared" si="458"/>
        <v>4</v>
      </c>
      <c r="R1392">
        <f t="shared" si="459"/>
        <v>2</v>
      </c>
      <c r="S1392">
        <f t="shared" si="460"/>
        <v>2009</v>
      </c>
      <c r="T1392" t="str">
        <f t="shared" si="472"/>
        <v>FY2009-04</v>
      </c>
      <c r="U1392" t="str">
        <f t="shared" si="461"/>
        <v>FY2009Q2</v>
      </c>
    </row>
    <row r="1393" spans="1:21" x14ac:dyDescent="0.2">
      <c r="A1393" t="str">
        <f t="shared" si="455"/>
        <v>20081023</v>
      </c>
      <c r="B1393" s="2">
        <f t="shared" si="462"/>
        <v>39744</v>
      </c>
      <c r="C1393" s="2" t="str">
        <f t="shared" si="456"/>
        <v>2008/10/23</v>
      </c>
      <c r="D1393">
        <f t="shared" si="463"/>
        <v>5</v>
      </c>
      <c r="E1393" t="str">
        <f t="shared" si="464"/>
        <v>Thursday</v>
      </c>
      <c r="F1393">
        <f t="shared" si="465"/>
        <v>23</v>
      </c>
      <c r="G1393" s="3">
        <f t="shared" si="466"/>
        <v>297</v>
      </c>
      <c r="H1393" t="str">
        <f t="shared" si="467"/>
        <v>Weekday</v>
      </c>
      <c r="I1393">
        <f t="shared" si="452"/>
        <v>43</v>
      </c>
      <c r="J1393" t="str">
        <f t="shared" si="468"/>
        <v>October</v>
      </c>
      <c r="K1393">
        <f t="shared" si="469"/>
        <v>10</v>
      </c>
      <c r="L1393" s="2" t="str">
        <f t="shared" si="453"/>
        <v>N</v>
      </c>
      <c r="M1393">
        <f t="shared" si="470"/>
        <v>4</v>
      </c>
      <c r="N1393">
        <f t="shared" si="471"/>
        <v>2008</v>
      </c>
      <c r="O1393" t="str">
        <f t="shared" si="454"/>
        <v>2008-10</v>
      </c>
      <c r="P1393" t="str">
        <f t="shared" si="457"/>
        <v>2008Q4</v>
      </c>
      <c r="Q1393">
        <f t="shared" si="458"/>
        <v>4</v>
      </c>
      <c r="R1393">
        <f t="shared" si="459"/>
        <v>2</v>
      </c>
      <c r="S1393">
        <f t="shared" si="460"/>
        <v>2009</v>
      </c>
      <c r="T1393" t="str">
        <f t="shared" si="472"/>
        <v>FY2009-04</v>
      </c>
      <c r="U1393" t="str">
        <f t="shared" si="461"/>
        <v>FY2009Q2</v>
      </c>
    </row>
    <row r="1394" spans="1:21" x14ac:dyDescent="0.2">
      <c r="A1394" t="str">
        <f t="shared" si="455"/>
        <v>20081024</v>
      </c>
      <c r="B1394" s="2">
        <f t="shared" si="462"/>
        <v>39745</v>
      </c>
      <c r="C1394" s="2" t="str">
        <f t="shared" si="456"/>
        <v>2008/10/24</v>
      </c>
      <c r="D1394">
        <f t="shared" si="463"/>
        <v>6</v>
      </c>
      <c r="E1394" t="str">
        <f t="shared" si="464"/>
        <v>Friday</v>
      </c>
      <c r="F1394">
        <f t="shared" si="465"/>
        <v>24</v>
      </c>
      <c r="G1394" s="3">
        <f t="shared" si="466"/>
        <v>298</v>
      </c>
      <c r="H1394" t="str">
        <f t="shared" si="467"/>
        <v>Weekend</v>
      </c>
      <c r="I1394">
        <f t="shared" si="452"/>
        <v>43</v>
      </c>
      <c r="J1394" t="str">
        <f t="shared" si="468"/>
        <v>October</v>
      </c>
      <c r="K1394">
        <f t="shared" si="469"/>
        <v>10</v>
      </c>
      <c r="L1394" s="2" t="str">
        <f t="shared" si="453"/>
        <v>N</v>
      </c>
      <c r="M1394">
        <f t="shared" si="470"/>
        <v>4</v>
      </c>
      <c r="N1394">
        <f t="shared" si="471"/>
        <v>2008</v>
      </c>
      <c r="O1394" t="str">
        <f t="shared" si="454"/>
        <v>2008-10</v>
      </c>
      <c r="P1394" t="str">
        <f t="shared" si="457"/>
        <v>2008Q4</v>
      </c>
      <c r="Q1394">
        <f t="shared" si="458"/>
        <v>4</v>
      </c>
      <c r="R1394">
        <f t="shared" si="459"/>
        <v>2</v>
      </c>
      <c r="S1394">
        <f t="shared" si="460"/>
        <v>2009</v>
      </c>
      <c r="T1394" t="str">
        <f t="shared" si="472"/>
        <v>FY2009-04</v>
      </c>
      <c r="U1394" t="str">
        <f t="shared" si="461"/>
        <v>FY2009Q2</v>
      </c>
    </row>
    <row r="1395" spans="1:21" x14ac:dyDescent="0.2">
      <c r="A1395" t="str">
        <f t="shared" si="455"/>
        <v>20081025</v>
      </c>
      <c r="B1395" s="2">
        <f t="shared" si="462"/>
        <v>39746</v>
      </c>
      <c r="C1395" s="2" t="str">
        <f t="shared" si="456"/>
        <v>2008/10/25</v>
      </c>
      <c r="D1395">
        <f t="shared" si="463"/>
        <v>7</v>
      </c>
      <c r="E1395" t="str">
        <f t="shared" si="464"/>
        <v>Saturday</v>
      </c>
      <c r="F1395">
        <f t="shared" si="465"/>
        <v>25</v>
      </c>
      <c r="G1395" s="3">
        <f t="shared" si="466"/>
        <v>299</v>
      </c>
      <c r="H1395" t="str">
        <f t="shared" si="467"/>
        <v>Weekend</v>
      </c>
      <c r="I1395">
        <f t="shared" si="452"/>
        <v>43</v>
      </c>
      <c r="J1395" t="str">
        <f t="shared" si="468"/>
        <v>October</v>
      </c>
      <c r="K1395">
        <f t="shared" si="469"/>
        <v>10</v>
      </c>
      <c r="L1395" s="2" t="str">
        <f t="shared" si="453"/>
        <v>N</v>
      </c>
      <c r="M1395">
        <f t="shared" si="470"/>
        <v>4</v>
      </c>
      <c r="N1395">
        <f t="shared" si="471"/>
        <v>2008</v>
      </c>
      <c r="O1395" t="str">
        <f t="shared" si="454"/>
        <v>2008-10</v>
      </c>
      <c r="P1395" t="str">
        <f t="shared" si="457"/>
        <v>2008Q4</v>
      </c>
      <c r="Q1395">
        <f t="shared" si="458"/>
        <v>4</v>
      </c>
      <c r="R1395">
        <f t="shared" si="459"/>
        <v>2</v>
      </c>
      <c r="S1395">
        <f t="shared" si="460"/>
        <v>2009</v>
      </c>
      <c r="T1395" t="str">
        <f t="shared" si="472"/>
        <v>FY2009-04</v>
      </c>
      <c r="U1395" t="str">
        <f t="shared" si="461"/>
        <v>FY2009Q2</v>
      </c>
    </row>
    <row r="1396" spans="1:21" x14ac:dyDescent="0.2">
      <c r="A1396" t="str">
        <f t="shared" si="455"/>
        <v>20081026</v>
      </c>
      <c r="B1396" s="2">
        <f t="shared" si="462"/>
        <v>39747</v>
      </c>
      <c r="C1396" s="2" t="str">
        <f t="shared" si="456"/>
        <v>2008/10/26</v>
      </c>
      <c r="D1396">
        <f t="shared" si="463"/>
        <v>1</v>
      </c>
      <c r="E1396" t="str">
        <f t="shared" si="464"/>
        <v>Sunday</v>
      </c>
      <c r="F1396">
        <f t="shared" si="465"/>
        <v>26</v>
      </c>
      <c r="G1396" s="3">
        <f t="shared" si="466"/>
        <v>300</v>
      </c>
      <c r="H1396" t="str">
        <f t="shared" si="467"/>
        <v>Weekday</v>
      </c>
      <c r="I1396">
        <f t="shared" si="452"/>
        <v>44</v>
      </c>
      <c r="J1396" t="str">
        <f t="shared" si="468"/>
        <v>October</v>
      </c>
      <c r="K1396">
        <f t="shared" si="469"/>
        <v>10</v>
      </c>
      <c r="L1396" s="2" t="str">
        <f t="shared" si="453"/>
        <v>N</v>
      </c>
      <c r="M1396">
        <f t="shared" si="470"/>
        <v>4</v>
      </c>
      <c r="N1396">
        <f t="shared" si="471"/>
        <v>2008</v>
      </c>
      <c r="O1396" t="str">
        <f t="shared" si="454"/>
        <v>2008-10</v>
      </c>
      <c r="P1396" t="str">
        <f t="shared" si="457"/>
        <v>2008Q4</v>
      </c>
      <c r="Q1396">
        <f t="shared" si="458"/>
        <v>4</v>
      </c>
      <c r="R1396">
        <f t="shared" si="459"/>
        <v>2</v>
      </c>
      <c r="S1396">
        <f t="shared" si="460"/>
        <v>2009</v>
      </c>
      <c r="T1396" t="str">
        <f t="shared" si="472"/>
        <v>FY2009-04</v>
      </c>
      <c r="U1396" t="str">
        <f t="shared" si="461"/>
        <v>FY2009Q2</v>
      </c>
    </row>
    <row r="1397" spans="1:21" x14ac:dyDescent="0.2">
      <c r="A1397" t="str">
        <f t="shared" si="455"/>
        <v>20081027</v>
      </c>
      <c r="B1397" s="2">
        <f t="shared" si="462"/>
        <v>39748</v>
      </c>
      <c r="C1397" s="2" t="str">
        <f t="shared" si="456"/>
        <v>2008/10/27</v>
      </c>
      <c r="D1397">
        <f t="shared" si="463"/>
        <v>2</v>
      </c>
      <c r="E1397" t="str">
        <f t="shared" si="464"/>
        <v>Monday</v>
      </c>
      <c r="F1397">
        <f t="shared" si="465"/>
        <v>27</v>
      </c>
      <c r="G1397" s="3">
        <f t="shared" si="466"/>
        <v>301</v>
      </c>
      <c r="H1397" t="str">
        <f t="shared" si="467"/>
        <v>Weekday</v>
      </c>
      <c r="I1397">
        <f t="shared" si="452"/>
        <v>44</v>
      </c>
      <c r="J1397" t="str">
        <f t="shared" si="468"/>
        <v>October</v>
      </c>
      <c r="K1397">
        <f t="shared" si="469"/>
        <v>10</v>
      </c>
      <c r="L1397" s="2" t="str">
        <f t="shared" si="453"/>
        <v>N</v>
      </c>
      <c r="M1397">
        <f t="shared" si="470"/>
        <v>4</v>
      </c>
      <c r="N1397">
        <f t="shared" si="471"/>
        <v>2008</v>
      </c>
      <c r="O1397" t="str">
        <f t="shared" si="454"/>
        <v>2008-10</v>
      </c>
      <c r="P1397" t="str">
        <f t="shared" si="457"/>
        <v>2008Q4</v>
      </c>
      <c r="Q1397">
        <f t="shared" si="458"/>
        <v>4</v>
      </c>
      <c r="R1397">
        <f t="shared" si="459"/>
        <v>2</v>
      </c>
      <c r="S1397">
        <f t="shared" si="460"/>
        <v>2009</v>
      </c>
      <c r="T1397" t="str">
        <f t="shared" si="472"/>
        <v>FY2009-04</v>
      </c>
      <c r="U1397" t="str">
        <f t="shared" si="461"/>
        <v>FY2009Q2</v>
      </c>
    </row>
    <row r="1398" spans="1:21" x14ac:dyDescent="0.2">
      <c r="A1398" t="str">
        <f t="shared" si="455"/>
        <v>20081028</v>
      </c>
      <c r="B1398" s="2">
        <f t="shared" si="462"/>
        <v>39749</v>
      </c>
      <c r="C1398" s="2" t="str">
        <f t="shared" si="456"/>
        <v>2008/10/28</v>
      </c>
      <c r="D1398">
        <f t="shared" si="463"/>
        <v>3</v>
      </c>
      <c r="E1398" t="str">
        <f t="shared" si="464"/>
        <v>Tuesday</v>
      </c>
      <c r="F1398">
        <f t="shared" si="465"/>
        <v>28</v>
      </c>
      <c r="G1398" s="3">
        <f t="shared" si="466"/>
        <v>302</v>
      </c>
      <c r="H1398" t="str">
        <f t="shared" si="467"/>
        <v>Weekday</v>
      </c>
      <c r="I1398">
        <f t="shared" si="452"/>
        <v>44</v>
      </c>
      <c r="J1398" t="str">
        <f t="shared" si="468"/>
        <v>October</v>
      </c>
      <c r="K1398">
        <f t="shared" si="469"/>
        <v>10</v>
      </c>
      <c r="L1398" s="2" t="str">
        <f t="shared" si="453"/>
        <v>N</v>
      </c>
      <c r="M1398">
        <f t="shared" si="470"/>
        <v>4</v>
      </c>
      <c r="N1398">
        <f t="shared" si="471"/>
        <v>2008</v>
      </c>
      <c r="O1398" t="str">
        <f t="shared" si="454"/>
        <v>2008-10</v>
      </c>
      <c r="P1398" t="str">
        <f t="shared" si="457"/>
        <v>2008Q4</v>
      </c>
      <c r="Q1398">
        <f t="shared" si="458"/>
        <v>4</v>
      </c>
      <c r="R1398">
        <f t="shared" si="459"/>
        <v>2</v>
      </c>
      <c r="S1398">
        <f t="shared" si="460"/>
        <v>2009</v>
      </c>
      <c r="T1398" t="str">
        <f t="shared" si="472"/>
        <v>FY2009-04</v>
      </c>
      <c r="U1398" t="str">
        <f t="shared" si="461"/>
        <v>FY2009Q2</v>
      </c>
    </row>
    <row r="1399" spans="1:21" x14ac:dyDescent="0.2">
      <c r="A1399" t="str">
        <f t="shared" si="455"/>
        <v>20081029</v>
      </c>
      <c r="B1399" s="2">
        <f t="shared" si="462"/>
        <v>39750</v>
      </c>
      <c r="C1399" s="2" t="str">
        <f t="shared" si="456"/>
        <v>2008/10/29</v>
      </c>
      <c r="D1399">
        <f t="shared" si="463"/>
        <v>4</v>
      </c>
      <c r="E1399" t="str">
        <f t="shared" si="464"/>
        <v>Wednesday</v>
      </c>
      <c r="F1399">
        <f t="shared" si="465"/>
        <v>29</v>
      </c>
      <c r="G1399" s="3">
        <f t="shared" si="466"/>
        <v>303</v>
      </c>
      <c r="H1399" t="str">
        <f t="shared" si="467"/>
        <v>Weekday</v>
      </c>
      <c r="I1399">
        <f t="shared" si="452"/>
        <v>44</v>
      </c>
      <c r="J1399" t="str">
        <f t="shared" si="468"/>
        <v>October</v>
      </c>
      <c r="K1399">
        <f t="shared" si="469"/>
        <v>10</v>
      </c>
      <c r="L1399" s="2" t="str">
        <f t="shared" si="453"/>
        <v>N</v>
      </c>
      <c r="M1399">
        <f t="shared" si="470"/>
        <v>4</v>
      </c>
      <c r="N1399">
        <f t="shared" si="471"/>
        <v>2008</v>
      </c>
      <c r="O1399" t="str">
        <f t="shared" si="454"/>
        <v>2008-10</v>
      </c>
      <c r="P1399" t="str">
        <f t="shared" si="457"/>
        <v>2008Q4</v>
      </c>
      <c r="Q1399">
        <f t="shared" si="458"/>
        <v>4</v>
      </c>
      <c r="R1399">
        <f t="shared" si="459"/>
        <v>2</v>
      </c>
      <c r="S1399">
        <f t="shared" si="460"/>
        <v>2009</v>
      </c>
      <c r="T1399" t="str">
        <f t="shared" si="472"/>
        <v>FY2009-04</v>
      </c>
      <c r="U1399" t="str">
        <f t="shared" si="461"/>
        <v>FY2009Q2</v>
      </c>
    </row>
    <row r="1400" spans="1:21" x14ac:dyDescent="0.2">
      <c r="A1400" t="str">
        <f t="shared" si="455"/>
        <v>20081030</v>
      </c>
      <c r="B1400" s="2">
        <f t="shared" si="462"/>
        <v>39751</v>
      </c>
      <c r="C1400" s="2" t="str">
        <f t="shared" si="456"/>
        <v>2008/10/30</v>
      </c>
      <c r="D1400">
        <f t="shared" si="463"/>
        <v>5</v>
      </c>
      <c r="E1400" t="str">
        <f t="shared" si="464"/>
        <v>Thursday</v>
      </c>
      <c r="F1400">
        <f t="shared" si="465"/>
        <v>30</v>
      </c>
      <c r="G1400" s="3">
        <f t="shared" si="466"/>
        <v>304</v>
      </c>
      <c r="H1400" t="str">
        <f t="shared" si="467"/>
        <v>Weekday</v>
      </c>
      <c r="I1400">
        <f t="shared" si="452"/>
        <v>44</v>
      </c>
      <c r="J1400" t="str">
        <f t="shared" si="468"/>
        <v>October</v>
      </c>
      <c r="K1400">
        <f t="shared" si="469"/>
        <v>10</v>
      </c>
      <c r="L1400" s="2" t="str">
        <f t="shared" si="453"/>
        <v>N</v>
      </c>
      <c r="M1400">
        <f t="shared" si="470"/>
        <v>4</v>
      </c>
      <c r="N1400">
        <f t="shared" si="471"/>
        <v>2008</v>
      </c>
      <c r="O1400" t="str">
        <f t="shared" si="454"/>
        <v>2008-10</v>
      </c>
      <c r="P1400" t="str">
        <f t="shared" si="457"/>
        <v>2008Q4</v>
      </c>
      <c r="Q1400">
        <f t="shared" si="458"/>
        <v>4</v>
      </c>
      <c r="R1400">
        <f t="shared" si="459"/>
        <v>2</v>
      </c>
      <c r="S1400">
        <f t="shared" si="460"/>
        <v>2009</v>
      </c>
      <c r="T1400" t="str">
        <f t="shared" si="472"/>
        <v>FY2009-04</v>
      </c>
      <c r="U1400" t="str">
        <f t="shared" si="461"/>
        <v>FY2009Q2</v>
      </c>
    </row>
    <row r="1401" spans="1:21" x14ac:dyDescent="0.2">
      <c r="A1401" t="str">
        <f t="shared" si="455"/>
        <v>20081031</v>
      </c>
      <c r="B1401" s="2">
        <f t="shared" si="462"/>
        <v>39752</v>
      </c>
      <c r="C1401" s="2" t="str">
        <f t="shared" si="456"/>
        <v>2008/10/31</v>
      </c>
      <c r="D1401">
        <f t="shared" si="463"/>
        <v>6</v>
      </c>
      <c r="E1401" t="str">
        <f t="shared" si="464"/>
        <v>Friday</v>
      </c>
      <c r="F1401">
        <f t="shared" si="465"/>
        <v>31</v>
      </c>
      <c r="G1401" s="3">
        <f t="shared" si="466"/>
        <v>305</v>
      </c>
      <c r="H1401" t="str">
        <f t="shared" si="467"/>
        <v>Weekend</v>
      </c>
      <c r="I1401">
        <f t="shared" si="452"/>
        <v>44</v>
      </c>
      <c r="J1401" t="str">
        <f t="shared" si="468"/>
        <v>October</v>
      </c>
      <c r="K1401">
        <f t="shared" si="469"/>
        <v>10</v>
      </c>
      <c r="L1401" s="2" t="str">
        <f t="shared" si="453"/>
        <v>Y</v>
      </c>
      <c r="M1401">
        <f t="shared" si="470"/>
        <v>4</v>
      </c>
      <c r="N1401">
        <f t="shared" si="471"/>
        <v>2008</v>
      </c>
      <c r="O1401" t="str">
        <f t="shared" si="454"/>
        <v>2008-10</v>
      </c>
      <c r="P1401" t="str">
        <f t="shared" si="457"/>
        <v>2008Q4</v>
      </c>
      <c r="Q1401">
        <f t="shared" si="458"/>
        <v>4</v>
      </c>
      <c r="R1401">
        <f t="shared" si="459"/>
        <v>2</v>
      </c>
      <c r="S1401">
        <f t="shared" si="460"/>
        <v>2009</v>
      </c>
      <c r="T1401" t="str">
        <f t="shared" si="472"/>
        <v>FY2009-04</v>
      </c>
      <c r="U1401" t="str">
        <f t="shared" si="461"/>
        <v>FY2009Q2</v>
      </c>
    </row>
    <row r="1402" spans="1:21" x14ac:dyDescent="0.2">
      <c r="A1402" t="str">
        <f t="shared" si="455"/>
        <v>20081101</v>
      </c>
      <c r="B1402" s="2">
        <f t="shared" si="462"/>
        <v>39753</v>
      </c>
      <c r="C1402" s="2" t="str">
        <f t="shared" si="456"/>
        <v>2008/11/01</v>
      </c>
      <c r="D1402">
        <f t="shared" si="463"/>
        <v>7</v>
      </c>
      <c r="E1402" t="str">
        <f t="shared" si="464"/>
        <v>Saturday</v>
      </c>
      <c r="F1402">
        <f t="shared" si="465"/>
        <v>1</v>
      </c>
      <c r="G1402" s="3">
        <f t="shared" si="466"/>
        <v>306</v>
      </c>
      <c r="H1402" t="str">
        <f t="shared" si="467"/>
        <v>Weekend</v>
      </c>
      <c r="I1402">
        <f t="shared" si="452"/>
        <v>44</v>
      </c>
      <c r="J1402" t="str">
        <f t="shared" si="468"/>
        <v>November</v>
      </c>
      <c r="K1402">
        <f t="shared" si="469"/>
        <v>11</v>
      </c>
      <c r="L1402" s="2" t="str">
        <f t="shared" si="453"/>
        <v>N</v>
      </c>
      <c r="M1402">
        <f t="shared" si="470"/>
        <v>4</v>
      </c>
      <c r="N1402">
        <f t="shared" si="471"/>
        <v>2008</v>
      </c>
      <c r="O1402" t="str">
        <f t="shared" si="454"/>
        <v>2008-11</v>
      </c>
      <c r="P1402" t="str">
        <f t="shared" si="457"/>
        <v>2008Q4</v>
      </c>
      <c r="Q1402">
        <f t="shared" si="458"/>
        <v>5</v>
      </c>
      <c r="R1402">
        <f t="shared" si="459"/>
        <v>2</v>
      </c>
      <c r="S1402">
        <f t="shared" si="460"/>
        <v>2009</v>
      </c>
      <c r="T1402" t="str">
        <f t="shared" si="472"/>
        <v>FY2009-05</v>
      </c>
      <c r="U1402" t="str">
        <f t="shared" si="461"/>
        <v>FY2009Q2</v>
      </c>
    </row>
    <row r="1403" spans="1:21" x14ac:dyDescent="0.2">
      <c r="A1403" t="str">
        <f t="shared" si="455"/>
        <v>20081102</v>
      </c>
      <c r="B1403" s="2">
        <f t="shared" si="462"/>
        <v>39754</v>
      </c>
      <c r="C1403" s="2" t="str">
        <f t="shared" si="456"/>
        <v>2008/11/02</v>
      </c>
      <c r="D1403">
        <f t="shared" si="463"/>
        <v>1</v>
      </c>
      <c r="E1403" t="str">
        <f t="shared" si="464"/>
        <v>Sunday</v>
      </c>
      <c r="F1403">
        <f t="shared" si="465"/>
        <v>2</v>
      </c>
      <c r="G1403" s="3">
        <f t="shared" si="466"/>
        <v>307</v>
      </c>
      <c r="H1403" t="str">
        <f t="shared" si="467"/>
        <v>Weekday</v>
      </c>
      <c r="I1403">
        <f t="shared" si="452"/>
        <v>45</v>
      </c>
      <c r="J1403" t="str">
        <f t="shared" si="468"/>
        <v>November</v>
      </c>
      <c r="K1403">
        <f t="shared" si="469"/>
        <v>11</v>
      </c>
      <c r="L1403" s="2" t="str">
        <f t="shared" si="453"/>
        <v>N</v>
      </c>
      <c r="M1403">
        <f t="shared" si="470"/>
        <v>4</v>
      </c>
      <c r="N1403">
        <f t="shared" si="471"/>
        <v>2008</v>
      </c>
      <c r="O1403" t="str">
        <f t="shared" si="454"/>
        <v>2008-11</v>
      </c>
      <c r="P1403" t="str">
        <f t="shared" si="457"/>
        <v>2008Q4</v>
      </c>
      <c r="Q1403">
        <f t="shared" si="458"/>
        <v>5</v>
      </c>
      <c r="R1403">
        <f t="shared" si="459"/>
        <v>2</v>
      </c>
      <c r="S1403">
        <f t="shared" si="460"/>
        <v>2009</v>
      </c>
      <c r="T1403" t="str">
        <f t="shared" si="472"/>
        <v>FY2009-05</v>
      </c>
      <c r="U1403" t="str">
        <f t="shared" si="461"/>
        <v>FY2009Q2</v>
      </c>
    </row>
    <row r="1404" spans="1:21" x14ac:dyDescent="0.2">
      <c r="A1404" t="str">
        <f t="shared" si="455"/>
        <v>20081103</v>
      </c>
      <c r="B1404" s="2">
        <f t="shared" si="462"/>
        <v>39755</v>
      </c>
      <c r="C1404" s="2" t="str">
        <f t="shared" si="456"/>
        <v>2008/11/03</v>
      </c>
      <c r="D1404">
        <f t="shared" si="463"/>
        <v>2</v>
      </c>
      <c r="E1404" t="str">
        <f t="shared" si="464"/>
        <v>Monday</v>
      </c>
      <c r="F1404">
        <f t="shared" si="465"/>
        <v>3</v>
      </c>
      <c r="G1404" s="3">
        <f t="shared" si="466"/>
        <v>308</v>
      </c>
      <c r="H1404" t="str">
        <f t="shared" si="467"/>
        <v>Weekday</v>
      </c>
      <c r="I1404">
        <f t="shared" si="452"/>
        <v>45</v>
      </c>
      <c r="J1404" t="str">
        <f t="shared" si="468"/>
        <v>November</v>
      </c>
      <c r="K1404">
        <f t="shared" si="469"/>
        <v>11</v>
      </c>
      <c r="L1404" s="2" t="str">
        <f t="shared" si="453"/>
        <v>N</v>
      </c>
      <c r="M1404">
        <f t="shared" si="470"/>
        <v>4</v>
      </c>
      <c r="N1404">
        <f t="shared" si="471"/>
        <v>2008</v>
      </c>
      <c r="O1404" t="str">
        <f t="shared" si="454"/>
        <v>2008-11</v>
      </c>
      <c r="P1404" t="str">
        <f t="shared" si="457"/>
        <v>2008Q4</v>
      </c>
      <c r="Q1404">
        <f t="shared" si="458"/>
        <v>5</v>
      </c>
      <c r="R1404">
        <f t="shared" si="459"/>
        <v>2</v>
      </c>
      <c r="S1404">
        <f t="shared" si="460"/>
        <v>2009</v>
      </c>
      <c r="T1404" t="str">
        <f t="shared" si="472"/>
        <v>FY2009-05</v>
      </c>
      <c r="U1404" t="str">
        <f t="shared" si="461"/>
        <v>FY2009Q2</v>
      </c>
    </row>
    <row r="1405" spans="1:21" x14ac:dyDescent="0.2">
      <c r="A1405" t="str">
        <f t="shared" si="455"/>
        <v>20081104</v>
      </c>
      <c r="B1405" s="2">
        <f t="shared" si="462"/>
        <v>39756</v>
      </c>
      <c r="C1405" s="2" t="str">
        <f t="shared" si="456"/>
        <v>2008/11/04</v>
      </c>
      <c r="D1405">
        <f t="shared" si="463"/>
        <v>3</v>
      </c>
      <c r="E1405" t="str">
        <f t="shared" si="464"/>
        <v>Tuesday</v>
      </c>
      <c r="F1405">
        <f t="shared" si="465"/>
        <v>4</v>
      </c>
      <c r="G1405" s="3">
        <f t="shared" si="466"/>
        <v>309</v>
      </c>
      <c r="H1405" t="str">
        <f t="shared" si="467"/>
        <v>Weekday</v>
      </c>
      <c r="I1405">
        <f t="shared" si="452"/>
        <v>45</v>
      </c>
      <c r="J1405" t="str">
        <f t="shared" si="468"/>
        <v>November</v>
      </c>
      <c r="K1405">
        <f t="shared" si="469"/>
        <v>11</v>
      </c>
      <c r="L1405" s="2" t="str">
        <f t="shared" si="453"/>
        <v>N</v>
      </c>
      <c r="M1405">
        <f t="shared" si="470"/>
        <v>4</v>
      </c>
      <c r="N1405">
        <f t="shared" si="471"/>
        <v>2008</v>
      </c>
      <c r="O1405" t="str">
        <f t="shared" si="454"/>
        <v>2008-11</v>
      </c>
      <c r="P1405" t="str">
        <f t="shared" si="457"/>
        <v>2008Q4</v>
      </c>
      <c r="Q1405">
        <f t="shared" si="458"/>
        <v>5</v>
      </c>
      <c r="R1405">
        <f t="shared" si="459"/>
        <v>2</v>
      </c>
      <c r="S1405">
        <f t="shared" si="460"/>
        <v>2009</v>
      </c>
      <c r="T1405" t="str">
        <f t="shared" si="472"/>
        <v>FY2009-05</v>
      </c>
      <c r="U1405" t="str">
        <f t="shared" si="461"/>
        <v>FY2009Q2</v>
      </c>
    </row>
    <row r="1406" spans="1:21" x14ac:dyDescent="0.2">
      <c r="A1406" t="str">
        <f t="shared" si="455"/>
        <v>20081105</v>
      </c>
      <c r="B1406" s="2">
        <f t="shared" si="462"/>
        <v>39757</v>
      </c>
      <c r="C1406" s="2" t="str">
        <f t="shared" si="456"/>
        <v>2008/11/05</v>
      </c>
      <c r="D1406">
        <f t="shared" si="463"/>
        <v>4</v>
      </c>
      <c r="E1406" t="str">
        <f t="shared" si="464"/>
        <v>Wednesday</v>
      </c>
      <c r="F1406">
        <f t="shared" si="465"/>
        <v>5</v>
      </c>
      <c r="G1406" s="3">
        <f t="shared" si="466"/>
        <v>310</v>
      </c>
      <c r="H1406" t="str">
        <f t="shared" si="467"/>
        <v>Weekday</v>
      </c>
      <c r="I1406">
        <f t="shared" si="452"/>
        <v>45</v>
      </c>
      <c r="J1406" t="str">
        <f t="shared" si="468"/>
        <v>November</v>
      </c>
      <c r="K1406">
        <f t="shared" si="469"/>
        <v>11</v>
      </c>
      <c r="L1406" s="2" t="str">
        <f t="shared" si="453"/>
        <v>N</v>
      </c>
      <c r="M1406">
        <f t="shared" si="470"/>
        <v>4</v>
      </c>
      <c r="N1406">
        <f t="shared" si="471"/>
        <v>2008</v>
      </c>
      <c r="O1406" t="str">
        <f t="shared" si="454"/>
        <v>2008-11</v>
      </c>
      <c r="P1406" t="str">
        <f t="shared" si="457"/>
        <v>2008Q4</v>
      </c>
      <c r="Q1406">
        <f t="shared" si="458"/>
        <v>5</v>
      </c>
      <c r="R1406">
        <f t="shared" si="459"/>
        <v>2</v>
      </c>
      <c r="S1406">
        <f t="shared" si="460"/>
        <v>2009</v>
      </c>
      <c r="T1406" t="str">
        <f t="shared" si="472"/>
        <v>FY2009-05</v>
      </c>
      <c r="U1406" t="str">
        <f t="shared" si="461"/>
        <v>FY2009Q2</v>
      </c>
    </row>
    <row r="1407" spans="1:21" x14ac:dyDescent="0.2">
      <c r="A1407" t="str">
        <f t="shared" si="455"/>
        <v>20081106</v>
      </c>
      <c r="B1407" s="2">
        <f t="shared" si="462"/>
        <v>39758</v>
      </c>
      <c r="C1407" s="2" t="str">
        <f t="shared" si="456"/>
        <v>2008/11/06</v>
      </c>
      <c r="D1407">
        <f t="shared" si="463"/>
        <v>5</v>
      </c>
      <c r="E1407" t="str">
        <f t="shared" si="464"/>
        <v>Thursday</v>
      </c>
      <c r="F1407">
        <f t="shared" si="465"/>
        <v>6</v>
      </c>
      <c r="G1407" s="3">
        <f t="shared" si="466"/>
        <v>311</v>
      </c>
      <c r="H1407" t="str">
        <f t="shared" si="467"/>
        <v>Weekday</v>
      </c>
      <c r="I1407">
        <f t="shared" si="452"/>
        <v>45</v>
      </c>
      <c r="J1407" t="str">
        <f t="shared" si="468"/>
        <v>November</v>
      </c>
      <c r="K1407">
        <f t="shared" si="469"/>
        <v>11</v>
      </c>
      <c r="L1407" s="2" t="str">
        <f t="shared" si="453"/>
        <v>N</v>
      </c>
      <c r="M1407">
        <f t="shared" si="470"/>
        <v>4</v>
      </c>
      <c r="N1407">
        <f t="shared" si="471"/>
        <v>2008</v>
      </c>
      <c r="O1407" t="str">
        <f t="shared" si="454"/>
        <v>2008-11</v>
      </c>
      <c r="P1407" t="str">
        <f t="shared" si="457"/>
        <v>2008Q4</v>
      </c>
      <c r="Q1407">
        <f t="shared" si="458"/>
        <v>5</v>
      </c>
      <c r="R1407">
        <f t="shared" si="459"/>
        <v>2</v>
      </c>
      <c r="S1407">
        <f t="shared" si="460"/>
        <v>2009</v>
      </c>
      <c r="T1407" t="str">
        <f t="shared" si="472"/>
        <v>FY2009-05</v>
      </c>
      <c r="U1407" t="str">
        <f t="shared" si="461"/>
        <v>FY2009Q2</v>
      </c>
    </row>
    <row r="1408" spans="1:21" x14ac:dyDescent="0.2">
      <c r="A1408" t="str">
        <f t="shared" si="455"/>
        <v>20081107</v>
      </c>
      <c r="B1408" s="2">
        <f t="shared" si="462"/>
        <v>39759</v>
      </c>
      <c r="C1408" s="2" t="str">
        <f t="shared" si="456"/>
        <v>2008/11/07</v>
      </c>
      <c r="D1408">
        <f t="shared" si="463"/>
        <v>6</v>
      </c>
      <c r="E1408" t="str">
        <f t="shared" si="464"/>
        <v>Friday</v>
      </c>
      <c r="F1408">
        <f t="shared" si="465"/>
        <v>7</v>
      </c>
      <c r="G1408" s="3">
        <f t="shared" si="466"/>
        <v>312</v>
      </c>
      <c r="H1408" t="str">
        <f t="shared" si="467"/>
        <v>Weekend</v>
      </c>
      <c r="I1408">
        <f t="shared" si="452"/>
        <v>45</v>
      </c>
      <c r="J1408" t="str">
        <f t="shared" si="468"/>
        <v>November</v>
      </c>
      <c r="K1408">
        <f t="shared" si="469"/>
        <v>11</v>
      </c>
      <c r="L1408" s="2" t="str">
        <f t="shared" si="453"/>
        <v>N</v>
      </c>
      <c r="M1408">
        <f t="shared" si="470"/>
        <v>4</v>
      </c>
      <c r="N1408">
        <f t="shared" si="471"/>
        <v>2008</v>
      </c>
      <c r="O1408" t="str">
        <f t="shared" si="454"/>
        <v>2008-11</v>
      </c>
      <c r="P1408" t="str">
        <f t="shared" si="457"/>
        <v>2008Q4</v>
      </c>
      <c r="Q1408">
        <f t="shared" si="458"/>
        <v>5</v>
      </c>
      <c r="R1408">
        <f t="shared" si="459"/>
        <v>2</v>
      </c>
      <c r="S1408">
        <f t="shared" si="460"/>
        <v>2009</v>
      </c>
      <c r="T1408" t="str">
        <f t="shared" si="472"/>
        <v>FY2009-05</v>
      </c>
      <c r="U1408" t="str">
        <f t="shared" si="461"/>
        <v>FY2009Q2</v>
      </c>
    </row>
    <row r="1409" spans="1:21" x14ac:dyDescent="0.2">
      <c r="A1409" t="str">
        <f t="shared" si="455"/>
        <v>20081108</v>
      </c>
      <c r="B1409" s="2">
        <f t="shared" si="462"/>
        <v>39760</v>
      </c>
      <c r="C1409" s="2" t="str">
        <f t="shared" si="456"/>
        <v>2008/11/08</v>
      </c>
      <c r="D1409">
        <f t="shared" si="463"/>
        <v>7</v>
      </c>
      <c r="E1409" t="str">
        <f t="shared" si="464"/>
        <v>Saturday</v>
      </c>
      <c r="F1409">
        <f t="shared" si="465"/>
        <v>8</v>
      </c>
      <c r="G1409" s="3">
        <f t="shared" si="466"/>
        <v>313</v>
      </c>
      <c r="H1409" t="str">
        <f t="shared" si="467"/>
        <v>Weekend</v>
      </c>
      <c r="I1409">
        <f t="shared" si="452"/>
        <v>45</v>
      </c>
      <c r="J1409" t="str">
        <f t="shared" si="468"/>
        <v>November</v>
      </c>
      <c r="K1409">
        <f t="shared" si="469"/>
        <v>11</v>
      </c>
      <c r="L1409" s="2" t="str">
        <f t="shared" si="453"/>
        <v>N</v>
      </c>
      <c r="M1409">
        <f t="shared" si="470"/>
        <v>4</v>
      </c>
      <c r="N1409">
        <f t="shared" si="471"/>
        <v>2008</v>
      </c>
      <c r="O1409" t="str">
        <f t="shared" si="454"/>
        <v>2008-11</v>
      </c>
      <c r="P1409" t="str">
        <f t="shared" si="457"/>
        <v>2008Q4</v>
      </c>
      <c r="Q1409">
        <f t="shared" si="458"/>
        <v>5</v>
      </c>
      <c r="R1409">
        <f t="shared" si="459"/>
        <v>2</v>
      </c>
      <c r="S1409">
        <f t="shared" si="460"/>
        <v>2009</v>
      </c>
      <c r="T1409" t="str">
        <f t="shared" si="472"/>
        <v>FY2009-05</v>
      </c>
      <c r="U1409" t="str">
        <f t="shared" si="461"/>
        <v>FY2009Q2</v>
      </c>
    </row>
    <row r="1410" spans="1:21" x14ac:dyDescent="0.2">
      <c r="A1410" t="str">
        <f t="shared" si="455"/>
        <v>20081109</v>
      </c>
      <c r="B1410" s="2">
        <f t="shared" si="462"/>
        <v>39761</v>
      </c>
      <c r="C1410" s="2" t="str">
        <f t="shared" si="456"/>
        <v>2008/11/09</v>
      </c>
      <c r="D1410">
        <f t="shared" si="463"/>
        <v>1</v>
      </c>
      <c r="E1410" t="str">
        <f t="shared" si="464"/>
        <v>Sunday</v>
      </c>
      <c r="F1410">
        <f t="shared" si="465"/>
        <v>9</v>
      </c>
      <c r="G1410" s="3">
        <f t="shared" si="466"/>
        <v>314</v>
      </c>
      <c r="H1410" t="str">
        <f t="shared" si="467"/>
        <v>Weekday</v>
      </c>
      <c r="I1410">
        <f t="shared" ref="I1410:I1462" si="473">WEEKNUM(C1410,1)</f>
        <v>46</v>
      </c>
      <c r="J1410" t="str">
        <f t="shared" si="468"/>
        <v>November</v>
      </c>
      <c r="K1410">
        <f t="shared" si="469"/>
        <v>11</v>
      </c>
      <c r="L1410" s="2" t="str">
        <f t="shared" ref="L1410:L1462" si="474">IF(B1410=EOMONTH(B1410,0),"Y","N")</f>
        <v>N</v>
      </c>
      <c r="M1410">
        <f t="shared" si="470"/>
        <v>4</v>
      </c>
      <c r="N1410">
        <f t="shared" si="471"/>
        <v>2008</v>
      </c>
      <c r="O1410" t="str">
        <f t="shared" ref="O1410:O1461" si="475">N1410&amp;"-"&amp;IF(K1410&lt;10,"0","")&amp;K1410</f>
        <v>2008-11</v>
      </c>
      <c r="P1410" t="str">
        <f t="shared" si="457"/>
        <v>2008Q4</v>
      </c>
      <c r="Q1410">
        <f t="shared" si="458"/>
        <v>5</v>
      </c>
      <c r="R1410">
        <f t="shared" si="459"/>
        <v>2</v>
      </c>
      <c r="S1410">
        <f t="shared" si="460"/>
        <v>2009</v>
      </c>
      <c r="T1410" t="str">
        <f t="shared" si="472"/>
        <v>FY2009-05</v>
      </c>
      <c r="U1410" t="str">
        <f t="shared" si="461"/>
        <v>FY2009Q2</v>
      </c>
    </row>
    <row r="1411" spans="1:21" x14ac:dyDescent="0.2">
      <c r="A1411" t="str">
        <f t="shared" ref="A1411:A1462" si="476">TEXT(B1411,"yyyymmdd")</f>
        <v>20081110</v>
      </c>
      <c r="B1411" s="2">
        <f t="shared" si="462"/>
        <v>39762</v>
      </c>
      <c r="C1411" s="2" t="str">
        <f t="shared" ref="C1411:C1462" si="477">TEXT(B1411,"yyyy/mm/dd")</f>
        <v>2008/11/10</v>
      </c>
      <c r="D1411">
        <f t="shared" si="463"/>
        <v>2</v>
      </c>
      <c r="E1411" t="str">
        <f t="shared" si="464"/>
        <v>Monday</v>
      </c>
      <c r="F1411">
        <f t="shared" si="465"/>
        <v>10</v>
      </c>
      <c r="G1411" s="3">
        <f t="shared" si="466"/>
        <v>315</v>
      </c>
      <c r="H1411" t="str">
        <f t="shared" si="467"/>
        <v>Weekday</v>
      </c>
      <c r="I1411">
        <f t="shared" si="473"/>
        <v>46</v>
      </c>
      <c r="J1411" t="str">
        <f t="shared" si="468"/>
        <v>November</v>
      </c>
      <c r="K1411">
        <f t="shared" si="469"/>
        <v>11</v>
      </c>
      <c r="L1411" s="2" t="str">
        <f t="shared" si="474"/>
        <v>N</v>
      </c>
      <c r="M1411">
        <f t="shared" si="470"/>
        <v>4</v>
      </c>
      <c r="N1411">
        <f t="shared" si="471"/>
        <v>2008</v>
      </c>
      <c r="O1411" t="str">
        <f t="shared" si="475"/>
        <v>2008-11</v>
      </c>
      <c r="P1411" t="str">
        <f t="shared" ref="P1411:P1462" si="478">N1411&amp;"Q"&amp;M1411</f>
        <v>2008Q4</v>
      </c>
      <c r="Q1411">
        <f t="shared" ref="Q1411:Q1462" si="479">IF(K1411&lt;7,K1411+6,K1411-6)</f>
        <v>5</v>
      </c>
      <c r="R1411">
        <f t="shared" ref="R1411:R1462" si="480">IF(Q1411&lt;4,1,IF(Q1411&lt;7,2,IF(Q1411&lt;10,3,4)))</f>
        <v>2</v>
      </c>
      <c r="S1411">
        <f t="shared" ref="S1411:S1462" si="481">IF(K1411&lt;7,N1411,N1411+1)</f>
        <v>2009</v>
      </c>
      <c r="T1411" t="str">
        <f t="shared" si="472"/>
        <v>FY2009-05</v>
      </c>
      <c r="U1411" t="str">
        <f t="shared" ref="U1411:U1462" si="482">"FY"&amp;S1411&amp;"Q"&amp;R1411</f>
        <v>FY2009Q2</v>
      </c>
    </row>
    <row r="1412" spans="1:21" x14ac:dyDescent="0.2">
      <c r="A1412" t="str">
        <f t="shared" si="476"/>
        <v>20081111</v>
      </c>
      <c r="B1412" s="2">
        <f t="shared" si="462"/>
        <v>39763</v>
      </c>
      <c r="C1412" s="2" t="str">
        <f t="shared" si="477"/>
        <v>2008/11/11</v>
      </c>
      <c r="D1412">
        <f t="shared" si="463"/>
        <v>3</v>
      </c>
      <c r="E1412" t="str">
        <f t="shared" si="464"/>
        <v>Tuesday</v>
      </c>
      <c r="F1412">
        <f t="shared" si="465"/>
        <v>11</v>
      </c>
      <c r="G1412" s="3">
        <f t="shared" si="466"/>
        <v>316</v>
      </c>
      <c r="H1412" t="str">
        <f t="shared" si="467"/>
        <v>Weekday</v>
      </c>
      <c r="I1412">
        <f t="shared" si="473"/>
        <v>46</v>
      </c>
      <c r="J1412" t="str">
        <f t="shared" si="468"/>
        <v>November</v>
      </c>
      <c r="K1412">
        <f t="shared" si="469"/>
        <v>11</v>
      </c>
      <c r="L1412" s="2" t="str">
        <f t="shared" si="474"/>
        <v>N</v>
      </c>
      <c r="M1412">
        <f t="shared" si="470"/>
        <v>4</v>
      </c>
      <c r="N1412">
        <f t="shared" si="471"/>
        <v>2008</v>
      </c>
      <c r="O1412" t="str">
        <f t="shared" si="475"/>
        <v>2008-11</v>
      </c>
      <c r="P1412" t="str">
        <f t="shared" si="478"/>
        <v>2008Q4</v>
      </c>
      <c r="Q1412">
        <f t="shared" si="479"/>
        <v>5</v>
      </c>
      <c r="R1412">
        <f t="shared" si="480"/>
        <v>2</v>
      </c>
      <c r="S1412">
        <f t="shared" si="481"/>
        <v>2009</v>
      </c>
      <c r="T1412" t="str">
        <f t="shared" si="472"/>
        <v>FY2009-05</v>
      </c>
      <c r="U1412" t="str">
        <f t="shared" si="482"/>
        <v>FY2009Q2</v>
      </c>
    </row>
    <row r="1413" spans="1:21" x14ac:dyDescent="0.2">
      <c r="A1413" t="str">
        <f t="shared" si="476"/>
        <v>20081112</v>
      </c>
      <c r="B1413" s="2">
        <f t="shared" si="462"/>
        <v>39764</v>
      </c>
      <c r="C1413" s="2" t="str">
        <f t="shared" si="477"/>
        <v>2008/11/12</v>
      </c>
      <c r="D1413">
        <f t="shared" si="463"/>
        <v>4</v>
      </c>
      <c r="E1413" t="str">
        <f t="shared" si="464"/>
        <v>Wednesday</v>
      </c>
      <c r="F1413">
        <f t="shared" si="465"/>
        <v>12</v>
      </c>
      <c r="G1413" s="3">
        <f t="shared" si="466"/>
        <v>317</v>
      </c>
      <c r="H1413" t="str">
        <f t="shared" si="467"/>
        <v>Weekday</v>
      </c>
      <c r="I1413">
        <f t="shared" si="473"/>
        <v>46</v>
      </c>
      <c r="J1413" t="str">
        <f t="shared" si="468"/>
        <v>November</v>
      </c>
      <c r="K1413">
        <f t="shared" si="469"/>
        <v>11</v>
      </c>
      <c r="L1413" s="2" t="str">
        <f t="shared" si="474"/>
        <v>N</v>
      </c>
      <c r="M1413">
        <f t="shared" si="470"/>
        <v>4</v>
      </c>
      <c r="N1413">
        <f t="shared" si="471"/>
        <v>2008</v>
      </c>
      <c r="O1413" t="str">
        <f t="shared" si="475"/>
        <v>2008-11</v>
      </c>
      <c r="P1413" t="str">
        <f t="shared" si="478"/>
        <v>2008Q4</v>
      </c>
      <c r="Q1413">
        <f t="shared" si="479"/>
        <v>5</v>
      </c>
      <c r="R1413">
        <f t="shared" si="480"/>
        <v>2</v>
      </c>
      <c r="S1413">
        <f t="shared" si="481"/>
        <v>2009</v>
      </c>
      <c r="T1413" t="str">
        <f t="shared" si="472"/>
        <v>FY2009-05</v>
      </c>
      <c r="U1413" t="str">
        <f t="shared" si="482"/>
        <v>FY2009Q2</v>
      </c>
    </row>
    <row r="1414" spans="1:21" x14ac:dyDescent="0.2">
      <c r="A1414" t="str">
        <f t="shared" si="476"/>
        <v>20081113</v>
      </c>
      <c r="B1414" s="2">
        <f t="shared" si="462"/>
        <v>39765</v>
      </c>
      <c r="C1414" s="2" t="str">
        <f t="shared" si="477"/>
        <v>2008/11/13</v>
      </c>
      <c r="D1414">
        <f t="shared" si="463"/>
        <v>5</v>
      </c>
      <c r="E1414" t="str">
        <f t="shared" si="464"/>
        <v>Thursday</v>
      </c>
      <c r="F1414">
        <f t="shared" si="465"/>
        <v>13</v>
      </c>
      <c r="G1414" s="3">
        <f t="shared" si="466"/>
        <v>318</v>
      </c>
      <c r="H1414" t="str">
        <f t="shared" si="467"/>
        <v>Weekday</v>
      </c>
      <c r="I1414">
        <f t="shared" si="473"/>
        <v>46</v>
      </c>
      <c r="J1414" t="str">
        <f t="shared" si="468"/>
        <v>November</v>
      </c>
      <c r="K1414">
        <f t="shared" si="469"/>
        <v>11</v>
      </c>
      <c r="L1414" s="2" t="str">
        <f t="shared" si="474"/>
        <v>N</v>
      </c>
      <c r="M1414">
        <f t="shared" si="470"/>
        <v>4</v>
      </c>
      <c r="N1414">
        <f t="shared" si="471"/>
        <v>2008</v>
      </c>
      <c r="O1414" t="str">
        <f t="shared" si="475"/>
        <v>2008-11</v>
      </c>
      <c r="P1414" t="str">
        <f t="shared" si="478"/>
        <v>2008Q4</v>
      </c>
      <c r="Q1414">
        <f t="shared" si="479"/>
        <v>5</v>
      </c>
      <c r="R1414">
        <f t="shared" si="480"/>
        <v>2</v>
      </c>
      <c r="S1414">
        <f t="shared" si="481"/>
        <v>2009</v>
      </c>
      <c r="T1414" t="str">
        <f t="shared" si="472"/>
        <v>FY2009-05</v>
      </c>
      <c r="U1414" t="str">
        <f t="shared" si="482"/>
        <v>FY2009Q2</v>
      </c>
    </row>
    <row r="1415" spans="1:21" x14ac:dyDescent="0.2">
      <c r="A1415" t="str">
        <f t="shared" si="476"/>
        <v>20081114</v>
      </c>
      <c r="B1415" s="2">
        <f t="shared" si="462"/>
        <v>39766</v>
      </c>
      <c r="C1415" s="2" t="str">
        <f t="shared" si="477"/>
        <v>2008/11/14</v>
      </c>
      <c r="D1415">
        <f t="shared" si="463"/>
        <v>6</v>
      </c>
      <c r="E1415" t="str">
        <f t="shared" si="464"/>
        <v>Friday</v>
      </c>
      <c r="F1415">
        <f t="shared" si="465"/>
        <v>14</v>
      </c>
      <c r="G1415" s="3">
        <f t="shared" si="466"/>
        <v>319</v>
      </c>
      <c r="H1415" t="str">
        <f t="shared" si="467"/>
        <v>Weekend</v>
      </c>
      <c r="I1415">
        <f t="shared" si="473"/>
        <v>46</v>
      </c>
      <c r="J1415" t="str">
        <f t="shared" si="468"/>
        <v>November</v>
      </c>
      <c r="K1415">
        <f t="shared" si="469"/>
        <v>11</v>
      </c>
      <c r="L1415" s="2" t="str">
        <f t="shared" si="474"/>
        <v>N</v>
      </c>
      <c r="M1415">
        <f t="shared" si="470"/>
        <v>4</v>
      </c>
      <c r="N1415">
        <f t="shared" si="471"/>
        <v>2008</v>
      </c>
      <c r="O1415" t="str">
        <f t="shared" si="475"/>
        <v>2008-11</v>
      </c>
      <c r="P1415" t="str">
        <f t="shared" si="478"/>
        <v>2008Q4</v>
      </c>
      <c r="Q1415">
        <f t="shared" si="479"/>
        <v>5</v>
      </c>
      <c r="R1415">
        <f t="shared" si="480"/>
        <v>2</v>
      </c>
      <c r="S1415">
        <f t="shared" si="481"/>
        <v>2009</v>
      </c>
      <c r="T1415" t="str">
        <f t="shared" si="472"/>
        <v>FY2009-05</v>
      </c>
      <c r="U1415" t="str">
        <f t="shared" si="482"/>
        <v>FY2009Q2</v>
      </c>
    </row>
    <row r="1416" spans="1:21" x14ac:dyDescent="0.2">
      <c r="A1416" t="str">
        <f t="shared" si="476"/>
        <v>20081115</v>
      </c>
      <c r="B1416" s="2">
        <f t="shared" si="462"/>
        <v>39767</v>
      </c>
      <c r="C1416" s="2" t="str">
        <f t="shared" si="477"/>
        <v>2008/11/15</v>
      </c>
      <c r="D1416">
        <f t="shared" si="463"/>
        <v>7</v>
      </c>
      <c r="E1416" t="str">
        <f t="shared" si="464"/>
        <v>Saturday</v>
      </c>
      <c r="F1416">
        <f t="shared" si="465"/>
        <v>15</v>
      </c>
      <c r="G1416" s="3">
        <f t="shared" si="466"/>
        <v>320</v>
      </c>
      <c r="H1416" t="str">
        <f t="shared" si="467"/>
        <v>Weekend</v>
      </c>
      <c r="I1416">
        <f t="shared" si="473"/>
        <v>46</v>
      </c>
      <c r="J1416" t="str">
        <f t="shared" si="468"/>
        <v>November</v>
      </c>
      <c r="K1416">
        <f t="shared" si="469"/>
        <v>11</v>
      </c>
      <c r="L1416" s="2" t="str">
        <f t="shared" si="474"/>
        <v>N</v>
      </c>
      <c r="M1416">
        <f t="shared" si="470"/>
        <v>4</v>
      </c>
      <c r="N1416">
        <f t="shared" si="471"/>
        <v>2008</v>
      </c>
      <c r="O1416" t="str">
        <f t="shared" si="475"/>
        <v>2008-11</v>
      </c>
      <c r="P1416" t="str">
        <f t="shared" si="478"/>
        <v>2008Q4</v>
      </c>
      <c r="Q1416">
        <f t="shared" si="479"/>
        <v>5</v>
      </c>
      <c r="R1416">
        <f t="shared" si="480"/>
        <v>2</v>
      </c>
      <c r="S1416">
        <f t="shared" si="481"/>
        <v>2009</v>
      </c>
      <c r="T1416" t="str">
        <f t="shared" si="472"/>
        <v>FY2009-05</v>
      </c>
      <c r="U1416" t="str">
        <f t="shared" si="482"/>
        <v>FY2009Q2</v>
      </c>
    </row>
    <row r="1417" spans="1:21" x14ac:dyDescent="0.2">
      <c r="A1417" t="str">
        <f t="shared" si="476"/>
        <v>20081116</v>
      </c>
      <c r="B1417" s="2">
        <f t="shared" si="462"/>
        <v>39768</v>
      </c>
      <c r="C1417" s="2" t="str">
        <f t="shared" si="477"/>
        <v>2008/11/16</v>
      </c>
      <c r="D1417">
        <f t="shared" si="463"/>
        <v>1</v>
      </c>
      <c r="E1417" t="str">
        <f t="shared" si="464"/>
        <v>Sunday</v>
      </c>
      <c r="F1417">
        <f t="shared" si="465"/>
        <v>16</v>
      </c>
      <c r="G1417" s="3">
        <f t="shared" si="466"/>
        <v>321</v>
      </c>
      <c r="H1417" t="str">
        <f t="shared" si="467"/>
        <v>Weekday</v>
      </c>
      <c r="I1417">
        <f t="shared" si="473"/>
        <v>47</v>
      </c>
      <c r="J1417" t="str">
        <f t="shared" si="468"/>
        <v>November</v>
      </c>
      <c r="K1417">
        <f t="shared" si="469"/>
        <v>11</v>
      </c>
      <c r="L1417" s="2" t="str">
        <f t="shared" si="474"/>
        <v>N</v>
      </c>
      <c r="M1417">
        <f t="shared" si="470"/>
        <v>4</v>
      </c>
      <c r="N1417">
        <f t="shared" si="471"/>
        <v>2008</v>
      </c>
      <c r="O1417" t="str">
        <f t="shared" si="475"/>
        <v>2008-11</v>
      </c>
      <c r="P1417" t="str">
        <f t="shared" si="478"/>
        <v>2008Q4</v>
      </c>
      <c r="Q1417">
        <f t="shared" si="479"/>
        <v>5</v>
      </c>
      <c r="R1417">
        <f t="shared" si="480"/>
        <v>2</v>
      </c>
      <c r="S1417">
        <f t="shared" si="481"/>
        <v>2009</v>
      </c>
      <c r="T1417" t="str">
        <f t="shared" si="472"/>
        <v>FY2009-05</v>
      </c>
      <c r="U1417" t="str">
        <f t="shared" si="482"/>
        <v>FY2009Q2</v>
      </c>
    </row>
    <row r="1418" spans="1:21" x14ac:dyDescent="0.2">
      <c r="A1418" t="str">
        <f t="shared" si="476"/>
        <v>20081117</v>
      </c>
      <c r="B1418" s="2">
        <f t="shared" si="462"/>
        <v>39769</v>
      </c>
      <c r="C1418" s="2" t="str">
        <f t="shared" si="477"/>
        <v>2008/11/17</v>
      </c>
      <c r="D1418">
        <f t="shared" si="463"/>
        <v>2</v>
      </c>
      <c r="E1418" t="str">
        <f t="shared" si="464"/>
        <v>Monday</v>
      </c>
      <c r="F1418">
        <f t="shared" si="465"/>
        <v>17</v>
      </c>
      <c r="G1418" s="3">
        <f t="shared" si="466"/>
        <v>322</v>
      </c>
      <c r="H1418" t="str">
        <f t="shared" si="467"/>
        <v>Weekday</v>
      </c>
      <c r="I1418">
        <f t="shared" si="473"/>
        <v>47</v>
      </c>
      <c r="J1418" t="str">
        <f t="shared" si="468"/>
        <v>November</v>
      </c>
      <c r="K1418">
        <f t="shared" si="469"/>
        <v>11</v>
      </c>
      <c r="L1418" s="2" t="str">
        <f t="shared" si="474"/>
        <v>N</v>
      </c>
      <c r="M1418">
        <f t="shared" si="470"/>
        <v>4</v>
      </c>
      <c r="N1418">
        <f t="shared" si="471"/>
        <v>2008</v>
      </c>
      <c r="O1418" t="str">
        <f t="shared" si="475"/>
        <v>2008-11</v>
      </c>
      <c r="P1418" t="str">
        <f t="shared" si="478"/>
        <v>2008Q4</v>
      </c>
      <c r="Q1418">
        <f t="shared" si="479"/>
        <v>5</v>
      </c>
      <c r="R1418">
        <f t="shared" si="480"/>
        <v>2</v>
      </c>
      <c r="S1418">
        <f t="shared" si="481"/>
        <v>2009</v>
      </c>
      <c r="T1418" t="str">
        <f t="shared" si="472"/>
        <v>FY2009-05</v>
      </c>
      <c r="U1418" t="str">
        <f t="shared" si="482"/>
        <v>FY2009Q2</v>
      </c>
    </row>
    <row r="1419" spans="1:21" x14ac:dyDescent="0.2">
      <c r="A1419" t="str">
        <f t="shared" si="476"/>
        <v>20081118</v>
      </c>
      <c r="B1419" s="2">
        <f t="shared" si="462"/>
        <v>39770</v>
      </c>
      <c r="C1419" s="2" t="str">
        <f t="shared" si="477"/>
        <v>2008/11/18</v>
      </c>
      <c r="D1419">
        <f t="shared" si="463"/>
        <v>3</v>
      </c>
      <c r="E1419" t="str">
        <f t="shared" si="464"/>
        <v>Tuesday</v>
      </c>
      <c r="F1419">
        <f t="shared" si="465"/>
        <v>18</v>
      </c>
      <c r="G1419" s="3">
        <f t="shared" si="466"/>
        <v>323</v>
      </c>
      <c r="H1419" t="str">
        <f t="shared" si="467"/>
        <v>Weekday</v>
      </c>
      <c r="I1419">
        <f t="shared" si="473"/>
        <v>47</v>
      </c>
      <c r="J1419" t="str">
        <f t="shared" si="468"/>
        <v>November</v>
      </c>
      <c r="K1419">
        <f t="shared" si="469"/>
        <v>11</v>
      </c>
      <c r="L1419" s="2" t="str">
        <f t="shared" si="474"/>
        <v>N</v>
      </c>
      <c r="M1419">
        <f t="shared" si="470"/>
        <v>4</v>
      </c>
      <c r="N1419">
        <f t="shared" si="471"/>
        <v>2008</v>
      </c>
      <c r="O1419" t="str">
        <f t="shared" si="475"/>
        <v>2008-11</v>
      </c>
      <c r="P1419" t="str">
        <f t="shared" si="478"/>
        <v>2008Q4</v>
      </c>
      <c r="Q1419">
        <f t="shared" si="479"/>
        <v>5</v>
      </c>
      <c r="R1419">
        <f t="shared" si="480"/>
        <v>2</v>
      </c>
      <c r="S1419">
        <f t="shared" si="481"/>
        <v>2009</v>
      </c>
      <c r="T1419" t="str">
        <f t="shared" si="472"/>
        <v>FY2009-05</v>
      </c>
      <c r="U1419" t="str">
        <f t="shared" si="482"/>
        <v>FY2009Q2</v>
      </c>
    </row>
    <row r="1420" spans="1:21" x14ac:dyDescent="0.2">
      <c r="A1420" t="str">
        <f t="shared" si="476"/>
        <v>20081119</v>
      </c>
      <c r="B1420" s="2">
        <f t="shared" si="462"/>
        <v>39771</v>
      </c>
      <c r="C1420" s="2" t="str">
        <f t="shared" si="477"/>
        <v>2008/11/19</v>
      </c>
      <c r="D1420">
        <f t="shared" si="463"/>
        <v>4</v>
      </c>
      <c r="E1420" t="str">
        <f t="shared" si="464"/>
        <v>Wednesday</v>
      </c>
      <c r="F1420">
        <f t="shared" si="465"/>
        <v>19</v>
      </c>
      <c r="G1420" s="3">
        <f t="shared" si="466"/>
        <v>324</v>
      </c>
      <c r="H1420" t="str">
        <f t="shared" si="467"/>
        <v>Weekday</v>
      </c>
      <c r="I1420">
        <f t="shared" si="473"/>
        <v>47</v>
      </c>
      <c r="J1420" t="str">
        <f t="shared" si="468"/>
        <v>November</v>
      </c>
      <c r="K1420">
        <f t="shared" si="469"/>
        <v>11</v>
      </c>
      <c r="L1420" s="2" t="str">
        <f t="shared" si="474"/>
        <v>N</v>
      </c>
      <c r="M1420">
        <f t="shared" si="470"/>
        <v>4</v>
      </c>
      <c r="N1420">
        <f t="shared" si="471"/>
        <v>2008</v>
      </c>
      <c r="O1420" t="str">
        <f t="shared" si="475"/>
        <v>2008-11</v>
      </c>
      <c r="P1420" t="str">
        <f t="shared" si="478"/>
        <v>2008Q4</v>
      </c>
      <c r="Q1420">
        <f t="shared" si="479"/>
        <v>5</v>
      </c>
      <c r="R1420">
        <f t="shared" si="480"/>
        <v>2</v>
      </c>
      <c r="S1420">
        <f t="shared" si="481"/>
        <v>2009</v>
      </c>
      <c r="T1420" t="str">
        <f t="shared" si="472"/>
        <v>FY2009-05</v>
      </c>
      <c r="U1420" t="str">
        <f t="shared" si="482"/>
        <v>FY2009Q2</v>
      </c>
    </row>
    <row r="1421" spans="1:21" x14ac:dyDescent="0.2">
      <c r="A1421" t="str">
        <f t="shared" si="476"/>
        <v>20081120</v>
      </c>
      <c r="B1421" s="2">
        <f t="shared" si="462"/>
        <v>39772</v>
      </c>
      <c r="C1421" s="2" t="str">
        <f t="shared" si="477"/>
        <v>2008/11/20</v>
      </c>
      <c r="D1421">
        <f t="shared" si="463"/>
        <v>5</v>
      </c>
      <c r="E1421" t="str">
        <f t="shared" si="464"/>
        <v>Thursday</v>
      </c>
      <c r="F1421">
        <f t="shared" si="465"/>
        <v>20</v>
      </c>
      <c r="G1421" s="3">
        <f t="shared" si="466"/>
        <v>325</v>
      </c>
      <c r="H1421" t="str">
        <f t="shared" si="467"/>
        <v>Weekday</v>
      </c>
      <c r="I1421">
        <f t="shared" si="473"/>
        <v>47</v>
      </c>
      <c r="J1421" t="str">
        <f t="shared" si="468"/>
        <v>November</v>
      </c>
      <c r="K1421">
        <f t="shared" si="469"/>
        <v>11</v>
      </c>
      <c r="L1421" s="2" t="str">
        <f t="shared" si="474"/>
        <v>N</v>
      </c>
      <c r="M1421">
        <f t="shared" si="470"/>
        <v>4</v>
      </c>
      <c r="N1421">
        <f t="shared" si="471"/>
        <v>2008</v>
      </c>
      <c r="O1421" t="str">
        <f t="shared" si="475"/>
        <v>2008-11</v>
      </c>
      <c r="P1421" t="str">
        <f t="shared" si="478"/>
        <v>2008Q4</v>
      </c>
      <c r="Q1421">
        <f t="shared" si="479"/>
        <v>5</v>
      </c>
      <c r="R1421">
        <f t="shared" si="480"/>
        <v>2</v>
      </c>
      <c r="S1421">
        <f t="shared" si="481"/>
        <v>2009</v>
      </c>
      <c r="T1421" t="str">
        <f t="shared" si="472"/>
        <v>FY2009-05</v>
      </c>
      <c r="U1421" t="str">
        <f t="shared" si="482"/>
        <v>FY2009Q2</v>
      </c>
    </row>
    <row r="1422" spans="1:21" x14ac:dyDescent="0.2">
      <c r="A1422" t="str">
        <f t="shared" si="476"/>
        <v>20081121</v>
      </c>
      <c r="B1422" s="2">
        <f t="shared" si="462"/>
        <v>39773</v>
      </c>
      <c r="C1422" s="2" t="str">
        <f t="shared" si="477"/>
        <v>2008/11/21</v>
      </c>
      <c r="D1422">
        <f t="shared" si="463"/>
        <v>6</v>
      </c>
      <c r="E1422" t="str">
        <f t="shared" si="464"/>
        <v>Friday</v>
      </c>
      <c r="F1422">
        <f t="shared" si="465"/>
        <v>21</v>
      </c>
      <c r="G1422" s="3">
        <f t="shared" si="466"/>
        <v>326</v>
      </c>
      <c r="H1422" t="str">
        <f t="shared" si="467"/>
        <v>Weekend</v>
      </c>
      <c r="I1422">
        <f t="shared" si="473"/>
        <v>47</v>
      </c>
      <c r="J1422" t="str">
        <f t="shared" si="468"/>
        <v>November</v>
      </c>
      <c r="K1422">
        <f t="shared" si="469"/>
        <v>11</v>
      </c>
      <c r="L1422" s="2" t="str">
        <f t="shared" si="474"/>
        <v>N</v>
      </c>
      <c r="M1422">
        <f t="shared" si="470"/>
        <v>4</v>
      </c>
      <c r="N1422">
        <f t="shared" si="471"/>
        <v>2008</v>
      </c>
      <c r="O1422" t="str">
        <f t="shared" si="475"/>
        <v>2008-11</v>
      </c>
      <c r="P1422" t="str">
        <f t="shared" si="478"/>
        <v>2008Q4</v>
      </c>
      <c r="Q1422">
        <f t="shared" si="479"/>
        <v>5</v>
      </c>
      <c r="R1422">
        <f t="shared" si="480"/>
        <v>2</v>
      </c>
      <c r="S1422">
        <f t="shared" si="481"/>
        <v>2009</v>
      </c>
      <c r="T1422" t="str">
        <f t="shared" si="472"/>
        <v>FY2009-05</v>
      </c>
      <c r="U1422" t="str">
        <f t="shared" si="482"/>
        <v>FY2009Q2</v>
      </c>
    </row>
    <row r="1423" spans="1:21" x14ac:dyDescent="0.2">
      <c r="A1423" t="str">
        <f t="shared" si="476"/>
        <v>20081122</v>
      </c>
      <c r="B1423" s="2">
        <f t="shared" si="462"/>
        <v>39774</v>
      </c>
      <c r="C1423" s="2" t="str">
        <f t="shared" si="477"/>
        <v>2008/11/22</v>
      </c>
      <c r="D1423">
        <f t="shared" si="463"/>
        <v>7</v>
      </c>
      <c r="E1423" t="str">
        <f t="shared" si="464"/>
        <v>Saturday</v>
      </c>
      <c r="F1423">
        <f t="shared" si="465"/>
        <v>22</v>
      </c>
      <c r="G1423" s="3">
        <f t="shared" si="466"/>
        <v>327</v>
      </c>
      <c r="H1423" t="str">
        <f t="shared" si="467"/>
        <v>Weekend</v>
      </c>
      <c r="I1423">
        <f t="shared" si="473"/>
        <v>47</v>
      </c>
      <c r="J1423" t="str">
        <f t="shared" si="468"/>
        <v>November</v>
      </c>
      <c r="K1423">
        <f t="shared" si="469"/>
        <v>11</v>
      </c>
      <c r="L1423" s="2" t="str">
        <f t="shared" si="474"/>
        <v>N</v>
      </c>
      <c r="M1423">
        <f t="shared" si="470"/>
        <v>4</v>
      </c>
      <c r="N1423">
        <f t="shared" si="471"/>
        <v>2008</v>
      </c>
      <c r="O1423" t="str">
        <f t="shared" si="475"/>
        <v>2008-11</v>
      </c>
      <c r="P1423" t="str">
        <f t="shared" si="478"/>
        <v>2008Q4</v>
      </c>
      <c r="Q1423">
        <f t="shared" si="479"/>
        <v>5</v>
      </c>
      <c r="R1423">
        <f t="shared" si="480"/>
        <v>2</v>
      </c>
      <c r="S1423">
        <f t="shared" si="481"/>
        <v>2009</v>
      </c>
      <c r="T1423" t="str">
        <f t="shared" si="472"/>
        <v>FY2009-05</v>
      </c>
      <c r="U1423" t="str">
        <f t="shared" si="482"/>
        <v>FY2009Q2</v>
      </c>
    </row>
    <row r="1424" spans="1:21" x14ac:dyDescent="0.2">
      <c r="A1424" t="str">
        <f t="shared" si="476"/>
        <v>20081123</v>
      </c>
      <c r="B1424" s="2">
        <f t="shared" si="462"/>
        <v>39775</v>
      </c>
      <c r="C1424" s="2" t="str">
        <f t="shared" si="477"/>
        <v>2008/11/23</v>
      </c>
      <c r="D1424">
        <f t="shared" si="463"/>
        <v>1</v>
      </c>
      <c r="E1424" t="str">
        <f t="shared" si="464"/>
        <v>Sunday</v>
      </c>
      <c r="F1424">
        <f t="shared" si="465"/>
        <v>23</v>
      </c>
      <c r="G1424" s="3">
        <f t="shared" si="466"/>
        <v>328</v>
      </c>
      <c r="H1424" t="str">
        <f t="shared" si="467"/>
        <v>Weekday</v>
      </c>
      <c r="I1424">
        <f t="shared" si="473"/>
        <v>48</v>
      </c>
      <c r="J1424" t="str">
        <f t="shared" si="468"/>
        <v>November</v>
      </c>
      <c r="K1424">
        <f t="shared" si="469"/>
        <v>11</v>
      </c>
      <c r="L1424" s="2" t="str">
        <f t="shared" si="474"/>
        <v>N</v>
      </c>
      <c r="M1424">
        <f t="shared" si="470"/>
        <v>4</v>
      </c>
      <c r="N1424">
        <f t="shared" si="471"/>
        <v>2008</v>
      </c>
      <c r="O1424" t="str">
        <f t="shared" si="475"/>
        <v>2008-11</v>
      </c>
      <c r="P1424" t="str">
        <f t="shared" si="478"/>
        <v>2008Q4</v>
      </c>
      <c r="Q1424">
        <f t="shared" si="479"/>
        <v>5</v>
      </c>
      <c r="R1424">
        <f t="shared" si="480"/>
        <v>2</v>
      </c>
      <c r="S1424">
        <f t="shared" si="481"/>
        <v>2009</v>
      </c>
      <c r="T1424" t="str">
        <f t="shared" si="472"/>
        <v>FY2009-05</v>
      </c>
      <c r="U1424" t="str">
        <f t="shared" si="482"/>
        <v>FY2009Q2</v>
      </c>
    </row>
    <row r="1425" spans="1:21" x14ac:dyDescent="0.2">
      <c r="A1425" t="str">
        <f t="shared" si="476"/>
        <v>20081124</v>
      </c>
      <c r="B1425" s="2">
        <f t="shared" si="462"/>
        <v>39776</v>
      </c>
      <c r="C1425" s="2" t="str">
        <f t="shared" si="477"/>
        <v>2008/11/24</v>
      </c>
      <c r="D1425">
        <f t="shared" si="463"/>
        <v>2</v>
      </c>
      <c r="E1425" t="str">
        <f t="shared" si="464"/>
        <v>Monday</v>
      </c>
      <c r="F1425">
        <f t="shared" si="465"/>
        <v>24</v>
      </c>
      <c r="G1425" s="3">
        <f t="shared" si="466"/>
        <v>329</v>
      </c>
      <c r="H1425" t="str">
        <f t="shared" si="467"/>
        <v>Weekday</v>
      </c>
      <c r="I1425">
        <f t="shared" si="473"/>
        <v>48</v>
      </c>
      <c r="J1425" t="str">
        <f t="shared" si="468"/>
        <v>November</v>
      </c>
      <c r="K1425">
        <f t="shared" si="469"/>
        <v>11</v>
      </c>
      <c r="L1425" s="2" t="str">
        <f t="shared" si="474"/>
        <v>N</v>
      </c>
      <c r="M1425">
        <f t="shared" si="470"/>
        <v>4</v>
      </c>
      <c r="N1425">
        <f t="shared" si="471"/>
        <v>2008</v>
      </c>
      <c r="O1425" t="str">
        <f t="shared" si="475"/>
        <v>2008-11</v>
      </c>
      <c r="P1425" t="str">
        <f t="shared" si="478"/>
        <v>2008Q4</v>
      </c>
      <c r="Q1425">
        <f t="shared" si="479"/>
        <v>5</v>
      </c>
      <c r="R1425">
        <f t="shared" si="480"/>
        <v>2</v>
      </c>
      <c r="S1425">
        <f t="shared" si="481"/>
        <v>2009</v>
      </c>
      <c r="T1425" t="str">
        <f t="shared" si="472"/>
        <v>FY2009-05</v>
      </c>
      <c r="U1425" t="str">
        <f t="shared" si="482"/>
        <v>FY2009Q2</v>
      </c>
    </row>
    <row r="1426" spans="1:21" x14ac:dyDescent="0.2">
      <c r="A1426" t="str">
        <f t="shared" si="476"/>
        <v>20081125</v>
      </c>
      <c r="B1426" s="2">
        <f t="shared" si="462"/>
        <v>39777</v>
      </c>
      <c r="C1426" s="2" t="str">
        <f t="shared" si="477"/>
        <v>2008/11/25</v>
      </c>
      <c r="D1426">
        <f t="shared" si="463"/>
        <v>3</v>
      </c>
      <c r="E1426" t="str">
        <f t="shared" si="464"/>
        <v>Tuesday</v>
      </c>
      <c r="F1426">
        <f t="shared" si="465"/>
        <v>25</v>
      </c>
      <c r="G1426" s="3">
        <f t="shared" si="466"/>
        <v>330</v>
      </c>
      <c r="H1426" t="str">
        <f t="shared" si="467"/>
        <v>Weekday</v>
      </c>
      <c r="I1426">
        <f t="shared" si="473"/>
        <v>48</v>
      </c>
      <c r="J1426" t="str">
        <f t="shared" si="468"/>
        <v>November</v>
      </c>
      <c r="K1426">
        <f t="shared" si="469"/>
        <v>11</v>
      </c>
      <c r="L1426" s="2" t="str">
        <f t="shared" si="474"/>
        <v>N</v>
      </c>
      <c r="M1426">
        <f t="shared" si="470"/>
        <v>4</v>
      </c>
      <c r="N1426">
        <f t="shared" si="471"/>
        <v>2008</v>
      </c>
      <c r="O1426" t="str">
        <f t="shared" si="475"/>
        <v>2008-11</v>
      </c>
      <c r="P1426" t="str">
        <f t="shared" si="478"/>
        <v>2008Q4</v>
      </c>
      <c r="Q1426">
        <f t="shared" si="479"/>
        <v>5</v>
      </c>
      <c r="R1426">
        <f t="shared" si="480"/>
        <v>2</v>
      </c>
      <c r="S1426">
        <f t="shared" si="481"/>
        <v>2009</v>
      </c>
      <c r="T1426" t="str">
        <f t="shared" si="472"/>
        <v>FY2009-05</v>
      </c>
      <c r="U1426" t="str">
        <f t="shared" si="482"/>
        <v>FY2009Q2</v>
      </c>
    </row>
    <row r="1427" spans="1:21" x14ac:dyDescent="0.2">
      <c r="A1427" t="str">
        <f t="shared" si="476"/>
        <v>20081126</v>
      </c>
      <c r="B1427" s="2">
        <f t="shared" si="462"/>
        <v>39778</v>
      </c>
      <c r="C1427" s="2" t="str">
        <f t="shared" si="477"/>
        <v>2008/11/26</v>
      </c>
      <c r="D1427">
        <f t="shared" si="463"/>
        <v>4</v>
      </c>
      <c r="E1427" t="str">
        <f t="shared" si="464"/>
        <v>Wednesday</v>
      </c>
      <c r="F1427">
        <f t="shared" si="465"/>
        <v>26</v>
      </c>
      <c r="G1427" s="3">
        <f t="shared" si="466"/>
        <v>331</v>
      </c>
      <c r="H1427" t="str">
        <f t="shared" si="467"/>
        <v>Weekday</v>
      </c>
      <c r="I1427">
        <f t="shared" si="473"/>
        <v>48</v>
      </c>
      <c r="J1427" t="str">
        <f t="shared" si="468"/>
        <v>November</v>
      </c>
      <c r="K1427">
        <f t="shared" si="469"/>
        <v>11</v>
      </c>
      <c r="L1427" s="2" t="str">
        <f t="shared" si="474"/>
        <v>N</v>
      </c>
      <c r="M1427">
        <f t="shared" si="470"/>
        <v>4</v>
      </c>
      <c r="N1427">
        <f t="shared" si="471"/>
        <v>2008</v>
      </c>
      <c r="O1427" t="str">
        <f t="shared" si="475"/>
        <v>2008-11</v>
      </c>
      <c r="P1427" t="str">
        <f t="shared" si="478"/>
        <v>2008Q4</v>
      </c>
      <c r="Q1427">
        <f t="shared" si="479"/>
        <v>5</v>
      </c>
      <c r="R1427">
        <f t="shared" si="480"/>
        <v>2</v>
      </c>
      <c r="S1427">
        <f t="shared" si="481"/>
        <v>2009</v>
      </c>
      <c r="T1427" t="str">
        <f t="shared" si="472"/>
        <v>FY2009-05</v>
      </c>
      <c r="U1427" t="str">
        <f t="shared" si="482"/>
        <v>FY2009Q2</v>
      </c>
    </row>
    <row r="1428" spans="1:21" x14ac:dyDescent="0.2">
      <c r="A1428" t="str">
        <f t="shared" si="476"/>
        <v>20081127</v>
      </c>
      <c r="B1428" s="2">
        <f t="shared" si="462"/>
        <v>39779</v>
      </c>
      <c r="C1428" s="2" t="str">
        <f t="shared" si="477"/>
        <v>2008/11/27</v>
      </c>
      <c r="D1428">
        <f t="shared" si="463"/>
        <v>5</v>
      </c>
      <c r="E1428" t="str">
        <f t="shared" si="464"/>
        <v>Thursday</v>
      </c>
      <c r="F1428">
        <f t="shared" si="465"/>
        <v>27</v>
      </c>
      <c r="G1428" s="3">
        <f t="shared" si="466"/>
        <v>332</v>
      </c>
      <c r="H1428" t="str">
        <f t="shared" si="467"/>
        <v>Weekday</v>
      </c>
      <c r="I1428">
        <f t="shared" si="473"/>
        <v>48</v>
      </c>
      <c r="J1428" t="str">
        <f t="shared" si="468"/>
        <v>November</v>
      </c>
      <c r="K1428">
        <f t="shared" si="469"/>
        <v>11</v>
      </c>
      <c r="L1428" s="2" t="str">
        <f t="shared" si="474"/>
        <v>N</v>
      </c>
      <c r="M1428">
        <f t="shared" si="470"/>
        <v>4</v>
      </c>
      <c r="N1428">
        <f t="shared" si="471"/>
        <v>2008</v>
      </c>
      <c r="O1428" t="str">
        <f t="shared" si="475"/>
        <v>2008-11</v>
      </c>
      <c r="P1428" t="str">
        <f t="shared" si="478"/>
        <v>2008Q4</v>
      </c>
      <c r="Q1428">
        <f t="shared" si="479"/>
        <v>5</v>
      </c>
      <c r="R1428">
        <f t="shared" si="480"/>
        <v>2</v>
      </c>
      <c r="S1428">
        <f t="shared" si="481"/>
        <v>2009</v>
      </c>
      <c r="T1428" t="str">
        <f t="shared" si="472"/>
        <v>FY2009-05</v>
      </c>
      <c r="U1428" t="str">
        <f t="shared" si="482"/>
        <v>FY2009Q2</v>
      </c>
    </row>
    <row r="1429" spans="1:21" x14ac:dyDescent="0.2">
      <c r="A1429" t="str">
        <f t="shared" si="476"/>
        <v>20081128</v>
      </c>
      <c r="B1429" s="2">
        <f t="shared" si="462"/>
        <v>39780</v>
      </c>
      <c r="C1429" s="2" t="str">
        <f t="shared" si="477"/>
        <v>2008/11/28</v>
      </c>
      <c r="D1429">
        <f t="shared" si="463"/>
        <v>6</v>
      </c>
      <c r="E1429" t="str">
        <f t="shared" si="464"/>
        <v>Friday</v>
      </c>
      <c r="F1429">
        <f t="shared" si="465"/>
        <v>28</v>
      </c>
      <c r="G1429" s="3">
        <f t="shared" si="466"/>
        <v>333</v>
      </c>
      <c r="H1429" t="str">
        <f t="shared" si="467"/>
        <v>Weekend</v>
      </c>
      <c r="I1429">
        <f t="shared" si="473"/>
        <v>48</v>
      </c>
      <c r="J1429" t="str">
        <f t="shared" si="468"/>
        <v>November</v>
      </c>
      <c r="K1429">
        <f t="shared" si="469"/>
        <v>11</v>
      </c>
      <c r="L1429" s="2" t="str">
        <f t="shared" si="474"/>
        <v>N</v>
      </c>
      <c r="M1429">
        <f t="shared" si="470"/>
        <v>4</v>
      </c>
      <c r="N1429">
        <f t="shared" si="471"/>
        <v>2008</v>
      </c>
      <c r="O1429" t="str">
        <f t="shared" si="475"/>
        <v>2008-11</v>
      </c>
      <c r="P1429" t="str">
        <f t="shared" si="478"/>
        <v>2008Q4</v>
      </c>
      <c r="Q1429">
        <f t="shared" si="479"/>
        <v>5</v>
      </c>
      <c r="R1429">
        <f t="shared" si="480"/>
        <v>2</v>
      </c>
      <c r="S1429">
        <f t="shared" si="481"/>
        <v>2009</v>
      </c>
      <c r="T1429" t="str">
        <f t="shared" si="472"/>
        <v>FY2009-05</v>
      </c>
      <c r="U1429" t="str">
        <f t="shared" si="482"/>
        <v>FY2009Q2</v>
      </c>
    </row>
    <row r="1430" spans="1:21" x14ac:dyDescent="0.2">
      <c r="A1430" t="str">
        <f t="shared" si="476"/>
        <v>20081129</v>
      </c>
      <c r="B1430" s="2">
        <f t="shared" si="462"/>
        <v>39781</v>
      </c>
      <c r="C1430" s="2" t="str">
        <f t="shared" si="477"/>
        <v>2008/11/29</v>
      </c>
      <c r="D1430">
        <f t="shared" si="463"/>
        <v>7</v>
      </c>
      <c r="E1430" t="str">
        <f t="shared" si="464"/>
        <v>Saturday</v>
      </c>
      <c r="F1430">
        <f t="shared" si="465"/>
        <v>29</v>
      </c>
      <c r="G1430" s="3">
        <f t="shared" si="466"/>
        <v>334</v>
      </c>
      <c r="H1430" t="str">
        <f t="shared" si="467"/>
        <v>Weekend</v>
      </c>
      <c r="I1430">
        <f t="shared" si="473"/>
        <v>48</v>
      </c>
      <c r="J1430" t="str">
        <f t="shared" si="468"/>
        <v>November</v>
      </c>
      <c r="K1430">
        <f t="shared" si="469"/>
        <v>11</v>
      </c>
      <c r="L1430" s="2" t="str">
        <f t="shared" si="474"/>
        <v>N</v>
      </c>
      <c r="M1430">
        <f t="shared" si="470"/>
        <v>4</v>
      </c>
      <c r="N1430">
        <f t="shared" si="471"/>
        <v>2008</v>
      </c>
      <c r="O1430" t="str">
        <f t="shared" si="475"/>
        <v>2008-11</v>
      </c>
      <c r="P1430" t="str">
        <f t="shared" si="478"/>
        <v>2008Q4</v>
      </c>
      <c r="Q1430">
        <f t="shared" si="479"/>
        <v>5</v>
      </c>
      <c r="R1430">
        <f t="shared" si="480"/>
        <v>2</v>
      </c>
      <c r="S1430">
        <f t="shared" si="481"/>
        <v>2009</v>
      </c>
      <c r="T1430" t="str">
        <f t="shared" si="472"/>
        <v>FY2009-05</v>
      </c>
      <c r="U1430" t="str">
        <f t="shared" si="482"/>
        <v>FY2009Q2</v>
      </c>
    </row>
    <row r="1431" spans="1:21" x14ac:dyDescent="0.2">
      <c r="A1431" t="str">
        <f t="shared" si="476"/>
        <v>20081130</v>
      </c>
      <c r="B1431" s="2">
        <f t="shared" si="462"/>
        <v>39782</v>
      </c>
      <c r="C1431" s="2" t="str">
        <f t="shared" si="477"/>
        <v>2008/11/30</v>
      </c>
      <c r="D1431">
        <f t="shared" si="463"/>
        <v>1</v>
      </c>
      <c r="E1431" t="str">
        <f t="shared" si="464"/>
        <v>Sunday</v>
      </c>
      <c r="F1431">
        <f t="shared" si="465"/>
        <v>30</v>
      </c>
      <c r="G1431" s="3">
        <f t="shared" si="466"/>
        <v>335</v>
      </c>
      <c r="H1431" t="str">
        <f t="shared" si="467"/>
        <v>Weekday</v>
      </c>
      <c r="I1431">
        <f t="shared" si="473"/>
        <v>49</v>
      </c>
      <c r="J1431" t="str">
        <f t="shared" si="468"/>
        <v>November</v>
      </c>
      <c r="K1431">
        <f t="shared" si="469"/>
        <v>11</v>
      </c>
      <c r="L1431" s="2" t="str">
        <f t="shared" si="474"/>
        <v>Y</v>
      </c>
      <c r="M1431">
        <f t="shared" si="470"/>
        <v>4</v>
      </c>
      <c r="N1431">
        <f t="shared" si="471"/>
        <v>2008</v>
      </c>
      <c r="O1431" t="str">
        <f t="shared" si="475"/>
        <v>2008-11</v>
      </c>
      <c r="P1431" t="str">
        <f t="shared" si="478"/>
        <v>2008Q4</v>
      </c>
      <c r="Q1431">
        <f t="shared" si="479"/>
        <v>5</v>
      </c>
      <c r="R1431">
        <f t="shared" si="480"/>
        <v>2</v>
      </c>
      <c r="S1431">
        <f t="shared" si="481"/>
        <v>2009</v>
      </c>
      <c r="T1431" t="str">
        <f t="shared" si="472"/>
        <v>FY2009-05</v>
      </c>
      <c r="U1431" t="str">
        <f t="shared" si="482"/>
        <v>FY2009Q2</v>
      </c>
    </row>
    <row r="1432" spans="1:21" x14ac:dyDescent="0.2">
      <c r="A1432" t="str">
        <f t="shared" si="476"/>
        <v>20081201</v>
      </c>
      <c r="B1432" s="2">
        <f t="shared" si="462"/>
        <v>39783</v>
      </c>
      <c r="C1432" s="2" t="str">
        <f t="shared" si="477"/>
        <v>2008/12/01</v>
      </c>
      <c r="D1432">
        <f t="shared" si="463"/>
        <v>2</v>
      </c>
      <c r="E1432" t="str">
        <f t="shared" si="464"/>
        <v>Monday</v>
      </c>
      <c r="F1432">
        <f t="shared" si="465"/>
        <v>1</v>
      </c>
      <c r="G1432" s="3">
        <f t="shared" si="466"/>
        <v>336</v>
      </c>
      <c r="H1432" t="str">
        <f t="shared" si="467"/>
        <v>Weekday</v>
      </c>
      <c r="I1432">
        <f t="shared" si="473"/>
        <v>49</v>
      </c>
      <c r="J1432" t="str">
        <f t="shared" si="468"/>
        <v>December</v>
      </c>
      <c r="K1432">
        <f t="shared" si="469"/>
        <v>12</v>
      </c>
      <c r="L1432" s="2" t="str">
        <f t="shared" si="474"/>
        <v>N</v>
      </c>
      <c r="M1432">
        <f t="shared" si="470"/>
        <v>4</v>
      </c>
      <c r="N1432">
        <f t="shared" si="471"/>
        <v>2008</v>
      </c>
      <c r="O1432" t="str">
        <f t="shared" si="475"/>
        <v>2008-12</v>
      </c>
      <c r="P1432" t="str">
        <f t="shared" si="478"/>
        <v>2008Q4</v>
      </c>
      <c r="Q1432">
        <f t="shared" si="479"/>
        <v>6</v>
      </c>
      <c r="R1432">
        <f t="shared" si="480"/>
        <v>2</v>
      </c>
      <c r="S1432">
        <f t="shared" si="481"/>
        <v>2009</v>
      </c>
      <c r="T1432" t="str">
        <f t="shared" si="472"/>
        <v>FY2009-06</v>
      </c>
      <c r="U1432" t="str">
        <f t="shared" si="482"/>
        <v>FY2009Q2</v>
      </c>
    </row>
    <row r="1433" spans="1:21" x14ac:dyDescent="0.2">
      <c r="A1433" t="str">
        <f t="shared" si="476"/>
        <v>20081202</v>
      </c>
      <c r="B1433" s="2">
        <f t="shared" si="462"/>
        <v>39784</v>
      </c>
      <c r="C1433" s="2" t="str">
        <f t="shared" si="477"/>
        <v>2008/12/02</v>
      </c>
      <c r="D1433">
        <f t="shared" si="463"/>
        <v>3</v>
      </c>
      <c r="E1433" t="str">
        <f t="shared" si="464"/>
        <v>Tuesday</v>
      </c>
      <c r="F1433">
        <f t="shared" si="465"/>
        <v>2</v>
      </c>
      <c r="G1433" s="3">
        <f t="shared" si="466"/>
        <v>337</v>
      </c>
      <c r="H1433" t="str">
        <f t="shared" si="467"/>
        <v>Weekday</v>
      </c>
      <c r="I1433">
        <f t="shared" si="473"/>
        <v>49</v>
      </c>
      <c r="J1433" t="str">
        <f t="shared" si="468"/>
        <v>December</v>
      </c>
      <c r="K1433">
        <f t="shared" si="469"/>
        <v>12</v>
      </c>
      <c r="L1433" s="2" t="str">
        <f t="shared" si="474"/>
        <v>N</v>
      </c>
      <c r="M1433">
        <f t="shared" si="470"/>
        <v>4</v>
      </c>
      <c r="N1433">
        <f t="shared" si="471"/>
        <v>2008</v>
      </c>
      <c r="O1433" t="str">
        <f t="shared" si="475"/>
        <v>2008-12</v>
      </c>
      <c r="P1433" t="str">
        <f t="shared" si="478"/>
        <v>2008Q4</v>
      </c>
      <c r="Q1433">
        <f t="shared" si="479"/>
        <v>6</v>
      </c>
      <c r="R1433">
        <f t="shared" si="480"/>
        <v>2</v>
      </c>
      <c r="S1433">
        <f t="shared" si="481"/>
        <v>2009</v>
      </c>
      <c r="T1433" t="str">
        <f t="shared" si="472"/>
        <v>FY2009-06</v>
      </c>
      <c r="U1433" t="str">
        <f t="shared" si="482"/>
        <v>FY2009Q2</v>
      </c>
    </row>
    <row r="1434" spans="1:21" x14ac:dyDescent="0.2">
      <c r="A1434" t="str">
        <f t="shared" si="476"/>
        <v>20081203</v>
      </c>
      <c r="B1434" s="2">
        <f t="shared" ref="B1434:B1462" si="483">B1433+1</f>
        <v>39785</v>
      </c>
      <c r="C1434" s="2" t="str">
        <f t="shared" si="477"/>
        <v>2008/12/03</v>
      </c>
      <c r="D1434">
        <f t="shared" ref="D1434:D1462" si="484">WEEKDAY(B1434)</f>
        <v>4</v>
      </c>
      <c r="E1434" t="str">
        <f t="shared" ref="E1434:E1462" si="485">TEXT(C1434, "dddd")</f>
        <v>Wednesday</v>
      </c>
      <c r="F1434">
        <f t="shared" ref="F1434:F1462" si="486">DAY(B1434)</f>
        <v>3</v>
      </c>
      <c r="G1434" s="3">
        <f t="shared" ref="G1434:G1462" si="487">B1434-DATEVALUE("1/1/"&amp;YEAR(B1434))+1</f>
        <v>338</v>
      </c>
      <c r="H1434" t="str">
        <f t="shared" ref="H1434:H1462" si="488">IF(D1434&lt;6,"Weekday","Weekend")</f>
        <v>Weekday</v>
      </c>
      <c r="I1434">
        <f t="shared" si="473"/>
        <v>49</v>
      </c>
      <c r="J1434" t="str">
        <f t="shared" ref="J1434:J1462" si="489">TEXT(B1434,"Mmmm")</f>
        <v>December</v>
      </c>
      <c r="K1434">
        <f t="shared" ref="K1434:K1462" si="490">MONTH(B1434)</f>
        <v>12</v>
      </c>
      <c r="L1434" s="2" t="str">
        <f t="shared" si="474"/>
        <v>N</v>
      </c>
      <c r="M1434">
        <f t="shared" ref="M1434:M1462" si="491">IF(K1434&lt;4,1,IF(K1434&lt;7,2,IF(K1434&lt;10,3,4)))</f>
        <v>4</v>
      </c>
      <c r="N1434">
        <f t="shared" ref="N1434:N1462" si="492">YEAR(B1434)</f>
        <v>2008</v>
      </c>
      <c r="O1434" t="str">
        <f t="shared" si="475"/>
        <v>2008-12</v>
      </c>
      <c r="P1434" t="str">
        <f t="shared" si="478"/>
        <v>2008Q4</v>
      </c>
      <c r="Q1434">
        <f t="shared" si="479"/>
        <v>6</v>
      </c>
      <c r="R1434">
        <f t="shared" si="480"/>
        <v>2</v>
      </c>
      <c r="S1434">
        <f t="shared" si="481"/>
        <v>2009</v>
      </c>
      <c r="T1434" t="str">
        <f t="shared" si="472"/>
        <v>FY2009-06</v>
      </c>
      <c r="U1434" t="str">
        <f t="shared" si="482"/>
        <v>FY2009Q2</v>
      </c>
    </row>
    <row r="1435" spans="1:21" x14ac:dyDescent="0.2">
      <c r="A1435" t="str">
        <f t="shared" si="476"/>
        <v>20081204</v>
      </c>
      <c r="B1435" s="2">
        <f t="shared" si="483"/>
        <v>39786</v>
      </c>
      <c r="C1435" s="2" t="str">
        <f t="shared" si="477"/>
        <v>2008/12/04</v>
      </c>
      <c r="D1435">
        <f t="shared" si="484"/>
        <v>5</v>
      </c>
      <c r="E1435" t="str">
        <f t="shared" si="485"/>
        <v>Thursday</v>
      </c>
      <c r="F1435">
        <f t="shared" si="486"/>
        <v>4</v>
      </c>
      <c r="G1435" s="3">
        <f t="shared" si="487"/>
        <v>339</v>
      </c>
      <c r="H1435" t="str">
        <f t="shared" si="488"/>
        <v>Weekday</v>
      </c>
      <c r="I1435">
        <f t="shared" si="473"/>
        <v>49</v>
      </c>
      <c r="J1435" t="str">
        <f t="shared" si="489"/>
        <v>December</v>
      </c>
      <c r="K1435">
        <f t="shared" si="490"/>
        <v>12</v>
      </c>
      <c r="L1435" s="2" t="str">
        <f t="shared" si="474"/>
        <v>N</v>
      </c>
      <c r="M1435">
        <f t="shared" si="491"/>
        <v>4</v>
      </c>
      <c r="N1435">
        <f t="shared" si="492"/>
        <v>2008</v>
      </c>
      <c r="O1435" t="str">
        <f t="shared" si="475"/>
        <v>2008-12</v>
      </c>
      <c r="P1435" t="str">
        <f t="shared" si="478"/>
        <v>2008Q4</v>
      </c>
      <c r="Q1435">
        <f t="shared" si="479"/>
        <v>6</v>
      </c>
      <c r="R1435">
        <f t="shared" si="480"/>
        <v>2</v>
      </c>
      <c r="S1435">
        <f t="shared" si="481"/>
        <v>2009</v>
      </c>
      <c r="T1435" t="str">
        <f t="shared" si="472"/>
        <v>FY2009-06</v>
      </c>
      <c r="U1435" t="str">
        <f t="shared" si="482"/>
        <v>FY2009Q2</v>
      </c>
    </row>
    <row r="1436" spans="1:21" x14ac:dyDescent="0.2">
      <c r="A1436" t="str">
        <f t="shared" si="476"/>
        <v>20081205</v>
      </c>
      <c r="B1436" s="2">
        <f t="shared" si="483"/>
        <v>39787</v>
      </c>
      <c r="C1436" s="2" t="str">
        <f t="shared" si="477"/>
        <v>2008/12/05</v>
      </c>
      <c r="D1436">
        <f t="shared" si="484"/>
        <v>6</v>
      </c>
      <c r="E1436" t="str">
        <f t="shared" si="485"/>
        <v>Friday</v>
      </c>
      <c r="F1436">
        <f t="shared" si="486"/>
        <v>5</v>
      </c>
      <c r="G1436" s="3">
        <f t="shared" si="487"/>
        <v>340</v>
      </c>
      <c r="H1436" t="str">
        <f t="shared" si="488"/>
        <v>Weekend</v>
      </c>
      <c r="I1436">
        <f t="shared" si="473"/>
        <v>49</v>
      </c>
      <c r="J1436" t="str">
        <f t="shared" si="489"/>
        <v>December</v>
      </c>
      <c r="K1436">
        <f t="shared" si="490"/>
        <v>12</v>
      </c>
      <c r="L1436" s="2" t="str">
        <f t="shared" si="474"/>
        <v>N</v>
      </c>
      <c r="M1436">
        <f t="shared" si="491"/>
        <v>4</v>
      </c>
      <c r="N1436">
        <f t="shared" si="492"/>
        <v>2008</v>
      </c>
      <c r="O1436" t="str">
        <f t="shared" si="475"/>
        <v>2008-12</v>
      </c>
      <c r="P1436" t="str">
        <f t="shared" si="478"/>
        <v>2008Q4</v>
      </c>
      <c r="Q1436">
        <f t="shared" si="479"/>
        <v>6</v>
      </c>
      <c r="R1436">
        <f t="shared" si="480"/>
        <v>2</v>
      </c>
      <c r="S1436">
        <f t="shared" si="481"/>
        <v>2009</v>
      </c>
      <c r="T1436" t="str">
        <f t="shared" si="472"/>
        <v>FY2009-06</v>
      </c>
      <c r="U1436" t="str">
        <f t="shared" si="482"/>
        <v>FY2009Q2</v>
      </c>
    </row>
    <row r="1437" spans="1:21" x14ac:dyDescent="0.2">
      <c r="A1437" t="str">
        <f t="shared" si="476"/>
        <v>20081206</v>
      </c>
      <c r="B1437" s="2">
        <f t="shared" si="483"/>
        <v>39788</v>
      </c>
      <c r="C1437" s="2" t="str">
        <f t="shared" si="477"/>
        <v>2008/12/06</v>
      </c>
      <c r="D1437">
        <f t="shared" si="484"/>
        <v>7</v>
      </c>
      <c r="E1437" t="str">
        <f t="shared" si="485"/>
        <v>Saturday</v>
      </c>
      <c r="F1437">
        <f t="shared" si="486"/>
        <v>6</v>
      </c>
      <c r="G1437" s="3">
        <f t="shared" si="487"/>
        <v>341</v>
      </c>
      <c r="H1437" t="str">
        <f t="shared" si="488"/>
        <v>Weekend</v>
      </c>
      <c r="I1437">
        <f t="shared" si="473"/>
        <v>49</v>
      </c>
      <c r="J1437" t="str">
        <f t="shared" si="489"/>
        <v>December</v>
      </c>
      <c r="K1437">
        <f t="shared" si="490"/>
        <v>12</v>
      </c>
      <c r="L1437" s="2" t="str">
        <f t="shared" si="474"/>
        <v>N</v>
      </c>
      <c r="M1437">
        <f t="shared" si="491"/>
        <v>4</v>
      </c>
      <c r="N1437">
        <f t="shared" si="492"/>
        <v>2008</v>
      </c>
      <c r="O1437" t="str">
        <f t="shared" si="475"/>
        <v>2008-12</v>
      </c>
      <c r="P1437" t="str">
        <f t="shared" si="478"/>
        <v>2008Q4</v>
      </c>
      <c r="Q1437">
        <f t="shared" si="479"/>
        <v>6</v>
      </c>
      <c r="R1437">
        <f t="shared" si="480"/>
        <v>2</v>
      </c>
      <c r="S1437">
        <f t="shared" si="481"/>
        <v>2009</v>
      </c>
      <c r="T1437" t="str">
        <f t="shared" ref="T1437:T1462" si="493">"FY"&amp;S1437&amp;"-"&amp;IF(Q1437&lt;10,"0","")&amp;Q1437</f>
        <v>FY2009-06</v>
      </c>
      <c r="U1437" t="str">
        <f t="shared" si="482"/>
        <v>FY2009Q2</v>
      </c>
    </row>
    <row r="1438" spans="1:21" x14ac:dyDescent="0.2">
      <c r="A1438" t="str">
        <f t="shared" si="476"/>
        <v>20081207</v>
      </c>
      <c r="B1438" s="2">
        <f t="shared" si="483"/>
        <v>39789</v>
      </c>
      <c r="C1438" s="2" t="str">
        <f t="shared" si="477"/>
        <v>2008/12/07</v>
      </c>
      <c r="D1438">
        <f t="shared" si="484"/>
        <v>1</v>
      </c>
      <c r="E1438" t="str">
        <f t="shared" si="485"/>
        <v>Sunday</v>
      </c>
      <c r="F1438">
        <f t="shared" si="486"/>
        <v>7</v>
      </c>
      <c r="G1438" s="3">
        <f t="shared" si="487"/>
        <v>342</v>
      </c>
      <c r="H1438" t="str">
        <f t="shared" si="488"/>
        <v>Weekday</v>
      </c>
      <c r="I1438">
        <f t="shared" si="473"/>
        <v>50</v>
      </c>
      <c r="J1438" t="str">
        <f t="shared" si="489"/>
        <v>December</v>
      </c>
      <c r="K1438">
        <f t="shared" si="490"/>
        <v>12</v>
      </c>
      <c r="L1438" s="2" t="str">
        <f t="shared" si="474"/>
        <v>N</v>
      </c>
      <c r="M1438">
        <f t="shared" si="491"/>
        <v>4</v>
      </c>
      <c r="N1438">
        <f t="shared" si="492"/>
        <v>2008</v>
      </c>
      <c r="O1438" t="str">
        <f t="shared" si="475"/>
        <v>2008-12</v>
      </c>
      <c r="P1438" t="str">
        <f t="shared" si="478"/>
        <v>2008Q4</v>
      </c>
      <c r="Q1438">
        <f t="shared" si="479"/>
        <v>6</v>
      </c>
      <c r="R1438">
        <f t="shared" si="480"/>
        <v>2</v>
      </c>
      <c r="S1438">
        <f t="shared" si="481"/>
        <v>2009</v>
      </c>
      <c r="T1438" t="str">
        <f t="shared" si="493"/>
        <v>FY2009-06</v>
      </c>
      <c r="U1438" t="str">
        <f t="shared" si="482"/>
        <v>FY2009Q2</v>
      </c>
    </row>
    <row r="1439" spans="1:21" x14ac:dyDescent="0.2">
      <c r="A1439" t="str">
        <f t="shared" si="476"/>
        <v>20081208</v>
      </c>
      <c r="B1439" s="2">
        <f t="shared" si="483"/>
        <v>39790</v>
      </c>
      <c r="C1439" s="2" t="str">
        <f t="shared" si="477"/>
        <v>2008/12/08</v>
      </c>
      <c r="D1439">
        <f t="shared" si="484"/>
        <v>2</v>
      </c>
      <c r="E1439" t="str">
        <f t="shared" si="485"/>
        <v>Monday</v>
      </c>
      <c r="F1439">
        <f t="shared" si="486"/>
        <v>8</v>
      </c>
      <c r="G1439" s="3">
        <f t="shared" si="487"/>
        <v>343</v>
      </c>
      <c r="H1439" t="str">
        <f t="shared" si="488"/>
        <v>Weekday</v>
      </c>
      <c r="I1439">
        <f t="shared" si="473"/>
        <v>50</v>
      </c>
      <c r="J1439" t="str">
        <f t="shared" si="489"/>
        <v>December</v>
      </c>
      <c r="K1439">
        <f t="shared" si="490"/>
        <v>12</v>
      </c>
      <c r="L1439" s="2" t="str">
        <f t="shared" si="474"/>
        <v>N</v>
      </c>
      <c r="M1439">
        <f t="shared" si="491"/>
        <v>4</v>
      </c>
      <c r="N1439">
        <f t="shared" si="492"/>
        <v>2008</v>
      </c>
      <c r="O1439" t="str">
        <f t="shared" si="475"/>
        <v>2008-12</v>
      </c>
      <c r="P1439" t="str">
        <f t="shared" si="478"/>
        <v>2008Q4</v>
      </c>
      <c r="Q1439">
        <f t="shared" si="479"/>
        <v>6</v>
      </c>
      <c r="R1439">
        <f t="shared" si="480"/>
        <v>2</v>
      </c>
      <c r="S1439">
        <f t="shared" si="481"/>
        <v>2009</v>
      </c>
      <c r="T1439" t="str">
        <f t="shared" si="493"/>
        <v>FY2009-06</v>
      </c>
      <c r="U1439" t="str">
        <f t="shared" si="482"/>
        <v>FY2009Q2</v>
      </c>
    </row>
    <row r="1440" spans="1:21" x14ac:dyDescent="0.2">
      <c r="A1440" t="str">
        <f t="shared" si="476"/>
        <v>20081209</v>
      </c>
      <c r="B1440" s="2">
        <f t="shared" si="483"/>
        <v>39791</v>
      </c>
      <c r="C1440" s="2" t="str">
        <f t="shared" si="477"/>
        <v>2008/12/09</v>
      </c>
      <c r="D1440">
        <f t="shared" si="484"/>
        <v>3</v>
      </c>
      <c r="E1440" t="str">
        <f t="shared" si="485"/>
        <v>Tuesday</v>
      </c>
      <c r="F1440">
        <f t="shared" si="486"/>
        <v>9</v>
      </c>
      <c r="G1440" s="3">
        <f t="shared" si="487"/>
        <v>344</v>
      </c>
      <c r="H1440" t="str">
        <f t="shared" si="488"/>
        <v>Weekday</v>
      </c>
      <c r="I1440">
        <f t="shared" si="473"/>
        <v>50</v>
      </c>
      <c r="J1440" t="str">
        <f t="shared" si="489"/>
        <v>December</v>
      </c>
      <c r="K1440">
        <f t="shared" si="490"/>
        <v>12</v>
      </c>
      <c r="L1440" s="2" t="str">
        <f t="shared" si="474"/>
        <v>N</v>
      </c>
      <c r="M1440">
        <f t="shared" si="491"/>
        <v>4</v>
      </c>
      <c r="N1440">
        <f t="shared" si="492"/>
        <v>2008</v>
      </c>
      <c r="O1440" t="str">
        <f t="shared" si="475"/>
        <v>2008-12</v>
      </c>
      <c r="P1440" t="str">
        <f t="shared" si="478"/>
        <v>2008Q4</v>
      </c>
      <c r="Q1440">
        <f t="shared" si="479"/>
        <v>6</v>
      </c>
      <c r="R1440">
        <f t="shared" si="480"/>
        <v>2</v>
      </c>
      <c r="S1440">
        <f t="shared" si="481"/>
        <v>2009</v>
      </c>
      <c r="T1440" t="str">
        <f t="shared" si="493"/>
        <v>FY2009-06</v>
      </c>
      <c r="U1440" t="str">
        <f t="shared" si="482"/>
        <v>FY2009Q2</v>
      </c>
    </row>
    <row r="1441" spans="1:21" x14ac:dyDescent="0.2">
      <c r="A1441" t="str">
        <f t="shared" si="476"/>
        <v>20081210</v>
      </c>
      <c r="B1441" s="2">
        <f t="shared" si="483"/>
        <v>39792</v>
      </c>
      <c r="C1441" s="2" t="str">
        <f t="shared" si="477"/>
        <v>2008/12/10</v>
      </c>
      <c r="D1441">
        <f t="shared" si="484"/>
        <v>4</v>
      </c>
      <c r="E1441" t="str">
        <f t="shared" si="485"/>
        <v>Wednesday</v>
      </c>
      <c r="F1441">
        <f t="shared" si="486"/>
        <v>10</v>
      </c>
      <c r="G1441" s="3">
        <f t="shared" si="487"/>
        <v>345</v>
      </c>
      <c r="H1441" t="str">
        <f t="shared" si="488"/>
        <v>Weekday</v>
      </c>
      <c r="I1441">
        <f t="shared" si="473"/>
        <v>50</v>
      </c>
      <c r="J1441" t="str">
        <f t="shared" si="489"/>
        <v>December</v>
      </c>
      <c r="K1441">
        <f t="shared" si="490"/>
        <v>12</v>
      </c>
      <c r="L1441" s="2" t="str">
        <f t="shared" si="474"/>
        <v>N</v>
      </c>
      <c r="M1441">
        <f t="shared" si="491"/>
        <v>4</v>
      </c>
      <c r="N1441">
        <f t="shared" si="492"/>
        <v>2008</v>
      </c>
      <c r="O1441" t="str">
        <f t="shared" si="475"/>
        <v>2008-12</v>
      </c>
      <c r="P1441" t="str">
        <f t="shared" si="478"/>
        <v>2008Q4</v>
      </c>
      <c r="Q1441">
        <f t="shared" si="479"/>
        <v>6</v>
      </c>
      <c r="R1441">
        <f t="shared" si="480"/>
        <v>2</v>
      </c>
      <c r="S1441">
        <f t="shared" si="481"/>
        <v>2009</v>
      </c>
      <c r="T1441" t="str">
        <f t="shared" si="493"/>
        <v>FY2009-06</v>
      </c>
      <c r="U1441" t="str">
        <f t="shared" si="482"/>
        <v>FY2009Q2</v>
      </c>
    </row>
    <row r="1442" spans="1:21" x14ac:dyDescent="0.2">
      <c r="A1442" t="str">
        <f t="shared" si="476"/>
        <v>20081211</v>
      </c>
      <c r="B1442" s="2">
        <f t="shared" si="483"/>
        <v>39793</v>
      </c>
      <c r="C1442" s="2" t="str">
        <f t="shared" si="477"/>
        <v>2008/12/11</v>
      </c>
      <c r="D1442">
        <f t="shared" si="484"/>
        <v>5</v>
      </c>
      <c r="E1442" t="str">
        <f t="shared" si="485"/>
        <v>Thursday</v>
      </c>
      <c r="F1442">
        <f t="shared" si="486"/>
        <v>11</v>
      </c>
      <c r="G1442" s="3">
        <f t="shared" si="487"/>
        <v>346</v>
      </c>
      <c r="H1442" t="str">
        <f t="shared" si="488"/>
        <v>Weekday</v>
      </c>
      <c r="I1442">
        <f t="shared" si="473"/>
        <v>50</v>
      </c>
      <c r="J1442" t="str">
        <f t="shared" si="489"/>
        <v>December</v>
      </c>
      <c r="K1442">
        <f t="shared" si="490"/>
        <v>12</v>
      </c>
      <c r="L1442" s="2" t="str">
        <f t="shared" si="474"/>
        <v>N</v>
      </c>
      <c r="M1442">
        <f t="shared" si="491"/>
        <v>4</v>
      </c>
      <c r="N1442">
        <f t="shared" si="492"/>
        <v>2008</v>
      </c>
      <c r="O1442" t="str">
        <f t="shared" si="475"/>
        <v>2008-12</v>
      </c>
      <c r="P1442" t="str">
        <f t="shared" si="478"/>
        <v>2008Q4</v>
      </c>
      <c r="Q1442">
        <f t="shared" si="479"/>
        <v>6</v>
      </c>
      <c r="R1442">
        <f t="shared" si="480"/>
        <v>2</v>
      </c>
      <c r="S1442">
        <f t="shared" si="481"/>
        <v>2009</v>
      </c>
      <c r="T1442" t="str">
        <f t="shared" si="493"/>
        <v>FY2009-06</v>
      </c>
      <c r="U1442" t="str">
        <f t="shared" si="482"/>
        <v>FY2009Q2</v>
      </c>
    </row>
    <row r="1443" spans="1:21" x14ac:dyDescent="0.2">
      <c r="A1443" t="str">
        <f t="shared" si="476"/>
        <v>20081212</v>
      </c>
      <c r="B1443" s="2">
        <f t="shared" si="483"/>
        <v>39794</v>
      </c>
      <c r="C1443" s="2" t="str">
        <f t="shared" si="477"/>
        <v>2008/12/12</v>
      </c>
      <c r="D1443">
        <f t="shared" si="484"/>
        <v>6</v>
      </c>
      <c r="E1443" t="str">
        <f t="shared" si="485"/>
        <v>Friday</v>
      </c>
      <c r="F1443">
        <f t="shared" si="486"/>
        <v>12</v>
      </c>
      <c r="G1443" s="3">
        <f t="shared" si="487"/>
        <v>347</v>
      </c>
      <c r="H1443" t="str">
        <f t="shared" si="488"/>
        <v>Weekend</v>
      </c>
      <c r="I1443">
        <f t="shared" si="473"/>
        <v>50</v>
      </c>
      <c r="J1443" t="str">
        <f t="shared" si="489"/>
        <v>December</v>
      </c>
      <c r="K1443">
        <f t="shared" si="490"/>
        <v>12</v>
      </c>
      <c r="L1443" s="2" t="str">
        <f t="shared" si="474"/>
        <v>N</v>
      </c>
      <c r="M1443">
        <f t="shared" si="491"/>
        <v>4</v>
      </c>
      <c r="N1443">
        <f t="shared" si="492"/>
        <v>2008</v>
      </c>
      <c r="O1443" t="str">
        <f t="shared" si="475"/>
        <v>2008-12</v>
      </c>
      <c r="P1443" t="str">
        <f t="shared" si="478"/>
        <v>2008Q4</v>
      </c>
      <c r="Q1443">
        <f t="shared" si="479"/>
        <v>6</v>
      </c>
      <c r="R1443">
        <f t="shared" si="480"/>
        <v>2</v>
      </c>
      <c r="S1443">
        <f t="shared" si="481"/>
        <v>2009</v>
      </c>
      <c r="T1443" t="str">
        <f t="shared" si="493"/>
        <v>FY2009-06</v>
      </c>
      <c r="U1443" t="str">
        <f t="shared" si="482"/>
        <v>FY2009Q2</v>
      </c>
    </row>
    <row r="1444" spans="1:21" x14ac:dyDescent="0.2">
      <c r="A1444" t="str">
        <f t="shared" si="476"/>
        <v>20081213</v>
      </c>
      <c r="B1444" s="2">
        <f t="shared" si="483"/>
        <v>39795</v>
      </c>
      <c r="C1444" s="2" t="str">
        <f t="shared" si="477"/>
        <v>2008/12/13</v>
      </c>
      <c r="D1444">
        <f t="shared" si="484"/>
        <v>7</v>
      </c>
      <c r="E1444" t="str">
        <f t="shared" si="485"/>
        <v>Saturday</v>
      </c>
      <c r="F1444">
        <f t="shared" si="486"/>
        <v>13</v>
      </c>
      <c r="G1444" s="3">
        <f t="shared" si="487"/>
        <v>348</v>
      </c>
      <c r="H1444" t="str">
        <f t="shared" si="488"/>
        <v>Weekend</v>
      </c>
      <c r="I1444">
        <f t="shared" si="473"/>
        <v>50</v>
      </c>
      <c r="J1444" t="str">
        <f t="shared" si="489"/>
        <v>December</v>
      </c>
      <c r="K1444">
        <f t="shared" si="490"/>
        <v>12</v>
      </c>
      <c r="L1444" s="2" t="str">
        <f t="shared" si="474"/>
        <v>N</v>
      </c>
      <c r="M1444">
        <f t="shared" si="491"/>
        <v>4</v>
      </c>
      <c r="N1444">
        <f t="shared" si="492"/>
        <v>2008</v>
      </c>
      <c r="O1444" t="str">
        <f t="shared" si="475"/>
        <v>2008-12</v>
      </c>
      <c r="P1444" t="str">
        <f t="shared" si="478"/>
        <v>2008Q4</v>
      </c>
      <c r="Q1444">
        <f t="shared" si="479"/>
        <v>6</v>
      </c>
      <c r="R1444">
        <f t="shared" si="480"/>
        <v>2</v>
      </c>
      <c r="S1444">
        <f t="shared" si="481"/>
        <v>2009</v>
      </c>
      <c r="T1444" t="str">
        <f t="shared" si="493"/>
        <v>FY2009-06</v>
      </c>
      <c r="U1444" t="str">
        <f t="shared" si="482"/>
        <v>FY2009Q2</v>
      </c>
    </row>
    <row r="1445" spans="1:21" x14ac:dyDescent="0.2">
      <c r="A1445" t="str">
        <f t="shared" si="476"/>
        <v>20081214</v>
      </c>
      <c r="B1445" s="2">
        <f t="shared" si="483"/>
        <v>39796</v>
      </c>
      <c r="C1445" s="2" t="str">
        <f t="shared" si="477"/>
        <v>2008/12/14</v>
      </c>
      <c r="D1445">
        <f t="shared" si="484"/>
        <v>1</v>
      </c>
      <c r="E1445" t="str">
        <f t="shared" si="485"/>
        <v>Sunday</v>
      </c>
      <c r="F1445">
        <f t="shared" si="486"/>
        <v>14</v>
      </c>
      <c r="G1445" s="3">
        <f t="shared" si="487"/>
        <v>349</v>
      </c>
      <c r="H1445" t="str">
        <f t="shared" si="488"/>
        <v>Weekday</v>
      </c>
      <c r="I1445">
        <f t="shared" si="473"/>
        <v>51</v>
      </c>
      <c r="J1445" t="str">
        <f t="shared" si="489"/>
        <v>December</v>
      </c>
      <c r="K1445">
        <f t="shared" si="490"/>
        <v>12</v>
      </c>
      <c r="L1445" s="2" t="str">
        <f t="shared" si="474"/>
        <v>N</v>
      </c>
      <c r="M1445">
        <f t="shared" si="491"/>
        <v>4</v>
      </c>
      <c r="N1445">
        <f t="shared" si="492"/>
        <v>2008</v>
      </c>
      <c r="O1445" t="str">
        <f t="shared" si="475"/>
        <v>2008-12</v>
      </c>
      <c r="P1445" t="str">
        <f t="shared" si="478"/>
        <v>2008Q4</v>
      </c>
      <c r="Q1445">
        <f t="shared" si="479"/>
        <v>6</v>
      </c>
      <c r="R1445">
        <f t="shared" si="480"/>
        <v>2</v>
      </c>
      <c r="S1445">
        <f t="shared" si="481"/>
        <v>2009</v>
      </c>
      <c r="T1445" t="str">
        <f t="shared" si="493"/>
        <v>FY2009-06</v>
      </c>
      <c r="U1445" t="str">
        <f t="shared" si="482"/>
        <v>FY2009Q2</v>
      </c>
    </row>
    <row r="1446" spans="1:21" x14ac:dyDescent="0.2">
      <c r="A1446" t="str">
        <f t="shared" si="476"/>
        <v>20081215</v>
      </c>
      <c r="B1446" s="2">
        <f t="shared" si="483"/>
        <v>39797</v>
      </c>
      <c r="C1446" s="2" t="str">
        <f t="shared" si="477"/>
        <v>2008/12/15</v>
      </c>
      <c r="D1446">
        <f t="shared" si="484"/>
        <v>2</v>
      </c>
      <c r="E1446" t="str">
        <f t="shared" si="485"/>
        <v>Monday</v>
      </c>
      <c r="F1446">
        <f t="shared" si="486"/>
        <v>15</v>
      </c>
      <c r="G1446" s="3">
        <f t="shared" si="487"/>
        <v>350</v>
      </c>
      <c r="H1446" t="str">
        <f t="shared" si="488"/>
        <v>Weekday</v>
      </c>
      <c r="I1446">
        <f t="shared" si="473"/>
        <v>51</v>
      </c>
      <c r="J1446" t="str">
        <f t="shared" si="489"/>
        <v>December</v>
      </c>
      <c r="K1446">
        <f t="shared" si="490"/>
        <v>12</v>
      </c>
      <c r="L1446" s="2" t="str">
        <f t="shared" si="474"/>
        <v>N</v>
      </c>
      <c r="M1446">
        <f t="shared" si="491"/>
        <v>4</v>
      </c>
      <c r="N1446">
        <f t="shared" si="492"/>
        <v>2008</v>
      </c>
      <c r="O1446" t="str">
        <f t="shared" si="475"/>
        <v>2008-12</v>
      </c>
      <c r="P1446" t="str">
        <f t="shared" si="478"/>
        <v>2008Q4</v>
      </c>
      <c r="Q1446">
        <f t="shared" si="479"/>
        <v>6</v>
      </c>
      <c r="R1446">
        <f t="shared" si="480"/>
        <v>2</v>
      </c>
      <c r="S1446">
        <f t="shared" si="481"/>
        <v>2009</v>
      </c>
      <c r="T1446" t="str">
        <f t="shared" si="493"/>
        <v>FY2009-06</v>
      </c>
      <c r="U1446" t="str">
        <f t="shared" si="482"/>
        <v>FY2009Q2</v>
      </c>
    </row>
    <row r="1447" spans="1:21" x14ac:dyDescent="0.2">
      <c r="A1447" t="str">
        <f t="shared" si="476"/>
        <v>20081216</v>
      </c>
      <c r="B1447" s="2">
        <f t="shared" si="483"/>
        <v>39798</v>
      </c>
      <c r="C1447" s="2" t="str">
        <f t="shared" si="477"/>
        <v>2008/12/16</v>
      </c>
      <c r="D1447">
        <f t="shared" si="484"/>
        <v>3</v>
      </c>
      <c r="E1447" t="str">
        <f t="shared" si="485"/>
        <v>Tuesday</v>
      </c>
      <c r="F1447">
        <f t="shared" si="486"/>
        <v>16</v>
      </c>
      <c r="G1447" s="3">
        <f t="shared" si="487"/>
        <v>351</v>
      </c>
      <c r="H1447" t="str">
        <f t="shared" si="488"/>
        <v>Weekday</v>
      </c>
      <c r="I1447">
        <f t="shared" si="473"/>
        <v>51</v>
      </c>
      <c r="J1447" t="str">
        <f t="shared" si="489"/>
        <v>December</v>
      </c>
      <c r="K1447">
        <f t="shared" si="490"/>
        <v>12</v>
      </c>
      <c r="L1447" s="2" t="str">
        <f t="shared" si="474"/>
        <v>N</v>
      </c>
      <c r="M1447">
        <f t="shared" si="491"/>
        <v>4</v>
      </c>
      <c r="N1447">
        <f t="shared" si="492"/>
        <v>2008</v>
      </c>
      <c r="O1447" t="str">
        <f t="shared" si="475"/>
        <v>2008-12</v>
      </c>
      <c r="P1447" t="str">
        <f t="shared" si="478"/>
        <v>2008Q4</v>
      </c>
      <c r="Q1447">
        <f t="shared" si="479"/>
        <v>6</v>
      </c>
      <c r="R1447">
        <f t="shared" si="480"/>
        <v>2</v>
      </c>
      <c r="S1447">
        <f t="shared" si="481"/>
        <v>2009</v>
      </c>
      <c r="T1447" t="str">
        <f t="shared" si="493"/>
        <v>FY2009-06</v>
      </c>
      <c r="U1447" t="str">
        <f t="shared" si="482"/>
        <v>FY2009Q2</v>
      </c>
    </row>
    <row r="1448" spans="1:21" x14ac:dyDescent="0.2">
      <c r="A1448" t="str">
        <f t="shared" si="476"/>
        <v>20081217</v>
      </c>
      <c r="B1448" s="2">
        <f t="shared" si="483"/>
        <v>39799</v>
      </c>
      <c r="C1448" s="2" t="str">
        <f t="shared" si="477"/>
        <v>2008/12/17</v>
      </c>
      <c r="D1448">
        <f t="shared" si="484"/>
        <v>4</v>
      </c>
      <c r="E1448" t="str">
        <f t="shared" si="485"/>
        <v>Wednesday</v>
      </c>
      <c r="F1448">
        <f t="shared" si="486"/>
        <v>17</v>
      </c>
      <c r="G1448" s="3">
        <f t="shared" si="487"/>
        <v>352</v>
      </c>
      <c r="H1448" t="str">
        <f t="shared" si="488"/>
        <v>Weekday</v>
      </c>
      <c r="I1448">
        <f t="shared" si="473"/>
        <v>51</v>
      </c>
      <c r="J1448" t="str">
        <f t="shared" si="489"/>
        <v>December</v>
      </c>
      <c r="K1448">
        <f t="shared" si="490"/>
        <v>12</v>
      </c>
      <c r="L1448" s="2" t="str">
        <f t="shared" si="474"/>
        <v>N</v>
      </c>
      <c r="M1448">
        <f t="shared" si="491"/>
        <v>4</v>
      </c>
      <c r="N1448">
        <f t="shared" si="492"/>
        <v>2008</v>
      </c>
      <c r="O1448" t="str">
        <f t="shared" si="475"/>
        <v>2008-12</v>
      </c>
      <c r="P1448" t="str">
        <f t="shared" si="478"/>
        <v>2008Q4</v>
      </c>
      <c r="Q1448">
        <f t="shared" si="479"/>
        <v>6</v>
      </c>
      <c r="R1448">
        <f t="shared" si="480"/>
        <v>2</v>
      </c>
      <c r="S1448">
        <f t="shared" si="481"/>
        <v>2009</v>
      </c>
      <c r="T1448" t="str">
        <f t="shared" si="493"/>
        <v>FY2009-06</v>
      </c>
      <c r="U1448" t="str">
        <f t="shared" si="482"/>
        <v>FY2009Q2</v>
      </c>
    </row>
    <row r="1449" spans="1:21" x14ac:dyDescent="0.2">
      <c r="A1449" t="str">
        <f t="shared" si="476"/>
        <v>20081218</v>
      </c>
      <c r="B1449" s="2">
        <f t="shared" si="483"/>
        <v>39800</v>
      </c>
      <c r="C1449" s="2" t="str">
        <f t="shared" si="477"/>
        <v>2008/12/18</v>
      </c>
      <c r="D1449">
        <f t="shared" si="484"/>
        <v>5</v>
      </c>
      <c r="E1449" t="str">
        <f t="shared" si="485"/>
        <v>Thursday</v>
      </c>
      <c r="F1449">
        <f t="shared" si="486"/>
        <v>18</v>
      </c>
      <c r="G1449" s="3">
        <f t="shared" si="487"/>
        <v>353</v>
      </c>
      <c r="H1449" t="str">
        <f t="shared" si="488"/>
        <v>Weekday</v>
      </c>
      <c r="I1449">
        <f t="shared" si="473"/>
        <v>51</v>
      </c>
      <c r="J1449" t="str">
        <f t="shared" si="489"/>
        <v>December</v>
      </c>
      <c r="K1449">
        <f t="shared" si="490"/>
        <v>12</v>
      </c>
      <c r="L1449" s="2" t="str">
        <f t="shared" si="474"/>
        <v>N</v>
      </c>
      <c r="M1449">
        <f t="shared" si="491"/>
        <v>4</v>
      </c>
      <c r="N1449">
        <f t="shared" si="492"/>
        <v>2008</v>
      </c>
      <c r="O1449" t="str">
        <f t="shared" si="475"/>
        <v>2008-12</v>
      </c>
      <c r="P1449" t="str">
        <f t="shared" si="478"/>
        <v>2008Q4</v>
      </c>
      <c r="Q1449">
        <f t="shared" si="479"/>
        <v>6</v>
      </c>
      <c r="R1449">
        <f t="shared" si="480"/>
        <v>2</v>
      </c>
      <c r="S1449">
        <f t="shared" si="481"/>
        <v>2009</v>
      </c>
      <c r="T1449" t="str">
        <f t="shared" si="493"/>
        <v>FY2009-06</v>
      </c>
      <c r="U1449" t="str">
        <f t="shared" si="482"/>
        <v>FY2009Q2</v>
      </c>
    </row>
    <row r="1450" spans="1:21" x14ac:dyDescent="0.2">
      <c r="A1450" t="str">
        <f t="shared" si="476"/>
        <v>20081219</v>
      </c>
      <c r="B1450" s="2">
        <f t="shared" si="483"/>
        <v>39801</v>
      </c>
      <c r="C1450" s="2" t="str">
        <f t="shared" si="477"/>
        <v>2008/12/19</v>
      </c>
      <c r="D1450">
        <f t="shared" si="484"/>
        <v>6</v>
      </c>
      <c r="E1450" t="str">
        <f t="shared" si="485"/>
        <v>Friday</v>
      </c>
      <c r="F1450">
        <f t="shared" si="486"/>
        <v>19</v>
      </c>
      <c r="G1450" s="3">
        <f t="shared" si="487"/>
        <v>354</v>
      </c>
      <c r="H1450" t="str">
        <f t="shared" si="488"/>
        <v>Weekend</v>
      </c>
      <c r="I1450">
        <f t="shared" si="473"/>
        <v>51</v>
      </c>
      <c r="J1450" t="str">
        <f t="shared" si="489"/>
        <v>December</v>
      </c>
      <c r="K1450">
        <f t="shared" si="490"/>
        <v>12</v>
      </c>
      <c r="L1450" s="2" t="str">
        <f t="shared" si="474"/>
        <v>N</v>
      </c>
      <c r="M1450">
        <f t="shared" si="491"/>
        <v>4</v>
      </c>
      <c r="N1450">
        <f t="shared" si="492"/>
        <v>2008</v>
      </c>
      <c r="O1450" t="str">
        <f t="shared" si="475"/>
        <v>2008-12</v>
      </c>
      <c r="P1450" t="str">
        <f t="shared" si="478"/>
        <v>2008Q4</v>
      </c>
      <c r="Q1450">
        <f t="shared" si="479"/>
        <v>6</v>
      </c>
      <c r="R1450">
        <f t="shared" si="480"/>
        <v>2</v>
      </c>
      <c r="S1450">
        <f t="shared" si="481"/>
        <v>2009</v>
      </c>
      <c r="T1450" t="str">
        <f t="shared" si="493"/>
        <v>FY2009-06</v>
      </c>
      <c r="U1450" t="str">
        <f t="shared" si="482"/>
        <v>FY2009Q2</v>
      </c>
    </row>
    <row r="1451" spans="1:21" x14ac:dyDescent="0.2">
      <c r="A1451" t="str">
        <f t="shared" si="476"/>
        <v>20081220</v>
      </c>
      <c r="B1451" s="2">
        <f t="shared" si="483"/>
        <v>39802</v>
      </c>
      <c r="C1451" s="2" t="str">
        <f t="shared" si="477"/>
        <v>2008/12/20</v>
      </c>
      <c r="D1451">
        <f t="shared" si="484"/>
        <v>7</v>
      </c>
      <c r="E1451" t="str">
        <f t="shared" si="485"/>
        <v>Saturday</v>
      </c>
      <c r="F1451">
        <f t="shared" si="486"/>
        <v>20</v>
      </c>
      <c r="G1451" s="3">
        <f t="shared" si="487"/>
        <v>355</v>
      </c>
      <c r="H1451" t="str">
        <f t="shared" si="488"/>
        <v>Weekend</v>
      </c>
      <c r="I1451">
        <f t="shared" si="473"/>
        <v>51</v>
      </c>
      <c r="J1451" t="str">
        <f t="shared" si="489"/>
        <v>December</v>
      </c>
      <c r="K1451">
        <f t="shared" si="490"/>
        <v>12</v>
      </c>
      <c r="L1451" s="2" t="str">
        <f t="shared" si="474"/>
        <v>N</v>
      </c>
      <c r="M1451">
        <f t="shared" si="491"/>
        <v>4</v>
      </c>
      <c r="N1451">
        <f t="shared" si="492"/>
        <v>2008</v>
      </c>
      <c r="O1451" t="str">
        <f t="shared" si="475"/>
        <v>2008-12</v>
      </c>
      <c r="P1451" t="str">
        <f t="shared" si="478"/>
        <v>2008Q4</v>
      </c>
      <c r="Q1451">
        <f t="shared" si="479"/>
        <v>6</v>
      </c>
      <c r="R1451">
        <f t="shared" si="480"/>
        <v>2</v>
      </c>
      <c r="S1451">
        <f t="shared" si="481"/>
        <v>2009</v>
      </c>
      <c r="T1451" t="str">
        <f t="shared" si="493"/>
        <v>FY2009-06</v>
      </c>
      <c r="U1451" t="str">
        <f t="shared" si="482"/>
        <v>FY2009Q2</v>
      </c>
    </row>
    <row r="1452" spans="1:21" x14ac:dyDescent="0.2">
      <c r="A1452" t="str">
        <f t="shared" si="476"/>
        <v>20081221</v>
      </c>
      <c r="B1452" s="2">
        <f t="shared" si="483"/>
        <v>39803</v>
      </c>
      <c r="C1452" s="2" t="str">
        <f t="shared" si="477"/>
        <v>2008/12/21</v>
      </c>
      <c r="D1452">
        <f t="shared" si="484"/>
        <v>1</v>
      </c>
      <c r="E1452" t="str">
        <f t="shared" si="485"/>
        <v>Sunday</v>
      </c>
      <c r="F1452">
        <f t="shared" si="486"/>
        <v>21</v>
      </c>
      <c r="G1452" s="3">
        <f t="shared" si="487"/>
        <v>356</v>
      </c>
      <c r="H1452" t="str">
        <f t="shared" si="488"/>
        <v>Weekday</v>
      </c>
      <c r="I1452">
        <f t="shared" si="473"/>
        <v>52</v>
      </c>
      <c r="J1452" t="str">
        <f t="shared" si="489"/>
        <v>December</v>
      </c>
      <c r="K1452">
        <f t="shared" si="490"/>
        <v>12</v>
      </c>
      <c r="L1452" s="2" t="str">
        <f t="shared" si="474"/>
        <v>N</v>
      </c>
      <c r="M1452">
        <f t="shared" si="491"/>
        <v>4</v>
      </c>
      <c r="N1452">
        <f t="shared" si="492"/>
        <v>2008</v>
      </c>
      <c r="O1452" t="str">
        <f t="shared" si="475"/>
        <v>2008-12</v>
      </c>
      <c r="P1452" t="str">
        <f t="shared" si="478"/>
        <v>2008Q4</v>
      </c>
      <c r="Q1452">
        <f t="shared" si="479"/>
        <v>6</v>
      </c>
      <c r="R1452">
        <f t="shared" si="480"/>
        <v>2</v>
      </c>
      <c r="S1452">
        <f t="shared" si="481"/>
        <v>2009</v>
      </c>
      <c r="T1452" t="str">
        <f t="shared" si="493"/>
        <v>FY2009-06</v>
      </c>
      <c r="U1452" t="str">
        <f t="shared" si="482"/>
        <v>FY2009Q2</v>
      </c>
    </row>
    <row r="1453" spans="1:21" x14ac:dyDescent="0.2">
      <c r="A1453" t="str">
        <f t="shared" si="476"/>
        <v>20081222</v>
      </c>
      <c r="B1453" s="2">
        <f t="shared" si="483"/>
        <v>39804</v>
      </c>
      <c r="C1453" s="2" t="str">
        <f t="shared" si="477"/>
        <v>2008/12/22</v>
      </c>
      <c r="D1453">
        <f t="shared" si="484"/>
        <v>2</v>
      </c>
      <c r="E1453" t="str">
        <f t="shared" si="485"/>
        <v>Monday</v>
      </c>
      <c r="F1453">
        <f t="shared" si="486"/>
        <v>22</v>
      </c>
      <c r="G1453" s="3">
        <f t="shared" si="487"/>
        <v>357</v>
      </c>
      <c r="H1453" t="str">
        <f t="shared" si="488"/>
        <v>Weekday</v>
      </c>
      <c r="I1453">
        <f t="shared" si="473"/>
        <v>52</v>
      </c>
      <c r="J1453" t="str">
        <f t="shared" si="489"/>
        <v>December</v>
      </c>
      <c r="K1453">
        <f t="shared" si="490"/>
        <v>12</v>
      </c>
      <c r="L1453" s="2" t="str">
        <f t="shared" si="474"/>
        <v>N</v>
      </c>
      <c r="M1453">
        <f t="shared" si="491"/>
        <v>4</v>
      </c>
      <c r="N1453">
        <f t="shared" si="492"/>
        <v>2008</v>
      </c>
      <c r="O1453" t="str">
        <f t="shared" si="475"/>
        <v>2008-12</v>
      </c>
      <c r="P1453" t="str">
        <f t="shared" si="478"/>
        <v>2008Q4</v>
      </c>
      <c r="Q1453">
        <f t="shared" si="479"/>
        <v>6</v>
      </c>
      <c r="R1453">
        <f t="shared" si="480"/>
        <v>2</v>
      </c>
      <c r="S1453">
        <f t="shared" si="481"/>
        <v>2009</v>
      </c>
      <c r="T1453" t="str">
        <f t="shared" si="493"/>
        <v>FY2009-06</v>
      </c>
      <c r="U1453" t="str">
        <f t="shared" si="482"/>
        <v>FY2009Q2</v>
      </c>
    </row>
    <row r="1454" spans="1:21" x14ac:dyDescent="0.2">
      <c r="A1454" t="str">
        <f t="shared" si="476"/>
        <v>20081223</v>
      </c>
      <c r="B1454" s="2">
        <f t="shared" si="483"/>
        <v>39805</v>
      </c>
      <c r="C1454" s="2" t="str">
        <f t="shared" si="477"/>
        <v>2008/12/23</v>
      </c>
      <c r="D1454">
        <f t="shared" si="484"/>
        <v>3</v>
      </c>
      <c r="E1454" t="str">
        <f t="shared" si="485"/>
        <v>Tuesday</v>
      </c>
      <c r="F1454">
        <f t="shared" si="486"/>
        <v>23</v>
      </c>
      <c r="G1454" s="3">
        <f t="shared" si="487"/>
        <v>358</v>
      </c>
      <c r="H1454" t="str">
        <f t="shared" si="488"/>
        <v>Weekday</v>
      </c>
      <c r="I1454">
        <f t="shared" si="473"/>
        <v>52</v>
      </c>
      <c r="J1454" t="str">
        <f t="shared" si="489"/>
        <v>December</v>
      </c>
      <c r="K1454">
        <f t="shared" si="490"/>
        <v>12</v>
      </c>
      <c r="L1454" s="2" t="str">
        <f t="shared" si="474"/>
        <v>N</v>
      </c>
      <c r="M1454">
        <f t="shared" si="491"/>
        <v>4</v>
      </c>
      <c r="N1454">
        <f t="shared" si="492"/>
        <v>2008</v>
      </c>
      <c r="O1454" t="str">
        <f t="shared" si="475"/>
        <v>2008-12</v>
      </c>
      <c r="P1454" t="str">
        <f t="shared" si="478"/>
        <v>2008Q4</v>
      </c>
      <c r="Q1454">
        <f t="shared" si="479"/>
        <v>6</v>
      </c>
      <c r="R1454">
        <f t="shared" si="480"/>
        <v>2</v>
      </c>
      <c r="S1454">
        <f t="shared" si="481"/>
        <v>2009</v>
      </c>
      <c r="T1454" t="str">
        <f t="shared" si="493"/>
        <v>FY2009-06</v>
      </c>
      <c r="U1454" t="str">
        <f t="shared" si="482"/>
        <v>FY2009Q2</v>
      </c>
    </row>
    <row r="1455" spans="1:21" x14ac:dyDescent="0.2">
      <c r="A1455" t="str">
        <f t="shared" si="476"/>
        <v>20081224</v>
      </c>
      <c r="B1455" s="2">
        <f t="shared" si="483"/>
        <v>39806</v>
      </c>
      <c r="C1455" s="2" t="str">
        <f t="shared" si="477"/>
        <v>2008/12/24</v>
      </c>
      <c r="D1455">
        <f t="shared" si="484"/>
        <v>4</v>
      </c>
      <c r="E1455" t="str">
        <f t="shared" si="485"/>
        <v>Wednesday</v>
      </c>
      <c r="F1455">
        <f t="shared" si="486"/>
        <v>24</v>
      </c>
      <c r="G1455" s="3">
        <f t="shared" si="487"/>
        <v>359</v>
      </c>
      <c r="H1455" t="str">
        <f t="shared" si="488"/>
        <v>Weekday</v>
      </c>
      <c r="I1455">
        <f t="shared" si="473"/>
        <v>52</v>
      </c>
      <c r="J1455" t="str">
        <f t="shared" si="489"/>
        <v>December</v>
      </c>
      <c r="K1455">
        <f t="shared" si="490"/>
        <v>12</v>
      </c>
      <c r="L1455" s="2" t="str">
        <f t="shared" si="474"/>
        <v>N</v>
      </c>
      <c r="M1455">
        <f t="shared" si="491"/>
        <v>4</v>
      </c>
      <c r="N1455">
        <f t="shared" si="492"/>
        <v>2008</v>
      </c>
      <c r="O1455" t="str">
        <f t="shared" si="475"/>
        <v>2008-12</v>
      </c>
      <c r="P1455" t="str">
        <f t="shared" si="478"/>
        <v>2008Q4</v>
      </c>
      <c r="Q1455">
        <f t="shared" si="479"/>
        <v>6</v>
      </c>
      <c r="R1455">
        <f t="shared" si="480"/>
        <v>2</v>
      </c>
      <c r="S1455">
        <f t="shared" si="481"/>
        <v>2009</v>
      </c>
      <c r="T1455" t="str">
        <f t="shared" si="493"/>
        <v>FY2009-06</v>
      </c>
      <c r="U1455" t="str">
        <f t="shared" si="482"/>
        <v>FY2009Q2</v>
      </c>
    </row>
    <row r="1456" spans="1:21" x14ac:dyDescent="0.2">
      <c r="A1456" t="str">
        <f t="shared" si="476"/>
        <v>20081225</v>
      </c>
      <c r="B1456" s="2">
        <f t="shared" si="483"/>
        <v>39807</v>
      </c>
      <c r="C1456" s="2" t="str">
        <f t="shared" si="477"/>
        <v>2008/12/25</v>
      </c>
      <c r="D1456">
        <f t="shared" si="484"/>
        <v>5</v>
      </c>
      <c r="E1456" t="str">
        <f t="shared" si="485"/>
        <v>Thursday</v>
      </c>
      <c r="F1456">
        <f t="shared" si="486"/>
        <v>25</v>
      </c>
      <c r="G1456" s="3">
        <f t="shared" si="487"/>
        <v>360</v>
      </c>
      <c r="H1456" t="str">
        <f t="shared" si="488"/>
        <v>Weekday</v>
      </c>
      <c r="I1456">
        <f t="shared" si="473"/>
        <v>52</v>
      </c>
      <c r="J1456" t="str">
        <f t="shared" si="489"/>
        <v>December</v>
      </c>
      <c r="K1456">
        <f t="shared" si="490"/>
        <v>12</v>
      </c>
      <c r="L1456" s="2" t="str">
        <f t="shared" si="474"/>
        <v>N</v>
      </c>
      <c r="M1456">
        <f t="shared" si="491"/>
        <v>4</v>
      </c>
      <c r="N1456">
        <f t="shared" si="492"/>
        <v>2008</v>
      </c>
      <c r="O1456" t="str">
        <f t="shared" si="475"/>
        <v>2008-12</v>
      </c>
      <c r="P1456" t="str">
        <f t="shared" si="478"/>
        <v>2008Q4</v>
      </c>
      <c r="Q1456">
        <f t="shared" si="479"/>
        <v>6</v>
      </c>
      <c r="R1456">
        <f t="shared" si="480"/>
        <v>2</v>
      </c>
      <c r="S1456">
        <f t="shared" si="481"/>
        <v>2009</v>
      </c>
      <c r="T1456" t="str">
        <f t="shared" si="493"/>
        <v>FY2009-06</v>
      </c>
      <c r="U1456" t="str">
        <f t="shared" si="482"/>
        <v>FY2009Q2</v>
      </c>
    </row>
    <row r="1457" spans="1:21" x14ac:dyDescent="0.2">
      <c r="A1457" t="str">
        <f t="shared" si="476"/>
        <v>20081226</v>
      </c>
      <c r="B1457" s="2">
        <f t="shared" si="483"/>
        <v>39808</v>
      </c>
      <c r="C1457" s="2" t="str">
        <f t="shared" si="477"/>
        <v>2008/12/26</v>
      </c>
      <c r="D1457">
        <f t="shared" si="484"/>
        <v>6</v>
      </c>
      <c r="E1457" t="str">
        <f t="shared" si="485"/>
        <v>Friday</v>
      </c>
      <c r="F1457">
        <f t="shared" si="486"/>
        <v>26</v>
      </c>
      <c r="G1457" s="3">
        <f t="shared" si="487"/>
        <v>361</v>
      </c>
      <c r="H1457" t="str">
        <f t="shared" si="488"/>
        <v>Weekend</v>
      </c>
      <c r="I1457">
        <f t="shared" si="473"/>
        <v>52</v>
      </c>
      <c r="J1457" t="str">
        <f t="shared" si="489"/>
        <v>December</v>
      </c>
      <c r="K1457">
        <f t="shared" si="490"/>
        <v>12</v>
      </c>
      <c r="L1457" s="2" t="str">
        <f t="shared" si="474"/>
        <v>N</v>
      </c>
      <c r="M1457">
        <f t="shared" si="491"/>
        <v>4</v>
      </c>
      <c r="N1457">
        <f t="shared" si="492"/>
        <v>2008</v>
      </c>
      <c r="O1457" t="str">
        <f t="shared" si="475"/>
        <v>2008-12</v>
      </c>
      <c r="P1457" t="str">
        <f t="shared" si="478"/>
        <v>2008Q4</v>
      </c>
      <c r="Q1457">
        <f t="shared" si="479"/>
        <v>6</v>
      </c>
      <c r="R1457">
        <f t="shared" si="480"/>
        <v>2</v>
      </c>
      <c r="S1457">
        <f t="shared" si="481"/>
        <v>2009</v>
      </c>
      <c r="T1457" t="str">
        <f t="shared" si="493"/>
        <v>FY2009-06</v>
      </c>
      <c r="U1457" t="str">
        <f t="shared" si="482"/>
        <v>FY2009Q2</v>
      </c>
    </row>
    <row r="1458" spans="1:21" x14ac:dyDescent="0.2">
      <c r="A1458" t="str">
        <f t="shared" si="476"/>
        <v>20081227</v>
      </c>
      <c r="B1458" s="2">
        <f t="shared" si="483"/>
        <v>39809</v>
      </c>
      <c r="C1458" s="2" t="str">
        <f t="shared" si="477"/>
        <v>2008/12/27</v>
      </c>
      <c r="D1458">
        <f t="shared" si="484"/>
        <v>7</v>
      </c>
      <c r="E1458" t="str">
        <f t="shared" si="485"/>
        <v>Saturday</v>
      </c>
      <c r="F1458">
        <f t="shared" si="486"/>
        <v>27</v>
      </c>
      <c r="G1458" s="3">
        <f t="shared" si="487"/>
        <v>362</v>
      </c>
      <c r="H1458" t="str">
        <f t="shared" si="488"/>
        <v>Weekend</v>
      </c>
      <c r="I1458">
        <f t="shared" si="473"/>
        <v>52</v>
      </c>
      <c r="J1458" t="str">
        <f t="shared" si="489"/>
        <v>December</v>
      </c>
      <c r="K1458">
        <f t="shared" si="490"/>
        <v>12</v>
      </c>
      <c r="L1458" s="2" t="str">
        <f t="shared" si="474"/>
        <v>N</v>
      </c>
      <c r="M1458">
        <f t="shared" si="491"/>
        <v>4</v>
      </c>
      <c r="N1458">
        <f t="shared" si="492"/>
        <v>2008</v>
      </c>
      <c r="O1458" t="str">
        <f t="shared" si="475"/>
        <v>2008-12</v>
      </c>
      <c r="P1458" t="str">
        <f t="shared" si="478"/>
        <v>2008Q4</v>
      </c>
      <c r="Q1458">
        <f t="shared" si="479"/>
        <v>6</v>
      </c>
      <c r="R1458">
        <f t="shared" si="480"/>
        <v>2</v>
      </c>
      <c r="S1458">
        <f t="shared" si="481"/>
        <v>2009</v>
      </c>
      <c r="T1458" t="str">
        <f t="shared" si="493"/>
        <v>FY2009-06</v>
      </c>
      <c r="U1458" t="str">
        <f t="shared" si="482"/>
        <v>FY2009Q2</v>
      </c>
    </row>
    <row r="1459" spans="1:21" x14ac:dyDescent="0.2">
      <c r="A1459" t="str">
        <f t="shared" si="476"/>
        <v>20081228</v>
      </c>
      <c r="B1459" s="2">
        <f t="shared" si="483"/>
        <v>39810</v>
      </c>
      <c r="C1459" s="2" t="str">
        <f t="shared" si="477"/>
        <v>2008/12/28</v>
      </c>
      <c r="D1459">
        <f t="shared" si="484"/>
        <v>1</v>
      </c>
      <c r="E1459" t="str">
        <f t="shared" si="485"/>
        <v>Sunday</v>
      </c>
      <c r="F1459">
        <f t="shared" si="486"/>
        <v>28</v>
      </c>
      <c r="G1459" s="3">
        <f t="shared" si="487"/>
        <v>363</v>
      </c>
      <c r="H1459" t="str">
        <f t="shared" si="488"/>
        <v>Weekday</v>
      </c>
      <c r="I1459">
        <f t="shared" si="473"/>
        <v>53</v>
      </c>
      <c r="J1459" t="str">
        <f t="shared" si="489"/>
        <v>December</v>
      </c>
      <c r="K1459">
        <f t="shared" si="490"/>
        <v>12</v>
      </c>
      <c r="L1459" s="2" t="str">
        <f t="shared" si="474"/>
        <v>N</v>
      </c>
      <c r="M1459">
        <f t="shared" si="491"/>
        <v>4</v>
      </c>
      <c r="N1459">
        <f t="shared" si="492"/>
        <v>2008</v>
      </c>
      <c r="O1459" t="str">
        <f t="shared" si="475"/>
        <v>2008-12</v>
      </c>
      <c r="P1459" t="str">
        <f t="shared" si="478"/>
        <v>2008Q4</v>
      </c>
      <c r="Q1459">
        <f t="shared" si="479"/>
        <v>6</v>
      </c>
      <c r="R1459">
        <f t="shared" si="480"/>
        <v>2</v>
      </c>
      <c r="S1459">
        <f t="shared" si="481"/>
        <v>2009</v>
      </c>
      <c r="T1459" t="str">
        <f t="shared" si="493"/>
        <v>FY2009-06</v>
      </c>
      <c r="U1459" t="str">
        <f t="shared" si="482"/>
        <v>FY2009Q2</v>
      </c>
    </row>
    <row r="1460" spans="1:21" x14ac:dyDescent="0.2">
      <c r="A1460" t="str">
        <f t="shared" si="476"/>
        <v>20081229</v>
      </c>
      <c r="B1460" s="2">
        <f t="shared" si="483"/>
        <v>39811</v>
      </c>
      <c r="C1460" s="2" t="str">
        <f t="shared" si="477"/>
        <v>2008/12/29</v>
      </c>
      <c r="D1460">
        <f t="shared" si="484"/>
        <v>2</v>
      </c>
      <c r="E1460" t="str">
        <f t="shared" si="485"/>
        <v>Monday</v>
      </c>
      <c r="F1460">
        <f t="shared" si="486"/>
        <v>29</v>
      </c>
      <c r="G1460" s="3">
        <f t="shared" si="487"/>
        <v>364</v>
      </c>
      <c r="H1460" t="str">
        <f t="shared" si="488"/>
        <v>Weekday</v>
      </c>
      <c r="I1460">
        <f t="shared" si="473"/>
        <v>53</v>
      </c>
      <c r="J1460" t="str">
        <f t="shared" si="489"/>
        <v>December</v>
      </c>
      <c r="K1460">
        <f t="shared" si="490"/>
        <v>12</v>
      </c>
      <c r="L1460" s="2" t="str">
        <f t="shared" si="474"/>
        <v>N</v>
      </c>
      <c r="M1460">
        <f t="shared" si="491"/>
        <v>4</v>
      </c>
      <c r="N1460">
        <f t="shared" si="492"/>
        <v>2008</v>
      </c>
      <c r="O1460" t="str">
        <f t="shared" si="475"/>
        <v>2008-12</v>
      </c>
      <c r="P1460" t="str">
        <f t="shared" si="478"/>
        <v>2008Q4</v>
      </c>
      <c r="Q1460">
        <f t="shared" si="479"/>
        <v>6</v>
      </c>
      <c r="R1460">
        <f t="shared" si="480"/>
        <v>2</v>
      </c>
      <c r="S1460">
        <f t="shared" si="481"/>
        <v>2009</v>
      </c>
      <c r="T1460" t="str">
        <f t="shared" si="493"/>
        <v>FY2009-06</v>
      </c>
      <c r="U1460" t="str">
        <f t="shared" si="482"/>
        <v>FY2009Q2</v>
      </c>
    </row>
    <row r="1461" spans="1:21" x14ac:dyDescent="0.2">
      <c r="A1461" t="str">
        <f t="shared" si="476"/>
        <v>20081230</v>
      </c>
      <c r="B1461" s="2">
        <f t="shared" si="483"/>
        <v>39812</v>
      </c>
      <c r="C1461" s="2" t="str">
        <f t="shared" si="477"/>
        <v>2008/12/30</v>
      </c>
      <c r="D1461">
        <f t="shared" si="484"/>
        <v>3</v>
      </c>
      <c r="E1461" t="str">
        <f t="shared" si="485"/>
        <v>Tuesday</v>
      </c>
      <c r="F1461">
        <f t="shared" si="486"/>
        <v>30</v>
      </c>
      <c r="G1461" s="3">
        <f t="shared" si="487"/>
        <v>365</v>
      </c>
      <c r="H1461" t="str">
        <f t="shared" si="488"/>
        <v>Weekday</v>
      </c>
      <c r="I1461">
        <f t="shared" si="473"/>
        <v>53</v>
      </c>
      <c r="J1461" t="str">
        <f t="shared" si="489"/>
        <v>December</v>
      </c>
      <c r="K1461">
        <f t="shared" si="490"/>
        <v>12</v>
      </c>
      <c r="L1461" s="2" t="str">
        <f t="shared" si="474"/>
        <v>N</v>
      </c>
      <c r="M1461">
        <f t="shared" si="491"/>
        <v>4</v>
      </c>
      <c r="N1461">
        <f t="shared" si="492"/>
        <v>2008</v>
      </c>
      <c r="O1461" t="str">
        <f t="shared" si="475"/>
        <v>2008-12</v>
      </c>
      <c r="P1461" t="str">
        <f t="shared" si="478"/>
        <v>2008Q4</v>
      </c>
      <c r="Q1461">
        <f t="shared" si="479"/>
        <v>6</v>
      </c>
      <c r="R1461">
        <f t="shared" si="480"/>
        <v>2</v>
      </c>
      <c r="S1461">
        <f t="shared" si="481"/>
        <v>2009</v>
      </c>
      <c r="T1461" t="str">
        <f t="shared" si="493"/>
        <v>FY2009-06</v>
      </c>
      <c r="U1461" t="str">
        <f t="shared" si="482"/>
        <v>FY2009Q2</v>
      </c>
    </row>
    <row r="1462" spans="1:21" x14ac:dyDescent="0.2">
      <c r="A1462" t="str">
        <f t="shared" si="476"/>
        <v>20081231</v>
      </c>
      <c r="B1462" s="2">
        <f t="shared" si="483"/>
        <v>39813</v>
      </c>
      <c r="C1462" s="2" t="str">
        <f t="shared" si="477"/>
        <v>2008/12/31</v>
      </c>
      <c r="D1462">
        <f t="shared" si="484"/>
        <v>4</v>
      </c>
      <c r="E1462" t="str">
        <f t="shared" si="485"/>
        <v>Wednesday</v>
      </c>
      <c r="F1462">
        <f t="shared" si="486"/>
        <v>31</v>
      </c>
      <c r="G1462" s="3">
        <f t="shared" si="487"/>
        <v>366</v>
      </c>
      <c r="H1462" t="str">
        <f t="shared" si="488"/>
        <v>Weekday</v>
      </c>
      <c r="I1462">
        <f t="shared" si="473"/>
        <v>53</v>
      </c>
      <c r="J1462" t="str">
        <f t="shared" si="489"/>
        <v>December</v>
      </c>
      <c r="K1462">
        <f t="shared" si="490"/>
        <v>12</v>
      </c>
      <c r="L1462" s="2" t="str">
        <f t="shared" si="474"/>
        <v>Y</v>
      </c>
      <c r="M1462">
        <f t="shared" si="491"/>
        <v>4</v>
      </c>
      <c r="N1462">
        <f t="shared" si="492"/>
        <v>2008</v>
      </c>
      <c r="O1462" t="str">
        <f>N1462&amp;"-"&amp;IF(K1462&lt;10,"0","")&amp;K1462</f>
        <v>2008-12</v>
      </c>
      <c r="P1462" t="str">
        <f t="shared" si="478"/>
        <v>2008Q4</v>
      </c>
      <c r="Q1462">
        <f t="shared" si="479"/>
        <v>6</v>
      </c>
      <c r="R1462">
        <f t="shared" si="480"/>
        <v>2</v>
      </c>
      <c r="S1462">
        <f t="shared" si="481"/>
        <v>2009</v>
      </c>
      <c r="T1462" t="str">
        <f t="shared" si="493"/>
        <v>FY2009-06</v>
      </c>
      <c r="U1462" t="str">
        <f t="shared" si="482"/>
        <v>FY2009Q2</v>
      </c>
    </row>
  </sheetData>
  <phoneticPr fontId="3" type="noConversion"/>
  <pageMargins left="0.75" right="0.75" top="1" bottom="1" header="0.5" footer="0.5"/>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62"/>
  <sheetViews>
    <sheetView workbookViewId="0">
      <selection activeCell="H16" sqref="H16"/>
    </sheetView>
  </sheetViews>
  <sheetFormatPr defaultRowHeight="12.75" x14ac:dyDescent="0.2"/>
  <sheetData>
    <row r="1" spans="1:21" x14ac:dyDescent="0.2">
      <c r="A1" s="1" t="s">
        <v>5</v>
      </c>
      <c r="B1" s="1" t="s">
        <v>6</v>
      </c>
      <c r="C1" s="1" t="s">
        <v>7</v>
      </c>
      <c r="D1" s="1" t="s">
        <v>8</v>
      </c>
      <c r="E1" s="1" t="s">
        <v>9</v>
      </c>
      <c r="F1" s="1" t="s">
        <v>10</v>
      </c>
      <c r="G1" s="1" t="s">
        <v>11</v>
      </c>
      <c r="H1" s="1" t="s">
        <v>12</v>
      </c>
      <c r="I1" s="1" t="s">
        <v>13</v>
      </c>
      <c r="J1" s="1" t="s">
        <v>14</v>
      </c>
      <c r="K1" s="1" t="s">
        <v>15</v>
      </c>
      <c r="L1" s="1" t="s">
        <v>16</v>
      </c>
      <c r="M1" s="1" t="s">
        <v>17</v>
      </c>
      <c r="N1" s="1" t="s">
        <v>18</v>
      </c>
      <c r="O1" s="1" t="s">
        <v>19</v>
      </c>
      <c r="P1" s="1" t="s">
        <v>20</v>
      </c>
      <c r="Q1" s="1" t="s">
        <v>21</v>
      </c>
      <c r="R1" s="1" t="s">
        <v>22</v>
      </c>
      <c r="S1" s="1" t="s">
        <v>23</v>
      </c>
      <c r="T1" s="1" t="s">
        <v>24</v>
      </c>
      <c r="U1" s="1" t="s">
        <v>25</v>
      </c>
    </row>
    <row r="2" spans="1:21" x14ac:dyDescent="0.2">
      <c r="A2" t="s">
        <v>44</v>
      </c>
      <c r="B2" s="2">
        <v>38353</v>
      </c>
      <c r="C2" s="2" t="s">
        <v>45</v>
      </c>
      <c r="D2">
        <v>7</v>
      </c>
      <c r="E2" t="s">
        <v>31</v>
      </c>
      <c r="F2">
        <v>1</v>
      </c>
      <c r="G2" s="4">
        <v>1</v>
      </c>
      <c r="H2" t="s">
        <v>34</v>
      </c>
      <c r="I2">
        <v>1</v>
      </c>
      <c r="J2" t="s">
        <v>33</v>
      </c>
      <c r="K2">
        <v>1</v>
      </c>
      <c r="L2" s="2" t="s">
        <v>3</v>
      </c>
      <c r="M2">
        <v>1</v>
      </c>
      <c r="N2">
        <v>2005</v>
      </c>
      <c r="O2" t="s">
        <v>46</v>
      </c>
      <c r="P2" t="s">
        <v>47</v>
      </c>
      <c r="Q2">
        <v>7</v>
      </c>
      <c r="R2">
        <v>3</v>
      </c>
      <c r="S2">
        <v>2005</v>
      </c>
      <c r="T2" t="s">
        <v>48</v>
      </c>
      <c r="U2" t="s">
        <v>49</v>
      </c>
    </row>
    <row r="3" spans="1:21" x14ac:dyDescent="0.2">
      <c r="A3" t="s">
        <v>50</v>
      </c>
      <c r="B3" s="2">
        <v>38354</v>
      </c>
      <c r="C3" s="2" t="s">
        <v>51</v>
      </c>
      <c r="D3">
        <v>1</v>
      </c>
      <c r="E3" t="s">
        <v>2</v>
      </c>
      <c r="F3">
        <v>2</v>
      </c>
      <c r="G3" s="4">
        <v>2</v>
      </c>
      <c r="H3" t="s">
        <v>32</v>
      </c>
      <c r="I3">
        <v>2</v>
      </c>
      <c r="J3" t="s">
        <v>33</v>
      </c>
      <c r="K3">
        <v>1</v>
      </c>
      <c r="L3" s="2" t="s">
        <v>3</v>
      </c>
      <c r="M3">
        <v>1</v>
      </c>
      <c r="N3">
        <v>2005</v>
      </c>
      <c r="O3" t="s">
        <v>46</v>
      </c>
      <c r="P3" t="s">
        <v>47</v>
      </c>
      <c r="Q3">
        <v>7</v>
      </c>
      <c r="R3">
        <v>3</v>
      </c>
      <c r="S3">
        <v>2005</v>
      </c>
      <c r="T3" t="s">
        <v>48</v>
      </c>
      <c r="U3" t="s">
        <v>49</v>
      </c>
    </row>
    <row r="4" spans="1:21" x14ac:dyDescent="0.2">
      <c r="A4" t="s">
        <v>52</v>
      </c>
      <c r="B4" s="2">
        <v>38355</v>
      </c>
      <c r="C4" s="2" t="s">
        <v>53</v>
      </c>
      <c r="D4">
        <v>2</v>
      </c>
      <c r="E4" t="s">
        <v>26</v>
      </c>
      <c r="F4">
        <v>3</v>
      </c>
      <c r="G4" s="4">
        <v>3</v>
      </c>
      <c r="H4" t="s">
        <v>32</v>
      </c>
      <c r="I4">
        <v>2</v>
      </c>
      <c r="J4" t="s">
        <v>33</v>
      </c>
      <c r="K4">
        <v>1</v>
      </c>
      <c r="L4" s="2" t="s">
        <v>3</v>
      </c>
      <c r="M4">
        <v>1</v>
      </c>
      <c r="N4">
        <v>2005</v>
      </c>
      <c r="O4" t="s">
        <v>46</v>
      </c>
      <c r="P4" t="s">
        <v>47</v>
      </c>
      <c r="Q4">
        <v>7</v>
      </c>
      <c r="R4">
        <v>3</v>
      </c>
      <c r="S4">
        <v>2005</v>
      </c>
      <c r="T4" t="s">
        <v>48</v>
      </c>
      <c r="U4" t="s">
        <v>49</v>
      </c>
    </row>
    <row r="5" spans="1:21" x14ac:dyDescent="0.2">
      <c r="A5" t="s">
        <v>54</v>
      </c>
      <c r="B5" s="2">
        <v>38356</v>
      </c>
      <c r="C5" s="2" t="s">
        <v>55</v>
      </c>
      <c r="D5">
        <v>3</v>
      </c>
      <c r="E5" t="s">
        <v>27</v>
      </c>
      <c r="F5">
        <v>4</v>
      </c>
      <c r="G5" s="4">
        <v>4</v>
      </c>
      <c r="H5" t="s">
        <v>32</v>
      </c>
      <c r="I5">
        <v>2</v>
      </c>
      <c r="J5" t="s">
        <v>33</v>
      </c>
      <c r="K5">
        <v>1</v>
      </c>
      <c r="L5" s="2" t="s">
        <v>3</v>
      </c>
      <c r="M5">
        <v>1</v>
      </c>
      <c r="N5">
        <v>2005</v>
      </c>
      <c r="O5" t="s">
        <v>46</v>
      </c>
      <c r="P5" t="s">
        <v>47</v>
      </c>
      <c r="Q5">
        <v>7</v>
      </c>
      <c r="R5">
        <v>3</v>
      </c>
      <c r="S5">
        <v>2005</v>
      </c>
      <c r="T5" t="s">
        <v>48</v>
      </c>
      <c r="U5" t="s">
        <v>49</v>
      </c>
    </row>
    <row r="6" spans="1:21" x14ac:dyDescent="0.2">
      <c r="A6" t="s">
        <v>56</v>
      </c>
      <c r="B6" s="2">
        <v>38357</v>
      </c>
      <c r="C6" s="2" t="s">
        <v>57</v>
      </c>
      <c r="D6">
        <v>4</v>
      </c>
      <c r="E6" t="s">
        <v>28</v>
      </c>
      <c r="F6">
        <v>5</v>
      </c>
      <c r="G6" s="4">
        <v>5</v>
      </c>
      <c r="H6" t="s">
        <v>32</v>
      </c>
      <c r="I6">
        <v>2</v>
      </c>
      <c r="J6" t="s">
        <v>33</v>
      </c>
      <c r="K6">
        <v>1</v>
      </c>
      <c r="L6" s="2" t="s">
        <v>3</v>
      </c>
      <c r="M6">
        <v>1</v>
      </c>
      <c r="N6">
        <v>2005</v>
      </c>
      <c r="O6" t="s">
        <v>46</v>
      </c>
      <c r="P6" t="s">
        <v>47</v>
      </c>
      <c r="Q6">
        <v>7</v>
      </c>
      <c r="R6">
        <v>3</v>
      </c>
      <c r="S6">
        <v>2005</v>
      </c>
      <c r="T6" t="s">
        <v>48</v>
      </c>
      <c r="U6" t="s">
        <v>49</v>
      </c>
    </row>
    <row r="7" spans="1:21" x14ac:dyDescent="0.2">
      <c r="A7" t="s">
        <v>58</v>
      </c>
      <c r="B7" s="2">
        <v>38358</v>
      </c>
      <c r="C7" s="2" t="s">
        <v>59</v>
      </c>
      <c r="D7">
        <v>5</v>
      </c>
      <c r="E7" t="s">
        <v>29</v>
      </c>
      <c r="F7">
        <v>6</v>
      </c>
      <c r="G7" s="4">
        <v>6</v>
      </c>
      <c r="H7" t="s">
        <v>32</v>
      </c>
      <c r="I7">
        <v>2</v>
      </c>
      <c r="J7" t="s">
        <v>33</v>
      </c>
      <c r="K7">
        <v>1</v>
      </c>
      <c r="L7" s="2" t="s">
        <v>3</v>
      </c>
      <c r="M7">
        <v>1</v>
      </c>
      <c r="N7">
        <v>2005</v>
      </c>
      <c r="O7" t="s">
        <v>46</v>
      </c>
      <c r="P7" t="s">
        <v>47</v>
      </c>
      <c r="Q7">
        <v>7</v>
      </c>
      <c r="R7">
        <v>3</v>
      </c>
      <c r="S7">
        <v>2005</v>
      </c>
      <c r="T7" t="s">
        <v>48</v>
      </c>
      <c r="U7" t="s">
        <v>49</v>
      </c>
    </row>
    <row r="8" spans="1:21" x14ac:dyDescent="0.2">
      <c r="A8" t="s">
        <v>60</v>
      </c>
      <c r="B8" s="2">
        <v>38359</v>
      </c>
      <c r="C8" s="2" t="s">
        <v>61</v>
      </c>
      <c r="D8">
        <v>6</v>
      </c>
      <c r="E8" t="s">
        <v>30</v>
      </c>
      <c r="F8">
        <v>7</v>
      </c>
      <c r="G8" s="4">
        <v>7</v>
      </c>
      <c r="H8" t="s">
        <v>34</v>
      </c>
      <c r="I8">
        <v>2</v>
      </c>
      <c r="J8" t="s">
        <v>33</v>
      </c>
      <c r="K8">
        <v>1</v>
      </c>
      <c r="L8" s="2" t="s">
        <v>3</v>
      </c>
      <c r="M8">
        <v>1</v>
      </c>
      <c r="N8">
        <v>2005</v>
      </c>
      <c r="O8" t="s">
        <v>46</v>
      </c>
      <c r="P8" t="s">
        <v>47</v>
      </c>
      <c r="Q8">
        <v>7</v>
      </c>
      <c r="R8">
        <v>3</v>
      </c>
      <c r="S8">
        <v>2005</v>
      </c>
      <c r="T8" t="s">
        <v>48</v>
      </c>
      <c r="U8" t="s">
        <v>49</v>
      </c>
    </row>
    <row r="9" spans="1:21" x14ac:dyDescent="0.2">
      <c r="A9" t="s">
        <v>62</v>
      </c>
      <c r="B9" s="2">
        <v>38360</v>
      </c>
      <c r="C9" s="2" t="s">
        <v>63</v>
      </c>
      <c r="D9">
        <v>7</v>
      </c>
      <c r="E9" t="s">
        <v>31</v>
      </c>
      <c r="F9">
        <v>8</v>
      </c>
      <c r="G9" s="4">
        <v>8</v>
      </c>
      <c r="H9" t="s">
        <v>34</v>
      </c>
      <c r="I9">
        <v>2</v>
      </c>
      <c r="J9" t="s">
        <v>33</v>
      </c>
      <c r="K9">
        <v>1</v>
      </c>
      <c r="L9" s="2" t="s">
        <v>3</v>
      </c>
      <c r="M9">
        <v>1</v>
      </c>
      <c r="N9">
        <v>2005</v>
      </c>
      <c r="O9" t="s">
        <v>46</v>
      </c>
      <c r="P9" t="s">
        <v>47</v>
      </c>
      <c r="Q9">
        <v>7</v>
      </c>
      <c r="R9">
        <v>3</v>
      </c>
      <c r="S9">
        <v>2005</v>
      </c>
      <c r="T9" t="s">
        <v>48</v>
      </c>
      <c r="U9" t="s">
        <v>49</v>
      </c>
    </row>
    <row r="10" spans="1:21" x14ac:dyDescent="0.2">
      <c r="A10" t="s">
        <v>64</v>
      </c>
      <c r="B10" s="2">
        <v>38361</v>
      </c>
      <c r="C10" s="2" t="s">
        <v>65</v>
      </c>
      <c r="D10">
        <v>1</v>
      </c>
      <c r="E10" t="s">
        <v>2</v>
      </c>
      <c r="F10">
        <v>9</v>
      </c>
      <c r="G10" s="4">
        <v>9</v>
      </c>
      <c r="H10" t="s">
        <v>32</v>
      </c>
      <c r="I10">
        <v>3</v>
      </c>
      <c r="J10" t="s">
        <v>33</v>
      </c>
      <c r="K10">
        <v>1</v>
      </c>
      <c r="L10" s="2" t="s">
        <v>3</v>
      </c>
      <c r="M10">
        <v>1</v>
      </c>
      <c r="N10">
        <v>2005</v>
      </c>
      <c r="O10" t="s">
        <v>46</v>
      </c>
      <c r="P10" t="s">
        <v>47</v>
      </c>
      <c r="Q10">
        <v>7</v>
      </c>
      <c r="R10">
        <v>3</v>
      </c>
      <c r="S10">
        <v>2005</v>
      </c>
      <c r="T10" t="s">
        <v>48</v>
      </c>
      <c r="U10" t="s">
        <v>49</v>
      </c>
    </row>
    <row r="11" spans="1:21" x14ac:dyDescent="0.2">
      <c r="A11" t="s">
        <v>66</v>
      </c>
      <c r="B11" s="2">
        <v>38362</v>
      </c>
      <c r="C11" s="2" t="s">
        <v>67</v>
      </c>
      <c r="D11">
        <v>2</v>
      </c>
      <c r="E11" t="s">
        <v>26</v>
      </c>
      <c r="F11">
        <v>10</v>
      </c>
      <c r="G11" s="4">
        <v>10</v>
      </c>
      <c r="H11" t="s">
        <v>32</v>
      </c>
      <c r="I11">
        <v>3</v>
      </c>
      <c r="J11" t="s">
        <v>33</v>
      </c>
      <c r="K11">
        <v>1</v>
      </c>
      <c r="L11" s="2" t="s">
        <v>3</v>
      </c>
      <c r="M11">
        <v>1</v>
      </c>
      <c r="N11">
        <v>2005</v>
      </c>
      <c r="O11" t="s">
        <v>46</v>
      </c>
      <c r="P11" t="s">
        <v>47</v>
      </c>
      <c r="Q11">
        <v>7</v>
      </c>
      <c r="R11">
        <v>3</v>
      </c>
      <c r="S11">
        <v>2005</v>
      </c>
      <c r="T11" t="s">
        <v>48</v>
      </c>
      <c r="U11" t="s">
        <v>49</v>
      </c>
    </row>
    <row r="12" spans="1:21" x14ac:dyDescent="0.2">
      <c r="A12" t="s">
        <v>68</v>
      </c>
      <c r="B12" s="2">
        <v>38363</v>
      </c>
      <c r="C12" s="2" t="s">
        <v>69</v>
      </c>
      <c r="D12">
        <v>3</v>
      </c>
      <c r="E12" t="s">
        <v>27</v>
      </c>
      <c r="F12">
        <v>11</v>
      </c>
      <c r="G12" s="4">
        <v>11</v>
      </c>
      <c r="H12" t="s">
        <v>32</v>
      </c>
      <c r="I12">
        <v>3</v>
      </c>
      <c r="J12" t="s">
        <v>33</v>
      </c>
      <c r="K12">
        <v>1</v>
      </c>
      <c r="L12" s="2" t="s">
        <v>3</v>
      </c>
      <c r="M12">
        <v>1</v>
      </c>
      <c r="N12">
        <v>2005</v>
      </c>
      <c r="O12" t="s">
        <v>46</v>
      </c>
      <c r="P12" t="s">
        <v>47</v>
      </c>
      <c r="Q12">
        <v>7</v>
      </c>
      <c r="R12">
        <v>3</v>
      </c>
      <c r="S12">
        <v>2005</v>
      </c>
      <c r="T12" t="s">
        <v>48</v>
      </c>
      <c r="U12" t="s">
        <v>49</v>
      </c>
    </row>
    <row r="13" spans="1:21" x14ac:dyDescent="0.2">
      <c r="A13" t="s">
        <v>70</v>
      </c>
      <c r="B13" s="2">
        <v>38364</v>
      </c>
      <c r="C13" s="2" t="s">
        <v>71</v>
      </c>
      <c r="D13">
        <v>4</v>
      </c>
      <c r="E13" t="s">
        <v>28</v>
      </c>
      <c r="F13">
        <v>12</v>
      </c>
      <c r="G13" s="4">
        <v>12</v>
      </c>
      <c r="H13" t="s">
        <v>32</v>
      </c>
      <c r="I13">
        <v>3</v>
      </c>
      <c r="J13" t="s">
        <v>33</v>
      </c>
      <c r="K13">
        <v>1</v>
      </c>
      <c r="L13" s="2" t="s">
        <v>3</v>
      </c>
      <c r="M13">
        <v>1</v>
      </c>
      <c r="N13">
        <v>2005</v>
      </c>
      <c r="O13" t="s">
        <v>46</v>
      </c>
      <c r="P13" t="s">
        <v>47</v>
      </c>
      <c r="Q13">
        <v>7</v>
      </c>
      <c r="R13">
        <v>3</v>
      </c>
      <c r="S13">
        <v>2005</v>
      </c>
      <c r="T13" t="s">
        <v>48</v>
      </c>
      <c r="U13" t="s">
        <v>49</v>
      </c>
    </row>
    <row r="14" spans="1:21" x14ac:dyDescent="0.2">
      <c r="A14" t="s">
        <v>72</v>
      </c>
      <c r="B14" s="2">
        <v>38365</v>
      </c>
      <c r="C14" s="2" t="s">
        <v>73</v>
      </c>
      <c r="D14">
        <v>5</v>
      </c>
      <c r="E14" t="s">
        <v>29</v>
      </c>
      <c r="F14">
        <v>13</v>
      </c>
      <c r="G14" s="4">
        <v>13</v>
      </c>
      <c r="H14" t="s">
        <v>32</v>
      </c>
      <c r="I14">
        <v>3</v>
      </c>
      <c r="J14" t="s">
        <v>33</v>
      </c>
      <c r="K14">
        <v>1</v>
      </c>
      <c r="L14" s="2" t="s">
        <v>3</v>
      </c>
      <c r="M14">
        <v>1</v>
      </c>
      <c r="N14">
        <v>2005</v>
      </c>
      <c r="O14" t="s">
        <v>46</v>
      </c>
      <c r="P14" t="s">
        <v>47</v>
      </c>
      <c r="Q14">
        <v>7</v>
      </c>
      <c r="R14">
        <v>3</v>
      </c>
      <c r="S14">
        <v>2005</v>
      </c>
      <c r="T14" t="s">
        <v>48</v>
      </c>
      <c r="U14" t="s">
        <v>49</v>
      </c>
    </row>
    <row r="15" spans="1:21" x14ac:dyDescent="0.2">
      <c r="A15" t="s">
        <v>74</v>
      </c>
      <c r="B15" s="2">
        <v>38366</v>
      </c>
      <c r="C15" s="2" t="s">
        <v>75</v>
      </c>
      <c r="D15">
        <v>6</v>
      </c>
      <c r="E15" t="s">
        <v>30</v>
      </c>
      <c r="F15">
        <v>14</v>
      </c>
      <c r="G15" s="4">
        <v>14</v>
      </c>
      <c r="H15" t="s">
        <v>34</v>
      </c>
      <c r="I15">
        <v>3</v>
      </c>
      <c r="J15" t="s">
        <v>33</v>
      </c>
      <c r="K15">
        <v>1</v>
      </c>
      <c r="L15" s="2" t="s">
        <v>3</v>
      </c>
      <c r="M15">
        <v>1</v>
      </c>
      <c r="N15">
        <v>2005</v>
      </c>
      <c r="O15" t="s">
        <v>46</v>
      </c>
      <c r="P15" t="s">
        <v>47</v>
      </c>
      <c r="Q15">
        <v>7</v>
      </c>
      <c r="R15">
        <v>3</v>
      </c>
      <c r="S15">
        <v>2005</v>
      </c>
      <c r="T15" t="s">
        <v>48</v>
      </c>
      <c r="U15" t="s">
        <v>49</v>
      </c>
    </row>
    <row r="16" spans="1:21" x14ac:dyDescent="0.2">
      <c r="A16" t="s">
        <v>76</v>
      </c>
      <c r="B16" s="2">
        <v>38367</v>
      </c>
      <c r="C16" s="2" t="s">
        <v>77</v>
      </c>
      <c r="D16">
        <v>7</v>
      </c>
      <c r="E16" t="s">
        <v>31</v>
      </c>
      <c r="F16">
        <v>15</v>
      </c>
      <c r="G16" s="4">
        <v>15</v>
      </c>
      <c r="H16" t="s">
        <v>34</v>
      </c>
      <c r="I16">
        <v>3</v>
      </c>
      <c r="J16" t="s">
        <v>33</v>
      </c>
      <c r="K16">
        <v>1</v>
      </c>
      <c r="L16" s="2" t="s">
        <v>3</v>
      </c>
      <c r="M16">
        <v>1</v>
      </c>
      <c r="N16">
        <v>2005</v>
      </c>
      <c r="O16" t="s">
        <v>46</v>
      </c>
      <c r="P16" t="s">
        <v>47</v>
      </c>
      <c r="Q16">
        <v>7</v>
      </c>
      <c r="R16">
        <v>3</v>
      </c>
      <c r="S16">
        <v>2005</v>
      </c>
      <c r="T16" t="s">
        <v>48</v>
      </c>
      <c r="U16" t="s">
        <v>49</v>
      </c>
    </row>
    <row r="17" spans="1:21" x14ac:dyDescent="0.2">
      <c r="A17" t="s">
        <v>78</v>
      </c>
      <c r="B17" s="2">
        <v>38368</v>
      </c>
      <c r="C17" s="2" t="s">
        <v>79</v>
      </c>
      <c r="D17">
        <v>1</v>
      </c>
      <c r="E17" t="s">
        <v>2</v>
      </c>
      <c r="F17">
        <v>16</v>
      </c>
      <c r="G17" s="4">
        <v>16</v>
      </c>
      <c r="H17" t="s">
        <v>32</v>
      </c>
      <c r="I17">
        <v>4</v>
      </c>
      <c r="J17" t="s">
        <v>33</v>
      </c>
      <c r="K17">
        <v>1</v>
      </c>
      <c r="L17" s="2" t="s">
        <v>3</v>
      </c>
      <c r="M17">
        <v>1</v>
      </c>
      <c r="N17">
        <v>2005</v>
      </c>
      <c r="O17" t="s">
        <v>46</v>
      </c>
      <c r="P17" t="s">
        <v>47</v>
      </c>
      <c r="Q17">
        <v>7</v>
      </c>
      <c r="R17">
        <v>3</v>
      </c>
      <c r="S17">
        <v>2005</v>
      </c>
      <c r="T17" t="s">
        <v>48</v>
      </c>
      <c r="U17" t="s">
        <v>49</v>
      </c>
    </row>
    <row r="18" spans="1:21" x14ac:dyDescent="0.2">
      <c r="A18" t="s">
        <v>80</v>
      </c>
      <c r="B18" s="2">
        <v>38369</v>
      </c>
      <c r="C18" s="2" t="s">
        <v>81</v>
      </c>
      <c r="D18">
        <v>2</v>
      </c>
      <c r="E18" t="s">
        <v>26</v>
      </c>
      <c r="F18">
        <v>17</v>
      </c>
      <c r="G18" s="4">
        <v>17</v>
      </c>
      <c r="H18" t="s">
        <v>32</v>
      </c>
      <c r="I18">
        <v>4</v>
      </c>
      <c r="J18" t="s">
        <v>33</v>
      </c>
      <c r="K18">
        <v>1</v>
      </c>
      <c r="L18" s="2" t="s">
        <v>3</v>
      </c>
      <c r="M18">
        <v>1</v>
      </c>
      <c r="N18">
        <v>2005</v>
      </c>
      <c r="O18" t="s">
        <v>46</v>
      </c>
      <c r="P18" t="s">
        <v>47</v>
      </c>
      <c r="Q18">
        <v>7</v>
      </c>
      <c r="R18">
        <v>3</v>
      </c>
      <c r="S18">
        <v>2005</v>
      </c>
      <c r="T18" t="s">
        <v>48</v>
      </c>
      <c r="U18" t="s">
        <v>49</v>
      </c>
    </row>
    <row r="19" spans="1:21" x14ac:dyDescent="0.2">
      <c r="A19" t="s">
        <v>82</v>
      </c>
      <c r="B19" s="2">
        <v>38370</v>
      </c>
      <c r="C19" s="2" t="s">
        <v>83</v>
      </c>
      <c r="D19">
        <v>3</v>
      </c>
      <c r="E19" t="s">
        <v>27</v>
      </c>
      <c r="F19">
        <v>18</v>
      </c>
      <c r="G19" s="4">
        <v>18</v>
      </c>
      <c r="H19" t="s">
        <v>32</v>
      </c>
      <c r="I19">
        <v>4</v>
      </c>
      <c r="J19" t="s">
        <v>33</v>
      </c>
      <c r="K19">
        <v>1</v>
      </c>
      <c r="L19" s="2" t="s">
        <v>3</v>
      </c>
      <c r="M19">
        <v>1</v>
      </c>
      <c r="N19">
        <v>2005</v>
      </c>
      <c r="O19" t="s">
        <v>46</v>
      </c>
      <c r="P19" t="s">
        <v>47</v>
      </c>
      <c r="Q19">
        <v>7</v>
      </c>
      <c r="R19">
        <v>3</v>
      </c>
      <c r="S19">
        <v>2005</v>
      </c>
      <c r="T19" t="s">
        <v>48</v>
      </c>
      <c r="U19" t="s">
        <v>49</v>
      </c>
    </row>
    <row r="20" spans="1:21" x14ac:dyDescent="0.2">
      <c r="A20" t="s">
        <v>84</v>
      </c>
      <c r="B20" s="2">
        <v>38371</v>
      </c>
      <c r="C20" s="2" t="s">
        <v>85</v>
      </c>
      <c r="D20">
        <v>4</v>
      </c>
      <c r="E20" t="s">
        <v>28</v>
      </c>
      <c r="F20">
        <v>19</v>
      </c>
      <c r="G20" s="4">
        <v>19</v>
      </c>
      <c r="H20" t="s">
        <v>32</v>
      </c>
      <c r="I20">
        <v>4</v>
      </c>
      <c r="J20" t="s">
        <v>33</v>
      </c>
      <c r="K20">
        <v>1</v>
      </c>
      <c r="L20" s="2" t="s">
        <v>3</v>
      </c>
      <c r="M20">
        <v>1</v>
      </c>
      <c r="N20">
        <v>2005</v>
      </c>
      <c r="O20" t="s">
        <v>46</v>
      </c>
      <c r="P20" t="s">
        <v>47</v>
      </c>
      <c r="Q20">
        <v>7</v>
      </c>
      <c r="R20">
        <v>3</v>
      </c>
      <c r="S20">
        <v>2005</v>
      </c>
      <c r="T20" t="s">
        <v>48</v>
      </c>
      <c r="U20" t="s">
        <v>49</v>
      </c>
    </row>
    <row r="21" spans="1:21" x14ac:dyDescent="0.2">
      <c r="A21" t="s">
        <v>86</v>
      </c>
      <c r="B21" s="2">
        <v>38372</v>
      </c>
      <c r="C21" s="2" t="s">
        <v>87</v>
      </c>
      <c r="D21">
        <v>5</v>
      </c>
      <c r="E21" t="s">
        <v>29</v>
      </c>
      <c r="F21">
        <v>20</v>
      </c>
      <c r="G21" s="4">
        <v>20</v>
      </c>
      <c r="H21" t="s">
        <v>32</v>
      </c>
      <c r="I21">
        <v>4</v>
      </c>
      <c r="J21" t="s">
        <v>33</v>
      </c>
      <c r="K21">
        <v>1</v>
      </c>
      <c r="L21" s="2" t="s">
        <v>3</v>
      </c>
      <c r="M21">
        <v>1</v>
      </c>
      <c r="N21">
        <v>2005</v>
      </c>
      <c r="O21" t="s">
        <v>46</v>
      </c>
      <c r="P21" t="s">
        <v>47</v>
      </c>
      <c r="Q21">
        <v>7</v>
      </c>
      <c r="R21">
        <v>3</v>
      </c>
      <c r="S21">
        <v>2005</v>
      </c>
      <c r="T21" t="s">
        <v>48</v>
      </c>
      <c r="U21" t="s">
        <v>49</v>
      </c>
    </row>
    <row r="22" spans="1:21" x14ac:dyDescent="0.2">
      <c r="A22" t="s">
        <v>88</v>
      </c>
      <c r="B22" s="2">
        <v>38373</v>
      </c>
      <c r="C22" s="2" t="s">
        <v>89</v>
      </c>
      <c r="D22">
        <v>6</v>
      </c>
      <c r="E22" t="s">
        <v>30</v>
      </c>
      <c r="F22">
        <v>21</v>
      </c>
      <c r="G22" s="4">
        <v>21</v>
      </c>
      <c r="H22" t="s">
        <v>34</v>
      </c>
      <c r="I22">
        <v>4</v>
      </c>
      <c r="J22" t="s">
        <v>33</v>
      </c>
      <c r="K22">
        <v>1</v>
      </c>
      <c r="L22" s="2" t="s">
        <v>3</v>
      </c>
      <c r="M22">
        <v>1</v>
      </c>
      <c r="N22">
        <v>2005</v>
      </c>
      <c r="O22" t="s">
        <v>46</v>
      </c>
      <c r="P22" t="s">
        <v>47</v>
      </c>
      <c r="Q22">
        <v>7</v>
      </c>
      <c r="R22">
        <v>3</v>
      </c>
      <c r="S22">
        <v>2005</v>
      </c>
      <c r="T22" t="s">
        <v>48</v>
      </c>
      <c r="U22" t="s">
        <v>49</v>
      </c>
    </row>
    <row r="23" spans="1:21" x14ac:dyDescent="0.2">
      <c r="A23" t="s">
        <v>90</v>
      </c>
      <c r="B23" s="2">
        <v>38374</v>
      </c>
      <c r="C23" s="2" t="s">
        <v>91</v>
      </c>
      <c r="D23">
        <v>7</v>
      </c>
      <c r="E23" t="s">
        <v>31</v>
      </c>
      <c r="F23">
        <v>22</v>
      </c>
      <c r="G23" s="4">
        <v>22</v>
      </c>
      <c r="H23" t="s">
        <v>34</v>
      </c>
      <c r="I23">
        <v>4</v>
      </c>
      <c r="J23" t="s">
        <v>33</v>
      </c>
      <c r="K23">
        <v>1</v>
      </c>
      <c r="L23" s="2" t="s">
        <v>3</v>
      </c>
      <c r="M23">
        <v>1</v>
      </c>
      <c r="N23">
        <v>2005</v>
      </c>
      <c r="O23" t="s">
        <v>46</v>
      </c>
      <c r="P23" t="s">
        <v>47</v>
      </c>
      <c r="Q23">
        <v>7</v>
      </c>
      <c r="R23">
        <v>3</v>
      </c>
      <c r="S23">
        <v>2005</v>
      </c>
      <c r="T23" t="s">
        <v>48</v>
      </c>
      <c r="U23" t="s">
        <v>49</v>
      </c>
    </row>
    <row r="24" spans="1:21" x14ac:dyDescent="0.2">
      <c r="A24" t="s">
        <v>92</v>
      </c>
      <c r="B24" s="2">
        <v>38375</v>
      </c>
      <c r="C24" s="2" t="s">
        <v>93</v>
      </c>
      <c r="D24">
        <v>1</v>
      </c>
      <c r="E24" t="s">
        <v>2</v>
      </c>
      <c r="F24">
        <v>23</v>
      </c>
      <c r="G24" s="4">
        <v>23</v>
      </c>
      <c r="H24" t="s">
        <v>32</v>
      </c>
      <c r="I24">
        <v>5</v>
      </c>
      <c r="J24" t="s">
        <v>33</v>
      </c>
      <c r="K24">
        <v>1</v>
      </c>
      <c r="L24" s="2" t="s">
        <v>3</v>
      </c>
      <c r="M24">
        <v>1</v>
      </c>
      <c r="N24">
        <v>2005</v>
      </c>
      <c r="O24" t="s">
        <v>46</v>
      </c>
      <c r="P24" t="s">
        <v>47</v>
      </c>
      <c r="Q24">
        <v>7</v>
      </c>
      <c r="R24">
        <v>3</v>
      </c>
      <c r="S24">
        <v>2005</v>
      </c>
      <c r="T24" t="s">
        <v>48</v>
      </c>
      <c r="U24" t="s">
        <v>49</v>
      </c>
    </row>
    <row r="25" spans="1:21" x14ac:dyDescent="0.2">
      <c r="A25" t="s">
        <v>94</v>
      </c>
      <c r="B25" s="2">
        <v>38376</v>
      </c>
      <c r="C25" s="2" t="s">
        <v>95</v>
      </c>
      <c r="D25">
        <v>2</v>
      </c>
      <c r="E25" t="s">
        <v>26</v>
      </c>
      <c r="F25">
        <v>24</v>
      </c>
      <c r="G25" s="4">
        <v>24</v>
      </c>
      <c r="H25" t="s">
        <v>32</v>
      </c>
      <c r="I25">
        <v>5</v>
      </c>
      <c r="J25" t="s">
        <v>33</v>
      </c>
      <c r="K25">
        <v>1</v>
      </c>
      <c r="L25" s="2" t="s">
        <v>3</v>
      </c>
      <c r="M25">
        <v>1</v>
      </c>
      <c r="N25">
        <v>2005</v>
      </c>
      <c r="O25" t="s">
        <v>46</v>
      </c>
      <c r="P25" t="s">
        <v>47</v>
      </c>
      <c r="Q25">
        <v>7</v>
      </c>
      <c r="R25">
        <v>3</v>
      </c>
      <c r="S25">
        <v>2005</v>
      </c>
      <c r="T25" t="s">
        <v>48</v>
      </c>
      <c r="U25" t="s">
        <v>49</v>
      </c>
    </row>
    <row r="26" spans="1:21" x14ac:dyDescent="0.2">
      <c r="A26" t="s">
        <v>96</v>
      </c>
      <c r="B26" s="2">
        <v>38377</v>
      </c>
      <c r="C26" s="2" t="s">
        <v>97</v>
      </c>
      <c r="D26">
        <v>3</v>
      </c>
      <c r="E26" t="s">
        <v>27</v>
      </c>
      <c r="F26">
        <v>25</v>
      </c>
      <c r="G26" s="4">
        <v>25</v>
      </c>
      <c r="H26" t="s">
        <v>32</v>
      </c>
      <c r="I26">
        <v>5</v>
      </c>
      <c r="J26" t="s">
        <v>33</v>
      </c>
      <c r="K26">
        <v>1</v>
      </c>
      <c r="L26" s="2" t="s">
        <v>3</v>
      </c>
      <c r="M26">
        <v>1</v>
      </c>
      <c r="N26">
        <v>2005</v>
      </c>
      <c r="O26" t="s">
        <v>46</v>
      </c>
      <c r="P26" t="s">
        <v>47</v>
      </c>
      <c r="Q26">
        <v>7</v>
      </c>
      <c r="R26">
        <v>3</v>
      </c>
      <c r="S26">
        <v>2005</v>
      </c>
      <c r="T26" t="s">
        <v>48</v>
      </c>
      <c r="U26" t="s">
        <v>49</v>
      </c>
    </row>
    <row r="27" spans="1:21" x14ac:dyDescent="0.2">
      <c r="A27" t="s">
        <v>98</v>
      </c>
      <c r="B27" s="2">
        <v>38378</v>
      </c>
      <c r="C27" s="2" t="s">
        <v>99</v>
      </c>
      <c r="D27">
        <v>4</v>
      </c>
      <c r="E27" t="s">
        <v>28</v>
      </c>
      <c r="F27">
        <v>26</v>
      </c>
      <c r="G27" s="4">
        <v>26</v>
      </c>
      <c r="H27" t="s">
        <v>32</v>
      </c>
      <c r="I27">
        <v>5</v>
      </c>
      <c r="J27" t="s">
        <v>33</v>
      </c>
      <c r="K27">
        <v>1</v>
      </c>
      <c r="L27" s="2" t="s">
        <v>3</v>
      </c>
      <c r="M27">
        <v>1</v>
      </c>
      <c r="N27">
        <v>2005</v>
      </c>
      <c r="O27" t="s">
        <v>46</v>
      </c>
      <c r="P27" t="s">
        <v>47</v>
      </c>
      <c r="Q27">
        <v>7</v>
      </c>
      <c r="R27">
        <v>3</v>
      </c>
      <c r="S27">
        <v>2005</v>
      </c>
      <c r="T27" t="s">
        <v>48</v>
      </c>
      <c r="U27" t="s">
        <v>49</v>
      </c>
    </row>
    <row r="28" spans="1:21" x14ac:dyDescent="0.2">
      <c r="A28" t="s">
        <v>100</v>
      </c>
      <c r="B28" s="2">
        <v>38379</v>
      </c>
      <c r="C28" s="2" t="s">
        <v>101</v>
      </c>
      <c r="D28">
        <v>5</v>
      </c>
      <c r="E28" t="s">
        <v>29</v>
      </c>
      <c r="F28">
        <v>27</v>
      </c>
      <c r="G28" s="4">
        <v>27</v>
      </c>
      <c r="H28" t="s">
        <v>32</v>
      </c>
      <c r="I28">
        <v>5</v>
      </c>
      <c r="J28" t="s">
        <v>33</v>
      </c>
      <c r="K28">
        <v>1</v>
      </c>
      <c r="L28" s="2" t="s">
        <v>3</v>
      </c>
      <c r="M28">
        <v>1</v>
      </c>
      <c r="N28">
        <v>2005</v>
      </c>
      <c r="O28" t="s">
        <v>46</v>
      </c>
      <c r="P28" t="s">
        <v>47</v>
      </c>
      <c r="Q28">
        <v>7</v>
      </c>
      <c r="R28">
        <v>3</v>
      </c>
      <c r="S28">
        <v>2005</v>
      </c>
      <c r="T28" t="s">
        <v>48</v>
      </c>
      <c r="U28" t="s">
        <v>49</v>
      </c>
    </row>
    <row r="29" spans="1:21" x14ac:dyDescent="0.2">
      <c r="A29" t="s">
        <v>102</v>
      </c>
      <c r="B29" s="2">
        <v>38380</v>
      </c>
      <c r="C29" s="2" t="s">
        <v>103</v>
      </c>
      <c r="D29">
        <v>6</v>
      </c>
      <c r="E29" t="s">
        <v>30</v>
      </c>
      <c r="F29">
        <v>28</v>
      </c>
      <c r="G29" s="4">
        <v>28</v>
      </c>
      <c r="H29" t="s">
        <v>34</v>
      </c>
      <c r="I29">
        <v>5</v>
      </c>
      <c r="J29" t="s">
        <v>33</v>
      </c>
      <c r="K29">
        <v>1</v>
      </c>
      <c r="L29" s="2" t="s">
        <v>3</v>
      </c>
      <c r="M29">
        <v>1</v>
      </c>
      <c r="N29">
        <v>2005</v>
      </c>
      <c r="O29" t="s">
        <v>46</v>
      </c>
      <c r="P29" t="s">
        <v>47</v>
      </c>
      <c r="Q29">
        <v>7</v>
      </c>
      <c r="R29">
        <v>3</v>
      </c>
      <c r="S29">
        <v>2005</v>
      </c>
      <c r="T29" t="s">
        <v>48</v>
      </c>
      <c r="U29" t="s">
        <v>49</v>
      </c>
    </row>
    <row r="30" spans="1:21" x14ac:dyDescent="0.2">
      <c r="A30" t="s">
        <v>104</v>
      </c>
      <c r="B30" s="2">
        <v>38381</v>
      </c>
      <c r="C30" s="2" t="s">
        <v>105</v>
      </c>
      <c r="D30">
        <v>7</v>
      </c>
      <c r="E30" t="s">
        <v>31</v>
      </c>
      <c r="F30">
        <v>29</v>
      </c>
      <c r="G30" s="4">
        <v>29</v>
      </c>
      <c r="H30" t="s">
        <v>34</v>
      </c>
      <c r="I30">
        <v>5</v>
      </c>
      <c r="J30" t="s">
        <v>33</v>
      </c>
      <c r="K30">
        <v>1</v>
      </c>
      <c r="L30" s="2" t="s">
        <v>3</v>
      </c>
      <c r="M30">
        <v>1</v>
      </c>
      <c r="N30">
        <v>2005</v>
      </c>
      <c r="O30" t="s">
        <v>46</v>
      </c>
      <c r="P30" t="s">
        <v>47</v>
      </c>
      <c r="Q30">
        <v>7</v>
      </c>
      <c r="R30">
        <v>3</v>
      </c>
      <c r="S30">
        <v>2005</v>
      </c>
      <c r="T30" t="s">
        <v>48</v>
      </c>
      <c r="U30" t="s">
        <v>49</v>
      </c>
    </row>
    <row r="31" spans="1:21" x14ac:dyDescent="0.2">
      <c r="A31" t="s">
        <v>106</v>
      </c>
      <c r="B31" s="2">
        <v>38382</v>
      </c>
      <c r="C31" s="2" t="s">
        <v>107</v>
      </c>
      <c r="D31">
        <v>1</v>
      </c>
      <c r="E31" t="s">
        <v>2</v>
      </c>
      <c r="F31">
        <v>30</v>
      </c>
      <c r="G31" s="4">
        <v>30</v>
      </c>
      <c r="H31" t="s">
        <v>32</v>
      </c>
      <c r="I31">
        <v>6</v>
      </c>
      <c r="J31" t="s">
        <v>33</v>
      </c>
      <c r="K31">
        <v>1</v>
      </c>
      <c r="L31" s="2" t="s">
        <v>3</v>
      </c>
      <c r="M31">
        <v>1</v>
      </c>
      <c r="N31">
        <v>2005</v>
      </c>
      <c r="O31" t="s">
        <v>46</v>
      </c>
      <c r="P31" t="s">
        <v>47</v>
      </c>
      <c r="Q31">
        <v>7</v>
      </c>
      <c r="R31">
        <v>3</v>
      </c>
      <c r="S31">
        <v>2005</v>
      </c>
      <c r="T31" t="s">
        <v>48</v>
      </c>
      <c r="U31" t="s">
        <v>49</v>
      </c>
    </row>
    <row r="32" spans="1:21" x14ac:dyDescent="0.2">
      <c r="A32" t="s">
        <v>108</v>
      </c>
      <c r="B32" s="2">
        <v>38383</v>
      </c>
      <c r="C32" s="2" t="s">
        <v>109</v>
      </c>
      <c r="D32">
        <v>2</v>
      </c>
      <c r="E32" t="s">
        <v>26</v>
      </c>
      <c r="F32">
        <v>31</v>
      </c>
      <c r="G32" s="4">
        <v>31</v>
      </c>
      <c r="H32" t="s">
        <v>32</v>
      </c>
      <c r="I32">
        <v>6</v>
      </c>
      <c r="J32" t="s">
        <v>33</v>
      </c>
      <c r="K32">
        <v>1</v>
      </c>
      <c r="L32" s="2" t="s">
        <v>4</v>
      </c>
      <c r="M32">
        <v>1</v>
      </c>
      <c r="N32">
        <v>2005</v>
      </c>
      <c r="O32" t="s">
        <v>46</v>
      </c>
      <c r="P32" t="s">
        <v>47</v>
      </c>
      <c r="Q32">
        <v>7</v>
      </c>
      <c r="R32">
        <v>3</v>
      </c>
      <c r="S32">
        <v>2005</v>
      </c>
      <c r="T32" t="s">
        <v>48</v>
      </c>
      <c r="U32" t="s">
        <v>49</v>
      </c>
    </row>
    <row r="33" spans="1:21" x14ac:dyDescent="0.2">
      <c r="A33" t="s">
        <v>110</v>
      </c>
      <c r="B33" s="2">
        <v>38384</v>
      </c>
      <c r="C33" s="2" t="s">
        <v>111</v>
      </c>
      <c r="D33">
        <v>3</v>
      </c>
      <c r="E33" t="s">
        <v>27</v>
      </c>
      <c r="F33">
        <v>1</v>
      </c>
      <c r="G33" s="4">
        <v>32</v>
      </c>
      <c r="H33" t="s">
        <v>32</v>
      </c>
      <c r="I33">
        <v>6</v>
      </c>
      <c r="J33" t="s">
        <v>35</v>
      </c>
      <c r="K33">
        <v>2</v>
      </c>
      <c r="L33" s="2" t="s">
        <v>3</v>
      </c>
      <c r="M33">
        <v>1</v>
      </c>
      <c r="N33">
        <v>2005</v>
      </c>
      <c r="O33" t="s">
        <v>112</v>
      </c>
      <c r="P33" t="s">
        <v>47</v>
      </c>
      <c r="Q33">
        <v>8</v>
      </c>
      <c r="R33">
        <v>3</v>
      </c>
      <c r="S33">
        <v>2005</v>
      </c>
      <c r="T33" t="s">
        <v>113</v>
      </c>
      <c r="U33" t="s">
        <v>49</v>
      </c>
    </row>
    <row r="34" spans="1:21" x14ac:dyDescent="0.2">
      <c r="A34" t="s">
        <v>114</v>
      </c>
      <c r="B34" s="2">
        <v>38385</v>
      </c>
      <c r="C34" s="2" t="s">
        <v>115</v>
      </c>
      <c r="D34">
        <v>4</v>
      </c>
      <c r="E34" t="s">
        <v>28</v>
      </c>
      <c r="F34">
        <v>2</v>
      </c>
      <c r="G34" s="4">
        <v>33</v>
      </c>
      <c r="H34" t="s">
        <v>32</v>
      </c>
      <c r="I34">
        <v>6</v>
      </c>
      <c r="J34" t="s">
        <v>35</v>
      </c>
      <c r="K34">
        <v>2</v>
      </c>
      <c r="L34" s="2" t="s">
        <v>3</v>
      </c>
      <c r="M34">
        <v>1</v>
      </c>
      <c r="N34">
        <v>2005</v>
      </c>
      <c r="O34" t="s">
        <v>112</v>
      </c>
      <c r="P34" t="s">
        <v>47</v>
      </c>
      <c r="Q34">
        <v>8</v>
      </c>
      <c r="R34">
        <v>3</v>
      </c>
      <c r="S34">
        <v>2005</v>
      </c>
      <c r="T34" t="s">
        <v>113</v>
      </c>
      <c r="U34" t="s">
        <v>49</v>
      </c>
    </row>
    <row r="35" spans="1:21" x14ac:dyDescent="0.2">
      <c r="A35" t="s">
        <v>116</v>
      </c>
      <c r="B35" s="2">
        <v>38386</v>
      </c>
      <c r="C35" s="2" t="s">
        <v>117</v>
      </c>
      <c r="D35">
        <v>5</v>
      </c>
      <c r="E35" t="s">
        <v>29</v>
      </c>
      <c r="F35">
        <v>3</v>
      </c>
      <c r="G35" s="4">
        <v>34</v>
      </c>
      <c r="H35" t="s">
        <v>32</v>
      </c>
      <c r="I35">
        <v>6</v>
      </c>
      <c r="J35" t="s">
        <v>35</v>
      </c>
      <c r="K35">
        <v>2</v>
      </c>
      <c r="L35" s="2" t="s">
        <v>3</v>
      </c>
      <c r="M35">
        <v>1</v>
      </c>
      <c r="N35">
        <v>2005</v>
      </c>
      <c r="O35" t="s">
        <v>112</v>
      </c>
      <c r="P35" t="s">
        <v>47</v>
      </c>
      <c r="Q35">
        <v>8</v>
      </c>
      <c r="R35">
        <v>3</v>
      </c>
      <c r="S35">
        <v>2005</v>
      </c>
      <c r="T35" t="s">
        <v>113</v>
      </c>
      <c r="U35" t="s">
        <v>49</v>
      </c>
    </row>
    <row r="36" spans="1:21" x14ac:dyDescent="0.2">
      <c r="A36" t="s">
        <v>118</v>
      </c>
      <c r="B36" s="2">
        <v>38387</v>
      </c>
      <c r="C36" s="2" t="s">
        <v>119</v>
      </c>
      <c r="D36">
        <v>6</v>
      </c>
      <c r="E36" t="s">
        <v>30</v>
      </c>
      <c r="F36">
        <v>4</v>
      </c>
      <c r="G36" s="4">
        <v>35</v>
      </c>
      <c r="H36" t="s">
        <v>34</v>
      </c>
      <c r="I36">
        <v>6</v>
      </c>
      <c r="J36" t="s">
        <v>35</v>
      </c>
      <c r="K36">
        <v>2</v>
      </c>
      <c r="L36" s="2" t="s">
        <v>3</v>
      </c>
      <c r="M36">
        <v>1</v>
      </c>
      <c r="N36">
        <v>2005</v>
      </c>
      <c r="O36" t="s">
        <v>112</v>
      </c>
      <c r="P36" t="s">
        <v>47</v>
      </c>
      <c r="Q36">
        <v>8</v>
      </c>
      <c r="R36">
        <v>3</v>
      </c>
      <c r="S36">
        <v>2005</v>
      </c>
      <c r="T36" t="s">
        <v>113</v>
      </c>
      <c r="U36" t="s">
        <v>49</v>
      </c>
    </row>
    <row r="37" spans="1:21" x14ac:dyDescent="0.2">
      <c r="A37" t="s">
        <v>120</v>
      </c>
      <c r="B37" s="2">
        <v>38388</v>
      </c>
      <c r="C37" s="2" t="s">
        <v>121</v>
      </c>
      <c r="D37">
        <v>7</v>
      </c>
      <c r="E37" t="s">
        <v>31</v>
      </c>
      <c r="F37">
        <v>5</v>
      </c>
      <c r="G37" s="4">
        <v>36</v>
      </c>
      <c r="H37" t="s">
        <v>34</v>
      </c>
      <c r="I37">
        <v>6</v>
      </c>
      <c r="J37" t="s">
        <v>35</v>
      </c>
      <c r="K37">
        <v>2</v>
      </c>
      <c r="L37" s="2" t="s">
        <v>3</v>
      </c>
      <c r="M37">
        <v>1</v>
      </c>
      <c r="N37">
        <v>2005</v>
      </c>
      <c r="O37" t="s">
        <v>112</v>
      </c>
      <c r="P37" t="s">
        <v>47</v>
      </c>
      <c r="Q37">
        <v>8</v>
      </c>
      <c r="R37">
        <v>3</v>
      </c>
      <c r="S37">
        <v>2005</v>
      </c>
      <c r="T37" t="s">
        <v>113</v>
      </c>
      <c r="U37" t="s">
        <v>49</v>
      </c>
    </row>
    <row r="38" spans="1:21" x14ac:dyDescent="0.2">
      <c r="A38" t="s">
        <v>122</v>
      </c>
      <c r="B38" s="2">
        <v>38389</v>
      </c>
      <c r="C38" s="2" t="s">
        <v>123</v>
      </c>
      <c r="D38">
        <v>1</v>
      </c>
      <c r="E38" t="s">
        <v>2</v>
      </c>
      <c r="F38">
        <v>6</v>
      </c>
      <c r="G38" s="4">
        <v>37</v>
      </c>
      <c r="H38" t="s">
        <v>32</v>
      </c>
      <c r="I38">
        <v>7</v>
      </c>
      <c r="J38" t="s">
        <v>35</v>
      </c>
      <c r="K38">
        <v>2</v>
      </c>
      <c r="L38" s="2" t="s">
        <v>3</v>
      </c>
      <c r="M38">
        <v>1</v>
      </c>
      <c r="N38">
        <v>2005</v>
      </c>
      <c r="O38" t="s">
        <v>112</v>
      </c>
      <c r="P38" t="s">
        <v>47</v>
      </c>
      <c r="Q38">
        <v>8</v>
      </c>
      <c r="R38">
        <v>3</v>
      </c>
      <c r="S38">
        <v>2005</v>
      </c>
      <c r="T38" t="s">
        <v>113</v>
      </c>
      <c r="U38" t="s">
        <v>49</v>
      </c>
    </row>
    <row r="39" spans="1:21" x14ac:dyDescent="0.2">
      <c r="A39" t="s">
        <v>124</v>
      </c>
      <c r="B39" s="2">
        <v>38390</v>
      </c>
      <c r="C39" s="2" t="s">
        <v>125</v>
      </c>
      <c r="D39">
        <v>2</v>
      </c>
      <c r="E39" t="s">
        <v>26</v>
      </c>
      <c r="F39">
        <v>7</v>
      </c>
      <c r="G39" s="4">
        <v>38</v>
      </c>
      <c r="H39" t="s">
        <v>32</v>
      </c>
      <c r="I39">
        <v>7</v>
      </c>
      <c r="J39" t="s">
        <v>35</v>
      </c>
      <c r="K39">
        <v>2</v>
      </c>
      <c r="L39" s="2" t="s">
        <v>3</v>
      </c>
      <c r="M39">
        <v>1</v>
      </c>
      <c r="N39">
        <v>2005</v>
      </c>
      <c r="O39" t="s">
        <v>112</v>
      </c>
      <c r="P39" t="s">
        <v>47</v>
      </c>
      <c r="Q39">
        <v>8</v>
      </c>
      <c r="R39">
        <v>3</v>
      </c>
      <c r="S39">
        <v>2005</v>
      </c>
      <c r="T39" t="s">
        <v>113</v>
      </c>
      <c r="U39" t="s">
        <v>49</v>
      </c>
    </row>
    <row r="40" spans="1:21" x14ac:dyDescent="0.2">
      <c r="A40" t="s">
        <v>126</v>
      </c>
      <c r="B40" s="2">
        <v>38391</v>
      </c>
      <c r="C40" s="2" t="s">
        <v>127</v>
      </c>
      <c r="D40">
        <v>3</v>
      </c>
      <c r="E40" t="s">
        <v>27</v>
      </c>
      <c r="F40">
        <v>8</v>
      </c>
      <c r="G40" s="4">
        <v>39</v>
      </c>
      <c r="H40" t="s">
        <v>32</v>
      </c>
      <c r="I40">
        <v>7</v>
      </c>
      <c r="J40" t="s">
        <v>35</v>
      </c>
      <c r="K40">
        <v>2</v>
      </c>
      <c r="L40" s="2" t="s">
        <v>3</v>
      </c>
      <c r="M40">
        <v>1</v>
      </c>
      <c r="N40">
        <v>2005</v>
      </c>
      <c r="O40" t="s">
        <v>112</v>
      </c>
      <c r="P40" t="s">
        <v>47</v>
      </c>
      <c r="Q40">
        <v>8</v>
      </c>
      <c r="R40">
        <v>3</v>
      </c>
      <c r="S40">
        <v>2005</v>
      </c>
      <c r="T40" t="s">
        <v>113</v>
      </c>
      <c r="U40" t="s">
        <v>49</v>
      </c>
    </row>
    <row r="41" spans="1:21" x14ac:dyDescent="0.2">
      <c r="A41" t="s">
        <v>128</v>
      </c>
      <c r="B41" s="2">
        <v>38392</v>
      </c>
      <c r="C41" s="2" t="s">
        <v>129</v>
      </c>
      <c r="D41">
        <v>4</v>
      </c>
      <c r="E41" t="s">
        <v>28</v>
      </c>
      <c r="F41">
        <v>9</v>
      </c>
      <c r="G41" s="4">
        <v>40</v>
      </c>
      <c r="H41" t="s">
        <v>32</v>
      </c>
      <c r="I41">
        <v>7</v>
      </c>
      <c r="J41" t="s">
        <v>35</v>
      </c>
      <c r="K41">
        <v>2</v>
      </c>
      <c r="L41" s="2" t="s">
        <v>3</v>
      </c>
      <c r="M41">
        <v>1</v>
      </c>
      <c r="N41">
        <v>2005</v>
      </c>
      <c r="O41" t="s">
        <v>112</v>
      </c>
      <c r="P41" t="s">
        <v>47</v>
      </c>
      <c r="Q41">
        <v>8</v>
      </c>
      <c r="R41">
        <v>3</v>
      </c>
      <c r="S41">
        <v>2005</v>
      </c>
      <c r="T41" t="s">
        <v>113</v>
      </c>
      <c r="U41" t="s">
        <v>49</v>
      </c>
    </row>
    <row r="42" spans="1:21" x14ac:dyDescent="0.2">
      <c r="A42" t="s">
        <v>130</v>
      </c>
      <c r="B42" s="2">
        <v>38393</v>
      </c>
      <c r="C42" s="2" t="s">
        <v>131</v>
      </c>
      <c r="D42">
        <v>5</v>
      </c>
      <c r="E42" t="s">
        <v>29</v>
      </c>
      <c r="F42">
        <v>10</v>
      </c>
      <c r="G42" s="4">
        <v>41</v>
      </c>
      <c r="H42" t="s">
        <v>32</v>
      </c>
      <c r="I42">
        <v>7</v>
      </c>
      <c r="J42" t="s">
        <v>35</v>
      </c>
      <c r="K42">
        <v>2</v>
      </c>
      <c r="L42" s="2" t="s">
        <v>3</v>
      </c>
      <c r="M42">
        <v>1</v>
      </c>
      <c r="N42">
        <v>2005</v>
      </c>
      <c r="O42" t="s">
        <v>112</v>
      </c>
      <c r="P42" t="s">
        <v>47</v>
      </c>
      <c r="Q42">
        <v>8</v>
      </c>
      <c r="R42">
        <v>3</v>
      </c>
      <c r="S42">
        <v>2005</v>
      </c>
      <c r="T42" t="s">
        <v>113</v>
      </c>
      <c r="U42" t="s">
        <v>49</v>
      </c>
    </row>
    <row r="43" spans="1:21" x14ac:dyDescent="0.2">
      <c r="A43" t="s">
        <v>132</v>
      </c>
      <c r="B43" s="2">
        <v>38394</v>
      </c>
      <c r="C43" s="2" t="s">
        <v>133</v>
      </c>
      <c r="D43">
        <v>6</v>
      </c>
      <c r="E43" t="s">
        <v>30</v>
      </c>
      <c r="F43">
        <v>11</v>
      </c>
      <c r="G43" s="4">
        <v>42</v>
      </c>
      <c r="H43" t="s">
        <v>34</v>
      </c>
      <c r="I43">
        <v>7</v>
      </c>
      <c r="J43" t="s">
        <v>35</v>
      </c>
      <c r="K43">
        <v>2</v>
      </c>
      <c r="L43" s="2" t="s">
        <v>3</v>
      </c>
      <c r="M43">
        <v>1</v>
      </c>
      <c r="N43">
        <v>2005</v>
      </c>
      <c r="O43" t="s">
        <v>112</v>
      </c>
      <c r="P43" t="s">
        <v>47</v>
      </c>
      <c r="Q43">
        <v>8</v>
      </c>
      <c r="R43">
        <v>3</v>
      </c>
      <c r="S43">
        <v>2005</v>
      </c>
      <c r="T43" t="s">
        <v>113</v>
      </c>
      <c r="U43" t="s">
        <v>49</v>
      </c>
    </row>
    <row r="44" spans="1:21" x14ac:dyDescent="0.2">
      <c r="A44" t="s">
        <v>134</v>
      </c>
      <c r="B44" s="2">
        <v>38395</v>
      </c>
      <c r="C44" s="2" t="s">
        <v>135</v>
      </c>
      <c r="D44">
        <v>7</v>
      </c>
      <c r="E44" t="s">
        <v>31</v>
      </c>
      <c r="F44">
        <v>12</v>
      </c>
      <c r="G44" s="4">
        <v>43</v>
      </c>
      <c r="H44" t="s">
        <v>34</v>
      </c>
      <c r="I44">
        <v>7</v>
      </c>
      <c r="J44" t="s">
        <v>35</v>
      </c>
      <c r="K44">
        <v>2</v>
      </c>
      <c r="L44" s="2" t="s">
        <v>3</v>
      </c>
      <c r="M44">
        <v>1</v>
      </c>
      <c r="N44">
        <v>2005</v>
      </c>
      <c r="O44" t="s">
        <v>112</v>
      </c>
      <c r="P44" t="s">
        <v>47</v>
      </c>
      <c r="Q44">
        <v>8</v>
      </c>
      <c r="R44">
        <v>3</v>
      </c>
      <c r="S44">
        <v>2005</v>
      </c>
      <c r="T44" t="s">
        <v>113</v>
      </c>
      <c r="U44" t="s">
        <v>49</v>
      </c>
    </row>
    <row r="45" spans="1:21" x14ac:dyDescent="0.2">
      <c r="A45" t="s">
        <v>136</v>
      </c>
      <c r="B45" s="2">
        <v>38396</v>
      </c>
      <c r="C45" s="2" t="s">
        <v>137</v>
      </c>
      <c r="D45">
        <v>1</v>
      </c>
      <c r="E45" t="s">
        <v>2</v>
      </c>
      <c r="F45">
        <v>13</v>
      </c>
      <c r="G45" s="4">
        <v>44</v>
      </c>
      <c r="H45" t="s">
        <v>32</v>
      </c>
      <c r="I45">
        <v>8</v>
      </c>
      <c r="J45" t="s">
        <v>35</v>
      </c>
      <c r="K45">
        <v>2</v>
      </c>
      <c r="L45" s="2" t="s">
        <v>3</v>
      </c>
      <c r="M45">
        <v>1</v>
      </c>
      <c r="N45">
        <v>2005</v>
      </c>
      <c r="O45" t="s">
        <v>112</v>
      </c>
      <c r="P45" t="s">
        <v>47</v>
      </c>
      <c r="Q45">
        <v>8</v>
      </c>
      <c r="R45">
        <v>3</v>
      </c>
      <c r="S45">
        <v>2005</v>
      </c>
      <c r="T45" t="s">
        <v>113</v>
      </c>
      <c r="U45" t="s">
        <v>49</v>
      </c>
    </row>
    <row r="46" spans="1:21" x14ac:dyDescent="0.2">
      <c r="A46" t="s">
        <v>138</v>
      </c>
      <c r="B46" s="2">
        <v>38397</v>
      </c>
      <c r="C46" s="2" t="s">
        <v>139</v>
      </c>
      <c r="D46">
        <v>2</v>
      </c>
      <c r="E46" t="s">
        <v>26</v>
      </c>
      <c r="F46">
        <v>14</v>
      </c>
      <c r="G46" s="4">
        <v>45</v>
      </c>
      <c r="H46" t="s">
        <v>32</v>
      </c>
      <c r="I46">
        <v>8</v>
      </c>
      <c r="J46" t="s">
        <v>35</v>
      </c>
      <c r="K46">
        <v>2</v>
      </c>
      <c r="L46" s="2" t="s">
        <v>3</v>
      </c>
      <c r="M46">
        <v>1</v>
      </c>
      <c r="N46">
        <v>2005</v>
      </c>
      <c r="O46" t="s">
        <v>112</v>
      </c>
      <c r="P46" t="s">
        <v>47</v>
      </c>
      <c r="Q46">
        <v>8</v>
      </c>
      <c r="R46">
        <v>3</v>
      </c>
      <c r="S46">
        <v>2005</v>
      </c>
      <c r="T46" t="s">
        <v>113</v>
      </c>
      <c r="U46" t="s">
        <v>49</v>
      </c>
    </row>
    <row r="47" spans="1:21" x14ac:dyDescent="0.2">
      <c r="A47" t="s">
        <v>140</v>
      </c>
      <c r="B47" s="2">
        <v>38398</v>
      </c>
      <c r="C47" s="2" t="s">
        <v>141</v>
      </c>
      <c r="D47">
        <v>3</v>
      </c>
      <c r="E47" t="s">
        <v>27</v>
      </c>
      <c r="F47">
        <v>15</v>
      </c>
      <c r="G47" s="4">
        <v>46</v>
      </c>
      <c r="H47" t="s">
        <v>32</v>
      </c>
      <c r="I47">
        <v>8</v>
      </c>
      <c r="J47" t="s">
        <v>35</v>
      </c>
      <c r="K47">
        <v>2</v>
      </c>
      <c r="L47" s="2" t="s">
        <v>3</v>
      </c>
      <c r="M47">
        <v>1</v>
      </c>
      <c r="N47">
        <v>2005</v>
      </c>
      <c r="O47" t="s">
        <v>112</v>
      </c>
      <c r="P47" t="s">
        <v>47</v>
      </c>
      <c r="Q47">
        <v>8</v>
      </c>
      <c r="R47">
        <v>3</v>
      </c>
      <c r="S47">
        <v>2005</v>
      </c>
      <c r="T47" t="s">
        <v>113</v>
      </c>
      <c r="U47" t="s">
        <v>49</v>
      </c>
    </row>
    <row r="48" spans="1:21" x14ac:dyDescent="0.2">
      <c r="A48" t="s">
        <v>142</v>
      </c>
      <c r="B48" s="2">
        <v>38399</v>
      </c>
      <c r="C48" s="2" t="s">
        <v>143</v>
      </c>
      <c r="D48">
        <v>4</v>
      </c>
      <c r="E48" t="s">
        <v>28</v>
      </c>
      <c r="F48">
        <v>16</v>
      </c>
      <c r="G48" s="4">
        <v>47</v>
      </c>
      <c r="H48" t="s">
        <v>32</v>
      </c>
      <c r="I48">
        <v>8</v>
      </c>
      <c r="J48" t="s">
        <v>35</v>
      </c>
      <c r="K48">
        <v>2</v>
      </c>
      <c r="L48" s="2" t="s">
        <v>3</v>
      </c>
      <c r="M48">
        <v>1</v>
      </c>
      <c r="N48">
        <v>2005</v>
      </c>
      <c r="O48" t="s">
        <v>112</v>
      </c>
      <c r="P48" t="s">
        <v>47</v>
      </c>
      <c r="Q48">
        <v>8</v>
      </c>
      <c r="R48">
        <v>3</v>
      </c>
      <c r="S48">
        <v>2005</v>
      </c>
      <c r="T48" t="s">
        <v>113</v>
      </c>
      <c r="U48" t="s">
        <v>49</v>
      </c>
    </row>
    <row r="49" spans="1:21" x14ac:dyDescent="0.2">
      <c r="A49" t="s">
        <v>144</v>
      </c>
      <c r="B49" s="2">
        <v>38400</v>
      </c>
      <c r="C49" s="2" t="s">
        <v>145</v>
      </c>
      <c r="D49">
        <v>5</v>
      </c>
      <c r="E49" t="s">
        <v>29</v>
      </c>
      <c r="F49">
        <v>17</v>
      </c>
      <c r="G49" s="4">
        <v>48</v>
      </c>
      <c r="H49" t="s">
        <v>32</v>
      </c>
      <c r="I49">
        <v>8</v>
      </c>
      <c r="J49" t="s">
        <v>35</v>
      </c>
      <c r="K49">
        <v>2</v>
      </c>
      <c r="L49" s="2" t="s">
        <v>3</v>
      </c>
      <c r="M49">
        <v>1</v>
      </c>
      <c r="N49">
        <v>2005</v>
      </c>
      <c r="O49" t="s">
        <v>112</v>
      </c>
      <c r="P49" t="s">
        <v>47</v>
      </c>
      <c r="Q49">
        <v>8</v>
      </c>
      <c r="R49">
        <v>3</v>
      </c>
      <c r="S49">
        <v>2005</v>
      </c>
      <c r="T49" t="s">
        <v>113</v>
      </c>
      <c r="U49" t="s">
        <v>49</v>
      </c>
    </row>
    <row r="50" spans="1:21" x14ac:dyDescent="0.2">
      <c r="A50" t="s">
        <v>146</v>
      </c>
      <c r="B50" s="2">
        <v>38401</v>
      </c>
      <c r="C50" s="2" t="s">
        <v>147</v>
      </c>
      <c r="D50">
        <v>6</v>
      </c>
      <c r="E50" t="s">
        <v>30</v>
      </c>
      <c r="F50">
        <v>18</v>
      </c>
      <c r="G50" s="4">
        <v>49</v>
      </c>
      <c r="H50" t="s">
        <v>34</v>
      </c>
      <c r="I50">
        <v>8</v>
      </c>
      <c r="J50" t="s">
        <v>35</v>
      </c>
      <c r="K50">
        <v>2</v>
      </c>
      <c r="L50" s="2" t="s">
        <v>3</v>
      </c>
      <c r="M50">
        <v>1</v>
      </c>
      <c r="N50">
        <v>2005</v>
      </c>
      <c r="O50" t="s">
        <v>112</v>
      </c>
      <c r="P50" t="s">
        <v>47</v>
      </c>
      <c r="Q50">
        <v>8</v>
      </c>
      <c r="R50">
        <v>3</v>
      </c>
      <c r="S50">
        <v>2005</v>
      </c>
      <c r="T50" t="s">
        <v>113</v>
      </c>
      <c r="U50" t="s">
        <v>49</v>
      </c>
    </row>
    <row r="51" spans="1:21" x14ac:dyDescent="0.2">
      <c r="A51" t="s">
        <v>148</v>
      </c>
      <c r="B51" s="2">
        <v>38402</v>
      </c>
      <c r="C51" s="2" t="s">
        <v>149</v>
      </c>
      <c r="D51">
        <v>7</v>
      </c>
      <c r="E51" t="s">
        <v>31</v>
      </c>
      <c r="F51">
        <v>19</v>
      </c>
      <c r="G51" s="4">
        <v>50</v>
      </c>
      <c r="H51" t="s">
        <v>34</v>
      </c>
      <c r="I51">
        <v>8</v>
      </c>
      <c r="J51" t="s">
        <v>35</v>
      </c>
      <c r="K51">
        <v>2</v>
      </c>
      <c r="L51" s="2" t="s">
        <v>3</v>
      </c>
      <c r="M51">
        <v>1</v>
      </c>
      <c r="N51">
        <v>2005</v>
      </c>
      <c r="O51" t="s">
        <v>112</v>
      </c>
      <c r="P51" t="s">
        <v>47</v>
      </c>
      <c r="Q51">
        <v>8</v>
      </c>
      <c r="R51">
        <v>3</v>
      </c>
      <c r="S51">
        <v>2005</v>
      </c>
      <c r="T51" t="s">
        <v>113</v>
      </c>
      <c r="U51" t="s">
        <v>49</v>
      </c>
    </row>
    <row r="52" spans="1:21" x14ac:dyDescent="0.2">
      <c r="A52" t="s">
        <v>150</v>
      </c>
      <c r="B52" s="2">
        <v>38403</v>
      </c>
      <c r="C52" s="2" t="s">
        <v>151</v>
      </c>
      <c r="D52">
        <v>1</v>
      </c>
      <c r="E52" t="s">
        <v>2</v>
      </c>
      <c r="F52">
        <v>20</v>
      </c>
      <c r="G52" s="4">
        <v>51</v>
      </c>
      <c r="H52" t="s">
        <v>32</v>
      </c>
      <c r="I52">
        <v>9</v>
      </c>
      <c r="J52" t="s">
        <v>35</v>
      </c>
      <c r="K52">
        <v>2</v>
      </c>
      <c r="L52" s="2" t="s">
        <v>3</v>
      </c>
      <c r="M52">
        <v>1</v>
      </c>
      <c r="N52">
        <v>2005</v>
      </c>
      <c r="O52" t="s">
        <v>112</v>
      </c>
      <c r="P52" t="s">
        <v>47</v>
      </c>
      <c r="Q52">
        <v>8</v>
      </c>
      <c r="R52">
        <v>3</v>
      </c>
      <c r="S52">
        <v>2005</v>
      </c>
      <c r="T52" t="s">
        <v>113</v>
      </c>
      <c r="U52" t="s">
        <v>49</v>
      </c>
    </row>
    <row r="53" spans="1:21" x14ac:dyDescent="0.2">
      <c r="A53" t="s">
        <v>152</v>
      </c>
      <c r="B53" s="2">
        <v>38404</v>
      </c>
      <c r="C53" s="2" t="s">
        <v>153</v>
      </c>
      <c r="D53">
        <v>2</v>
      </c>
      <c r="E53" t="s">
        <v>26</v>
      </c>
      <c r="F53">
        <v>21</v>
      </c>
      <c r="G53" s="4">
        <v>52</v>
      </c>
      <c r="H53" t="s">
        <v>32</v>
      </c>
      <c r="I53">
        <v>9</v>
      </c>
      <c r="J53" t="s">
        <v>35</v>
      </c>
      <c r="K53">
        <v>2</v>
      </c>
      <c r="L53" s="2" t="s">
        <v>3</v>
      </c>
      <c r="M53">
        <v>1</v>
      </c>
      <c r="N53">
        <v>2005</v>
      </c>
      <c r="O53" t="s">
        <v>112</v>
      </c>
      <c r="P53" t="s">
        <v>47</v>
      </c>
      <c r="Q53">
        <v>8</v>
      </c>
      <c r="R53">
        <v>3</v>
      </c>
      <c r="S53">
        <v>2005</v>
      </c>
      <c r="T53" t="s">
        <v>113</v>
      </c>
      <c r="U53" t="s">
        <v>49</v>
      </c>
    </row>
    <row r="54" spans="1:21" x14ac:dyDescent="0.2">
      <c r="A54" t="s">
        <v>154</v>
      </c>
      <c r="B54" s="2">
        <v>38405</v>
      </c>
      <c r="C54" s="2" t="s">
        <v>155</v>
      </c>
      <c r="D54">
        <v>3</v>
      </c>
      <c r="E54" t="s">
        <v>27</v>
      </c>
      <c r="F54">
        <v>22</v>
      </c>
      <c r="G54" s="4">
        <v>53</v>
      </c>
      <c r="H54" t="s">
        <v>32</v>
      </c>
      <c r="I54">
        <v>9</v>
      </c>
      <c r="J54" t="s">
        <v>35</v>
      </c>
      <c r="K54">
        <v>2</v>
      </c>
      <c r="L54" s="2" t="s">
        <v>3</v>
      </c>
      <c r="M54">
        <v>1</v>
      </c>
      <c r="N54">
        <v>2005</v>
      </c>
      <c r="O54" t="s">
        <v>112</v>
      </c>
      <c r="P54" t="s">
        <v>47</v>
      </c>
      <c r="Q54">
        <v>8</v>
      </c>
      <c r="R54">
        <v>3</v>
      </c>
      <c r="S54">
        <v>2005</v>
      </c>
      <c r="T54" t="s">
        <v>113</v>
      </c>
      <c r="U54" t="s">
        <v>49</v>
      </c>
    </row>
    <row r="55" spans="1:21" x14ac:dyDescent="0.2">
      <c r="A55" t="s">
        <v>156</v>
      </c>
      <c r="B55" s="2">
        <v>38406</v>
      </c>
      <c r="C55" s="2" t="s">
        <v>157</v>
      </c>
      <c r="D55">
        <v>4</v>
      </c>
      <c r="E55" t="s">
        <v>28</v>
      </c>
      <c r="F55">
        <v>23</v>
      </c>
      <c r="G55" s="4">
        <v>54</v>
      </c>
      <c r="H55" t="s">
        <v>32</v>
      </c>
      <c r="I55">
        <v>9</v>
      </c>
      <c r="J55" t="s">
        <v>35</v>
      </c>
      <c r="K55">
        <v>2</v>
      </c>
      <c r="L55" s="2" t="s">
        <v>3</v>
      </c>
      <c r="M55">
        <v>1</v>
      </c>
      <c r="N55">
        <v>2005</v>
      </c>
      <c r="O55" t="s">
        <v>112</v>
      </c>
      <c r="P55" t="s">
        <v>47</v>
      </c>
      <c r="Q55">
        <v>8</v>
      </c>
      <c r="R55">
        <v>3</v>
      </c>
      <c r="S55">
        <v>2005</v>
      </c>
      <c r="T55" t="s">
        <v>113</v>
      </c>
      <c r="U55" t="s">
        <v>49</v>
      </c>
    </row>
    <row r="56" spans="1:21" x14ac:dyDescent="0.2">
      <c r="A56" t="s">
        <v>158</v>
      </c>
      <c r="B56" s="2">
        <v>38407</v>
      </c>
      <c r="C56" s="2" t="s">
        <v>159</v>
      </c>
      <c r="D56">
        <v>5</v>
      </c>
      <c r="E56" t="s">
        <v>29</v>
      </c>
      <c r="F56">
        <v>24</v>
      </c>
      <c r="G56" s="4">
        <v>55</v>
      </c>
      <c r="H56" t="s">
        <v>32</v>
      </c>
      <c r="I56">
        <v>9</v>
      </c>
      <c r="J56" t="s">
        <v>35</v>
      </c>
      <c r="K56">
        <v>2</v>
      </c>
      <c r="L56" s="2" t="s">
        <v>3</v>
      </c>
      <c r="M56">
        <v>1</v>
      </c>
      <c r="N56">
        <v>2005</v>
      </c>
      <c r="O56" t="s">
        <v>112</v>
      </c>
      <c r="P56" t="s">
        <v>47</v>
      </c>
      <c r="Q56">
        <v>8</v>
      </c>
      <c r="R56">
        <v>3</v>
      </c>
      <c r="S56">
        <v>2005</v>
      </c>
      <c r="T56" t="s">
        <v>113</v>
      </c>
      <c r="U56" t="s">
        <v>49</v>
      </c>
    </row>
    <row r="57" spans="1:21" x14ac:dyDescent="0.2">
      <c r="A57" t="s">
        <v>160</v>
      </c>
      <c r="B57" s="2">
        <v>38408</v>
      </c>
      <c r="C57" s="2" t="s">
        <v>161</v>
      </c>
      <c r="D57">
        <v>6</v>
      </c>
      <c r="E57" t="s">
        <v>30</v>
      </c>
      <c r="F57">
        <v>25</v>
      </c>
      <c r="G57" s="4">
        <v>56</v>
      </c>
      <c r="H57" t="s">
        <v>34</v>
      </c>
      <c r="I57">
        <v>9</v>
      </c>
      <c r="J57" t="s">
        <v>35</v>
      </c>
      <c r="K57">
        <v>2</v>
      </c>
      <c r="L57" s="2" t="s">
        <v>3</v>
      </c>
      <c r="M57">
        <v>1</v>
      </c>
      <c r="N57">
        <v>2005</v>
      </c>
      <c r="O57" t="s">
        <v>112</v>
      </c>
      <c r="P57" t="s">
        <v>47</v>
      </c>
      <c r="Q57">
        <v>8</v>
      </c>
      <c r="R57">
        <v>3</v>
      </c>
      <c r="S57">
        <v>2005</v>
      </c>
      <c r="T57" t="s">
        <v>113</v>
      </c>
      <c r="U57" t="s">
        <v>49</v>
      </c>
    </row>
    <row r="58" spans="1:21" x14ac:dyDescent="0.2">
      <c r="A58" t="s">
        <v>162</v>
      </c>
      <c r="B58" s="2">
        <v>38409</v>
      </c>
      <c r="C58" s="2" t="s">
        <v>163</v>
      </c>
      <c r="D58">
        <v>7</v>
      </c>
      <c r="E58" t="s">
        <v>31</v>
      </c>
      <c r="F58">
        <v>26</v>
      </c>
      <c r="G58" s="4">
        <v>57</v>
      </c>
      <c r="H58" t="s">
        <v>34</v>
      </c>
      <c r="I58">
        <v>9</v>
      </c>
      <c r="J58" t="s">
        <v>35</v>
      </c>
      <c r="K58">
        <v>2</v>
      </c>
      <c r="L58" s="2" t="s">
        <v>3</v>
      </c>
      <c r="M58">
        <v>1</v>
      </c>
      <c r="N58">
        <v>2005</v>
      </c>
      <c r="O58" t="s">
        <v>112</v>
      </c>
      <c r="P58" t="s">
        <v>47</v>
      </c>
      <c r="Q58">
        <v>8</v>
      </c>
      <c r="R58">
        <v>3</v>
      </c>
      <c r="S58">
        <v>2005</v>
      </c>
      <c r="T58" t="s">
        <v>113</v>
      </c>
      <c r="U58" t="s">
        <v>49</v>
      </c>
    </row>
    <row r="59" spans="1:21" x14ac:dyDescent="0.2">
      <c r="A59" t="s">
        <v>164</v>
      </c>
      <c r="B59" s="2">
        <v>38410</v>
      </c>
      <c r="C59" s="2" t="s">
        <v>165</v>
      </c>
      <c r="D59">
        <v>1</v>
      </c>
      <c r="E59" t="s">
        <v>2</v>
      </c>
      <c r="F59">
        <v>27</v>
      </c>
      <c r="G59" s="4">
        <v>58</v>
      </c>
      <c r="H59" t="s">
        <v>32</v>
      </c>
      <c r="I59">
        <v>10</v>
      </c>
      <c r="J59" t="s">
        <v>35</v>
      </c>
      <c r="K59">
        <v>2</v>
      </c>
      <c r="L59" s="2" t="s">
        <v>3</v>
      </c>
      <c r="M59">
        <v>1</v>
      </c>
      <c r="N59">
        <v>2005</v>
      </c>
      <c r="O59" t="s">
        <v>112</v>
      </c>
      <c r="P59" t="s">
        <v>47</v>
      </c>
      <c r="Q59">
        <v>8</v>
      </c>
      <c r="R59">
        <v>3</v>
      </c>
      <c r="S59">
        <v>2005</v>
      </c>
      <c r="T59" t="s">
        <v>113</v>
      </c>
      <c r="U59" t="s">
        <v>49</v>
      </c>
    </row>
    <row r="60" spans="1:21" x14ac:dyDescent="0.2">
      <c r="A60" t="s">
        <v>166</v>
      </c>
      <c r="B60" s="2">
        <v>38411</v>
      </c>
      <c r="C60" s="2" t="s">
        <v>167</v>
      </c>
      <c r="D60">
        <v>2</v>
      </c>
      <c r="E60" t="s">
        <v>26</v>
      </c>
      <c r="F60">
        <v>28</v>
      </c>
      <c r="G60" s="4">
        <v>59</v>
      </c>
      <c r="H60" t="s">
        <v>32</v>
      </c>
      <c r="I60">
        <v>10</v>
      </c>
      <c r="J60" t="s">
        <v>35</v>
      </c>
      <c r="K60">
        <v>2</v>
      </c>
      <c r="L60" s="2" t="s">
        <v>4</v>
      </c>
      <c r="M60">
        <v>1</v>
      </c>
      <c r="N60">
        <v>2005</v>
      </c>
      <c r="O60" t="s">
        <v>112</v>
      </c>
      <c r="P60" t="s">
        <v>47</v>
      </c>
      <c r="Q60">
        <v>8</v>
      </c>
      <c r="R60">
        <v>3</v>
      </c>
      <c r="S60">
        <v>2005</v>
      </c>
      <c r="T60" t="s">
        <v>113</v>
      </c>
      <c r="U60" t="s">
        <v>49</v>
      </c>
    </row>
    <row r="61" spans="1:21" x14ac:dyDescent="0.2">
      <c r="A61" t="s">
        <v>168</v>
      </c>
      <c r="B61" s="2">
        <v>38412</v>
      </c>
      <c r="C61" s="2" t="s">
        <v>169</v>
      </c>
      <c r="D61">
        <v>3</v>
      </c>
      <c r="E61" t="s">
        <v>27</v>
      </c>
      <c r="F61">
        <v>1</v>
      </c>
      <c r="G61" s="4">
        <v>60</v>
      </c>
      <c r="H61" t="s">
        <v>32</v>
      </c>
      <c r="I61">
        <v>10</v>
      </c>
      <c r="J61" t="s">
        <v>36</v>
      </c>
      <c r="K61">
        <v>3</v>
      </c>
      <c r="L61" s="2" t="s">
        <v>3</v>
      </c>
      <c r="M61">
        <v>1</v>
      </c>
      <c r="N61">
        <v>2005</v>
      </c>
      <c r="O61" t="s">
        <v>170</v>
      </c>
      <c r="P61" t="s">
        <v>47</v>
      </c>
      <c r="Q61">
        <v>9</v>
      </c>
      <c r="R61">
        <v>3</v>
      </c>
      <c r="S61">
        <v>2005</v>
      </c>
      <c r="T61" t="s">
        <v>171</v>
      </c>
      <c r="U61" t="s">
        <v>49</v>
      </c>
    </row>
    <row r="62" spans="1:21" x14ac:dyDescent="0.2">
      <c r="A62" t="s">
        <v>172</v>
      </c>
      <c r="B62" s="2">
        <v>38413</v>
      </c>
      <c r="C62" s="2" t="s">
        <v>173</v>
      </c>
      <c r="D62">
        <v>4</v>
      </c>
      <c r="E62" t="s">
        <v>28</v>
      </c>
      <c r="F62">
        <v>2</v>
      </c>
      <c r="G62" s="4">
        <v>61</v>
      </c>
      <c r="H62" t="s">
        <v>32</v>
      </c>
      <c r="I62">
        <v>10</v>
      </c>
      <c r="J62" t="s">
        <v>36</v>
      </c>
      <c r="K62">
        <v>3</v>
      </c>
      <c r="L62" s="2" t="s">
        <v>3</v>
      </c>
      <c r="M62">
        <v>1</v>
      </c>
      <c r="N62">
        <v>2005</v>
      </c>
      <c r="O62" t="s">
        <v>170</v>
      </c>
      <c r="P62" t="s">
        <v>47</v>
      </c>
      <c r="Q62">
        <v>9</v>
      </c>
      <c r="R62">
        <v>3</v>
      </c>
      <c r="S62">
        <v>2005</v>
      </c>
      <c r="T62" t="s">
        <v>171</v>
      </c>
      <c r="U62" t="s">
        <v>49</v>
      </c>
    </row>
    <row r="63" spans="1:21" x14ac:dyDescent="0.2">
      <c r="A63" t="s">
        <v>174</v>
      </c>
      <c r="B63" s="2">
        <v>38414</v>
      </c>
      <c r="C63" s="2" t="s">
        <v>175</v>
      </c>
      <c r="D63">
        <v>5</v>
      </c>
      <c r="E63" t="s">
        <v>29</v>
      </c>
      <c r="F63">
        <v>3</v>
      </c>
      <c r="G63" s="4">
        <v>62</v>
      </c>
      <c r="H63" t="s">
        <v>32</v>
      </c>
      <c r="I63">
        <v>10</v>
      </c>
      <c r="J63" t="s">
        <v>36</v>
      </c>
      <c r="K63">
        <v>3</v>
      </c>
      <c r="L63" s="2" t="s">
        <v>3</v>
      </c>
      <c r="M63">
        <v>1</v>
      </c>
      <c r="N63">
        <v>2005</v>
      </c>
      <c r="O63" t="s">
        <v>170</v>
      </c>
      <c r="P63" t="s">
        <v>47</v>
      </c>
      <c r="Q63">
        <v>9</v>
      </c>
      <c r="R63">
        <v>3</v>
      </c>
      <c r="S63">
        <v>2005</v>
      </c>
      <c r="T63" t="s">
        <v>171</v>
      </c>
      <c r="U63" t="s">
        <v>49</v>
      </c>
    </row>
    <row r="64" spans="1:21" x14ac:dyDescent="0.2">
      <c r="A64" t="s">
        <v>176</v>
      </c>
      <c r="B64" s="2">
        <v>38415</v>
      </c>
      <c r="C64" s="2" t="s">
        <v>177</v>
      </c>
      <c r="D64">
        <v>6</v>
      </c>
      <c r="E64" t="s">
        <v>30</v>
      </c>
      <c r="F64">
        <v>4</v>
      </c>
      <c r="G64" s="4">
        <v>63</v>
      </c>
      <c r="H64" t="s">
        <v>34</v>
      </c>
      <c r="I64">
        <v>10</v>
      </c>
      <c r="J64" t="s">
        <v>36</v>
      </c>
      <c r="K64">
        <v>3</v>
      </c>
      <c r="L64" s="2" t="s">
        <v>3</v>
      </c>
      <c r="M64">
        <v>1</v>
      </c>
      <c r="N64">
        <v>2005</v>
      </c>
      <c r="O64" t="s">
        <v>170</v>
      </c>
      <c r="P64" t="s">
        <v>47</v>
      </c>
      <c r="Q64">
        <v>9</v>
      </c>
      <c r="R64">
        <v>3</v>
      </c>
      <c r="S64">
        <v>2005</v>
      </c>
      <c r="T64" t="s">
        <v>171</v>
      </c>
      <c r="U64" t="s">
        <v>49</v>
      </c>
    </row>
    <row r="65" spans="1:21" x14ac:dyDescent="0.2">
      <c r="A65" t="s">
        <v>178</v>
      </c>
      <c r="B65" s="2">
        <v>38416</v>
      </c>
      <c r="C65" s="2" t="s">
        <v>179</v>
      </c>
      <c r="D65">
        <v>7</v>
      </c>
      <c r="E65" t="s">
        <v>31</v>
      </c>
      <c r="F65">
        <v>5</v>
      </c>
      <c r="G65" s="4">
        <v>64</v>
      </c>
      <c r="H65" t="s">
        <v>34</v>
      </c>
      <c r="I65">
        <v>10</v>
      </c>
      <c r="J65" t="s">
        <v>36</v>
      </c>
      <c r="K65">
        <v>3</v>
      </c>
      <c r="L65" s="2" t="s">
        <v>3</v>
      </c>
      <c r="M65">
        <v>1</v>
      </c>
      <c r="N65">
        <v>2005</v>
      </c>
      <c r="O65" t="s">
        <v>170</v>
      </c>
      <c r="P65" t="s">
        <v>47</v>
      </c>
      <c r="Q65">
        <v>9</v>
      </c>
      <c r="R65">
        <v>3</v>
      </c>
      <c r="S65">
        <v>2005</v>
      </c>
      <c r="T65" t="s">
        <v>171</v>
      </c>
      <c r="U65" t="s">
        <v>49</v>
      </c>
    </row>
    <row r="66" spans="1:21" x14ac:dyDescent="0.2">
      <c r="A66" t="s">
        <v>180</v>
      </c>
      <c r="B66" s="2">
        <v>38417</v>
      </c>
      <c r="C66" s="2" t="s">
        <v>181</v>
      </c>
      <c r="D66">
        <v>1</v>
      </c>
      <c r="E66" t="s">
        <v>2</v>
      </c>
      <c r="F66">
        <v>6</v>
      </c>
      <c r="G66" s="4">
        <v>65</v>
      </c>
      <c r="H66" t="s">
        <v>32</v>
      </c>
      <c r="I66">
        <v>11</v>
      </c>
      <c r="J66" t="s">
        <v>36</v>
      </c>
      <c r="K66">
        <v>3</v>
      </c>
      <c r="L66" s="2" t="s">
        <v>3</v>
      </c>
      <c r="M66">
        <v>1</v>
      </c>
      <c r="N66">
        <v>2005</v>
      </c>
      <c r="O66" t="s">
        <v>170</v>
      </c>
      <c r="P66" t="s">
        <v>47</v>
      </c>
      <c r="Q66">
        <v>9</v>
      </c>
      <c r="R66">
        <v>3</v>
      </c>
      <c r="S66">
        <v>2005</v>
      </c>
      <c r="T66" t="s">
        <v>171</v>
      </c>
      <c r="U66" t="s">
        <v>49</v>
      </c>
    </row>
    <row r="67" spans="1:21" x14ac:dyDescent="0.2">
      <c r="A67" t="s">
        <v>182</v>
      </c>
      <c r="B67" s="2">
        <v>38418</v>
      </c>
      <c r="C67" s="2" t="s">
        <v>183</v>
      </c>
      <c r="D67">
        <v>2</v>
      </c>
      <c r="E67" t="s">
        <v>26</v>
      </c>
      <c r="F67">
        <v>7</v>
      </c>
      <c r="G67" s="4">
        <v>66</v>
      </c>
      <c r="H67" t="s">
        <v>32</v>
      </c>
      <c r="I67">
        <v>11</v>
      </c>
      <c r="J67" t="s">
        <v>36</v>
      </c>
      <c r="K67">
        <v>3</v>
      </c>
      <c r="L67" s="2" t="s">
        <v>3</v>
      </c>
      <c r="M67">
        <v>1</v>
      </c>
      <c r="N67">
        <v>2005</v>
      </c>
      <c r="O67" t="s">
        <v>170</v>
      </c>
      <c r="P67" t="s">
        <v>47</v>
      </c>
      <c r="Q67">
        <v>9</v>
      </c>
      <c r="R67">
        <v>3</v>
      </c>
      <c r="S67">
        <v>2005</v>
      </c>
      <c r="T67" t="s">
        <v>171</v>
      </c>
      <c r="U67" t="s">
        <v>49</v>
      </c>
    </row>
    <row r="68" spans="1:21" x14ac:dyDescent="0.2">
      <c r="A68" t="s">
        <v>184</v>
      </c>
      <c r="B68" s="2">
        <v>38419</v>
      </c>
      <c r="C68" s="2" t="s">
        <v>185</v>
      </c>
      <c r="D68">
        <v>3</v>
      </c>
      <c r="E68" t="s">
        <v>27</v>
      </c>
      <c r="F68">
        <v>8</v>
      </c>
      <c r="G68" s="4">
        <v>67</v>
      </c>
      <c r="H68" t="s">
        <v>32</v>
      </c>
      <c r="I68">
        <v>11</v>
      </c>
      <c r="J68" t="s">
        <v>36</v>
      </c>
      <c r="K68">
        <v>3</v>
      </c>
      <c r="L68" s="2" t="s">
        <v>3</v>
      </c>
      <c r="M68">
        <v>1</v>
      </c>
      <c r="N68">
        <v>2005</v>
      </c>
      <c r="O68" t="s">
        <v>170</v>
      </c>
      <c r="P68" t="s">
        <v>47</v>
      </c>
      <c r="Q68">
        <v>9</v>
      </c>
      <c r="R68">
        <v>3</v>
      </c>
      <c r="S68">
        <v>2005</v>
      </c>
      <c r="T68" t="s">
        <v>171</v>
      </c>
      <c r="U68" t="s">
        <v>49</v>
      </c>
    </row>
    <row r="69" spans="1:21" x14ac:dyDescent="0.2">
      <c r="A69" t="s">
        <v>186</v>
      </c>
      <c r="B69" s="2">
        <v>38420</v>
      </c>
      <c r="C69" s="2" t="s">
        <v>187</v>
      </c>
      <c r="D69">
        <v>4</v>
      </c>
      <c r="E69" t="s">
        <v>28</v>
      </c>
      <c r="F69">
        <v>9</v>
      </c>
      <c r="G69" s="4">
        <v>68</v>
      </c>
      <c r="H69" t="s">
        <v>32</v>
      </c>
      <c r="I69">
        <v>11</v>
      </c>
      <c r="J69" t="s">
        <v>36</v>
      </c>
      <c r="K69">
        <v>3</v>
      </c>
      <c r="L69" s="2" t="s">
        <v>3</v>
      </c>
      <c r="M69">
        <v>1</v>
      </c>
      <c r="N69">
        <v>2005</v>
      </c>
      <c r="O69" t="s">
        <v>170</v>
      </c>
      <c r="P69" t="s">
        <v>47</v>
      </c>
      <c r="Q69">
        <v>9</v>
      </c>
      <c r="R69">
        <v>3</v>
      </c>
      <c r="S69">
        <v>2005</v>
      </c>
      <c r="T69" t="s">
        <v>171</v>
      </c>
      <c r="U69" t="s">
        <v>49</v>
      </c>
    </row>
    <row r="70" spans="1:21" x14ac:dyDescent="0.2">
      <c r="A70" t="s">
        <v>188</v>
      </c>
      <c r="B70" s="2">
        <v>38421</v>
      </c>
      <c r="C70" s="2" t="s">
        <v>189</v>
      </c>
      <c r="D70">
        <v>5</v>
      </c>
      <c r="E70" t="s">
        <v>29</v>
      </c>
      <c r="F70">
        <v>10</v>
      </c>
      <c r="G70" s="4">
        <v>69</v>
      </c>
      <c r="H70" t="s">
        <v>32</v>
      </c>
      <c r="I70">
        <v>11</v>
      </c>
      <c r="J70" t="s">
        <v>36</v>
      </c>
      <c r="K70">
        <v>3</v>
      </c>
      <c r="L70" s="2" t="s">
        <v>3</v>
      </c>
      <c r="M70">
        <v>1</v>
      </c>
      <c r="N70">
        <v>2005</v>
      </c>
      <c r="O70" t="s">
        <v>170</v>
      </c>
      <c r="P70" t="s">
        <v>47</v>
      </c>
      <c r="Q70">
        <v>9</v>
      </c>
      <c r="R70">
        <v>3</v>
      </c>
      <c r="S70">
        <v>2005</v>
      </c>
      <c r="T70" t="s">
        <v>171</v>
      </c>
      <c r="U70" t="s">
        <v>49</v>
      </c>
    </row>
    <row r="71" spans="1:21" x14ac:dyDescent="0.2">
      <c r="A71" t="s">
        <v>190</v>
      </c>
      <c r="B71" s="2">
        <v>38422</v>
      </c>
      <c r="C71" s="2" t="s">
        <v>191</v>
      </c>
      <c r="D71">
        <v>6</v>
      </c>
      <c r="E71" t="s">
        <v>30</v>
      </c>
      <c r="F71">
        <v>11</v>
      </c>
      <c r="G71" s="4">
        <v>70</v>
      </c>
      <c r="H71" t="s">
        <v>34</v>
      </c>
      <c r="I71">
        <v>11</v>
      </c>
      <c r="J71" t="s">
        <v>36</v>
      </c>
      <c r="K71">
        <v>3</v>
      </c>
      <c r="L71" s="2" t="s">
        <v>3</v>
      </c>
      <c r="M71">
        <v>1</v>
      </c>
      <c r="N71">
        <v>2005</v>
      </c>
      <c r="O71" t="s">
        <v>170</v>
      </c>
      <c r="P71" t="s">
        <v>47</v>
      </c>
      <c r="Q71">
        <v>9</v>
      </c>
      <c r="R71">
        <v>3</v>
      </c>
      <c r="S71">
        <v>2005</v>
      </c>
      <c r="T71" t="s">
        <v>171</v>
      </c>
      <c r="U71" t="s">
        <v>49</v>
      </c>
    </row>
    <row r="72" spans="1:21" x14ac:dyDescent="0.2">
      <c r="A72" t="s">
        <v>192</v>
      </c>
      <c r="B72" s="2">
        <v>38423</v>
      </c>
      <c r="C72" s="2" t="s">
        <v>193</v>
      </c>
      <c r="D72">
        <v>7</v>
      </c>
      <c r="E72" t="s">
        <v>31</v>
      </c>
      <c r="F72">
        <v>12</v>
      </c>
      <c r="G72" s="4">
        <v>71</v>
      </c>
      <c r="H72" t="s">
        <v>34</v>
      </c>
      <c r="I72">
        <v>11</v>
      </c>
      <c r="J72" t="s">
        <v>36</v>
      </c>
      <c r="K72">
        <v>3</v>
      </c>
      <c r="L72" s="2" t="s">
        <v>3</v>
      </c>
      <c r="M72">
        <v>1</v>
      </c>
      <c r="N72">
        <v>2005</v>
      </c>
      <c r="O72" t="s">
        <v>170</v>
      </c>
      <c r="P72" t="s">
        <v>47</v>
      </c>
      <c r="Q72">
        <v>9</v>
      </c>
      <c r="R72">
        <v>3</v>
      </c>
      <c r="S72">
        <v>2005</v>
      </c>
      <c r="T72" t="s">
        <v>171</v>
      </c>
      <c r="U72" t="s">
        <v>49</v>
      </c>
    </row>
    <row r="73" spans="1:21" x14ac:dyDescent="0.2">
      <c r="A73" t="s">
        <v>194</v>
      </c>
      <c r="B73" s="2">
        <v>38424</v>
      </c>
      <c r="C73" s="2" t="s">
        <v>195</v>
      </c>
      <c r="D73">
        <v>1</v>
      </c>
      <c r="E73" t="s">
        <v>2</v>
      </c>
      <c r="F73">
        <v>13</v>
      </c>
      <c r="G73" s="4">
        <v>72</v>
      </c>
      <c r="H73" t="s">
        <v>32</v>
      </c>
      <c r="I73">
        <v>12</v>
      </c>
      <c r="J73" t="s">
        <v>36</v>
      </c>
      <c r="K73">
        <v>3</v>
      </c>
      <c r="L73" s="2" t="s">
        <v>3</v>
      </c>
      <c r="M73">
        <v>1</v>
      </c>
      <c r="N73">
        <v>2005</v>
      </c>
      <c r="O73" t="s">
        <v>170</v>
      </c>
      <c r="P73" t="s">
        <v>47</v>
      </c>
      <c r="Q73">
        <v>9</v>
      </c>
      <c r="R73">
        <v>3</v>
      </c>
      <c r="S73">
        <v>2005</v>
      </c>
      <c r="T73" t="s">
        <v>171</v>
      </c>
      <c r="U73" t="s">
        <v>49</v>
      </c>
    </row>
    <row r="74" spans="1:21" x14ac:dyDescent="0.2">
      <c r="A74" t="s">
        <v>196</v>
      </c>
      <c r="B74" s="2">
        <v>38425</v>
      </c>
      <c r="C74" s="2" t="s">
        <v>197</v>
      </c>
      <c r="D74">
        <v>2</v>
      </c>
      <c r="E74" t="s">
        <v>26</v>
      </c>
      <c r="F74">
        <v>14</v>
      </c>
      <c r="G74" s="4">
        <v>73</v>
      </c>
      <c r="H74" t="s">
        <v>32</v>
      </c>
      <c r="I74">
        <v>12</v>
      </c>
      <c r="J74" t="s">
        <v>36</v>
      </c>
      <c r="K74">
        <v>3</v>
      </c>
      <c r="L74" s="2" t="s">
        <v>3</v>
      </c>
      <c r="M74">
        <v>1</v>
      </c>
      <c r="N74">
        <v>2005</v>
      </c>
      <c r="O74" t="s">
        <v>170</v>
      </c>
      <c r="P74" t="s">
        <v>47</v>
      </c>
      <c r="Q74">
        <v>9</v>
      </c>
      <c r="R74">
        <v>3</v>
      </c>
      <c r="S74">
        <v>2005</v>
      </c>
      <c r="T74" t="s">
        <v>171</v>
      </c>
      <c r="U74" t="s">
        <v>49</v>
      </c>
    </row>
    <row r="75" spans="1:21" x14ac:dyDescent="0.2">
      <c r="A75" t="s">
        <v>198</v>
      </c>
      <c r="B75" s="2">
        <v>38426</v>
      </c>
      <c r="C75" s="2" t="s">
        <v>199</v>
      </c>
      <c r="D75">
        <v>3</v>
      </c>
      <c r="E75" t="s">
        <v>27</v>
      </c>
      <c r="F75">
        <v>15</v>
      </c>
      <c r="G75" s="4">
        <v>74</v>
      </c>
      <c r="H75" t="s">
        <v>32</v>
      </c>
      <c r="I75">
        <v>12</v>
      </c>
      <c r="J75" t="s">
        <v>36</v>
      </c>
      <c r="K75">
        <v>3</v>
      </c>
      <c r="L75" s="2" t="s">
        <v>3</v>
      </c>
      <c r="M75">
        <v>1</v>
      </c>
      <c r="N75">
        <v>2005</v>
      </c>
      <c r="O75" t="s">
        <v>170</v>
      </c>
      <c r="P75" t="s">
        <v>47</v>
      </c>
      <c r="Q75">
        <v>9</v>
      </c>
      <c r="R75">
        <v>3</v>
      </c>
      <c r="S75">
        <v>2005</v>
      </c>
      <c r="T75" t="s">
        <v>171</v>
      </c>
      <c r="U75" t="s">
        <v>49</v>
      </c>
    </row>
    <row r="76" spans="1:21" x14ac:dyDescent="0.2">
      <c r="A76" t="s">
        <v>200</v>
      </c>
      <c r="B76" s="2">
        <v>38427</v>
      </c>
      <c r="C76" s="2" t="s">
        <v>201</v>
      </c>
      <c r="D76">
        <v>4</v>
      </c>
      <c r="E76" t="s">
        <v>28</v>
      </c>
      <c r="F76">
        <v>16</v>
      </c>
      <c r="G76" s="4">
        <v>75</v>
      </c>
      <c r="H76" t="s">
        <v>32</v>
      </c>
      <c r="I76">
        <v>12</v>
      </c>
      <c r="J76" t="s">
        <v>36</v>
      </c>
      <c r="K76">
        <v>3</v>
      </c>
      <c r="L76" s="2" t="s">
        <v>3</v>
      </c>
      <c r="M76">
        <v>1</v>
      </c>
      <c r="N76">
        <v>2005</v>
      </c>
      <c r="O76" t="s">
        <v>170</v>
      </c>
      <c r="P76" t="s">
        <v>47</v>
      </c>
      <c r="Q76">
        <v>9</v>
      </c>
      <c r="R76">
        <v>3</v>
      </c>
      <c r="S76">
        <v>2005</v>
      </c>
      <c r="T76" t="s">
        <v>171</v>
      </c>
      <c r="U76" t="s">
        <v>49</v>
      </c>
    </row>
    <row r="77" spans="1:21" x14ac:dyDescent="0.2">
      <c r="A77" t="s">
        <v>202</v>
      </c>
      <c r="B77" s="2">
        <v>38428</v>
      </c>
      <c r="C77" s="2" t="s">
        <v>203</v>
      </c>
      <c r="D77">
        <v>5</v>
      </c>
      <c r="E77" t="s">
        <v>29</v>
      </c>
      <c r="F77">
        <v>17</v>
      </c>
      <c r="G77" s="4">
        <v>76</v>
      </c>
      <c r="H77" t="s">
        <v>32</v>
      </c>
      <c r="I77">
        <v>12</v>
      </c>
      <c r="J77" t="s">
        <v>36</v>
      </c>
      <c r="K77">
        <v>3</v>
      </c>
      <c r="L77" s="2" t="s">
        <v>3</v>
      </c>
      <c r="M77">
        <v>1</v>
      </c>
      <c r="N77">
        <v>2005</v>
      </c>
      <c r="O77" t="s">
        <v>170</v>
      </c>
      <c r="P77" t="s">
        <v>47</v>
      </c>
      <c r="Q77">
        <v>9</v>
      </c>
      <c r="R77">
        <v>3</v>
      </c>
      <c r="S77">
        <v>2005</v>
      </c>
      <c r="T77" t="s">
        <v>171</v>
      </c>
      <c r="U77" t="s">
        <v>49</v>
      </c>
    </row>
    <row r="78" spans="1:21" x14ac:dyDescent="0.2">
      <c r="A78" t="s">
        <v>204</v>
      </c>
      <c r="B78" s="2">
        <v>38429</v>
      </c>
      <c r="C78" s="2" t="s">
        <v>205</v>
      </c>
      <c r="D78">
        <v>6</v>
      </c>
      <c r="E78" t="s">
        <v>30</v>
      </c>
      <c r="F78">
        <v>18</v>
      </c>
      <c r="G78" s="4">
        <v>77</v>
      </c>
      <c r="H78" t="s">
        <v>34</v>
      </c>
      <c r="I78">
        <v>12</v>
      </c>
      <c r="J78" t="s">
        <v>36</v>
      </c>
      <c r="K78">
        <v>3</v>
      </c>
      <c r="L78" s="2" t="s">
        <v>3</v>
      </c>
      <c r="M78">
        <v>1</v>
      </c>
      <c r="N78">
        <v>2005</v>
      </c>
      <c r="O78" t="s">
        <v>170</v>
      </c>
      <c r="P78" t="s">
        <v>47</v>
      </c>
      <c r="Q78">
        <v>9</v>
      </c>
      <c r="R78">
        <v>3</v>
      </c>
      <c r="S78">
        <v>2005</v>
      </c>
      <c r="T78" t="s">
        <v>171</v>
      </c>
      <c r="U78" t="s">
        <v>49</v>
      </c>
    </row>
    <row r="79" spans="1:21" x14ac:dyDescent="0.2">
      <c r="A79" t="s">
        <v>206</v>
      </c>
      <c r="B79" s="2">
        <v>38430</v>
      </c>
      <c r="C79" s="2" t="s">
        <v>207</v>
      </c>
      <c r="D79">
        <v>7</v>
      </c>
      <c r="E79" t="s">
        <v>31</v>
      </c>
      <c r="F79">
        <v>19</v>
      </c>
      <c r="G79" s="4">
        <v>78</v>
      </c>
      <c r="H79" t="s">
        <v>34</v>
      </c>
      <c r="I79">
        <v>12</v>
      </c>
      <c r="J79" t="s">
        <v>36</v>
      </c>
      <c r="K79">
        <v>3</v>
      </c>
      <c r="L79" s="2" t="s">
        <v>3</v>
      </c>
      <c r="M79">
        <v>1</v>
      </c>
      <c r="N79">
        <v>2005</v>
      </c>
      <c r="O79" t="s">
        <v>170</v>
      </c>
      <c r="P79" t="s">
        <v>47</v>
      </c>
      <c r="Q79">
        <v>9</v>
      </c>
      <c r="R79">
        <v>3</v>
      </c>
      <c r="S79">
        <v>2005</v>
      </c>
      <c r="T79" t="s">
        <v>171</v>
      </c>
      <c r="U79" t="s">
        <v>49</v>
      </c>
    </row>
    <row r="80" spans="1:21" x14ac:dyDescent="0.2">
      <c r="A80" t="s">
        <v>208</v>
      </c>
      <c r="B80" s="2">
        <v>38431</v>
      </c>
      <c r="C80" s="2" t="s">
        <v>209</v>
      </c>
      <c r="D80">
        <v>1</v>
      </c>
      <c r="E80" t="s">
        <v>2</v>
      </c>
      <c r="F80">
        <v>20</v>
      </c>
      <c r="G80" s="4">
        <v>79</v>
      </c>
      <c r="H80" t="s">
        <v>32</v>
      </c>
      <c r="I80">
        <v>13</v>
      </c>
      <c r="J80" t="s">
        <v>36</v>
      </c>
      <c r="K80">
        <v>3</v>
      </c>
      <c r="L80" s="2" t="s">
        <v>3</v>
      </c>
      <c r="M80">
        <v>1</v>
      </c>
      <c r="N80">
        <v>2005</v>
      </c>
      <c r="O80" t="s">
        <v>170</v>
      </c>
      <c r="P80" t="s">
        <v>47</v>
      </c>
      <c r="Q80">
        <v>9</v>
      </c>
      <c r="R80">
        <v>3</v>
      </c>
      <c r="S80">
        <v>2005</v>
      </c>
      <c r="T80" t="s">
        <v>171</v>
      </c>
      <c r="U80" t="s">
        <v>49</v>
      </c>
    </row>
    <row r="81" spans="1:21" x14ac:dyDescent="0.2">
      <c r="A81" t="s">
        <v>210</v>
      </c>
      <c r="B81" s="2">
        <v>38432</v>
      </c>
      <c r="C81" s="2" t="s">
        <v>211</v>
      </c>
      <c r="D81">
        <v>2</v>
      </c>
      <c r="E81" t="s">
        <v>26</v>
      </c>
      <c r="F81">
        <v>21</v>
      </c>
      <c r="G81" s="4">
        <v>80</v>
      </c>
      <c r="H81" t="s">
        <v>32</v>
      </c>
      <c r="I81">
        <v>13</v>
      </c>
      <c r="J81" t="s">
        <v>36</v>
      </c>
      <c r="K81">
        <v>3</v>
      </c>
      <c r="L81" s="2" t="s">
        <v>3</v>
      </c>
      <c r="M81">
        <v>1</v>
      </c>
      <c r="N81">
        <v>2005</v>
      </c>
      <c r="O81" t="s">
        <v>170</v>
      </c>
      <c r="P81" t="s">
        <v>47</v>
      </c>
      <c r="Q81">
        <v>9</v>
      </c>
      <c r="R81">
        <v>3</v>
      </c>
      <c r="S81">
        <v>2005</v>
      </c>
      <c r="T81" t="s">
        <v>171</v>
      </c>
      <c r="U81" t="s">
        <v>49</v>
      </c>
    </row>
    <row r="82" spans="1:21" x14ac:dyDescent="0.2">
      <c r="A82" t="s">
        <v>212</v>
      </c>
      <c r="B82" s="2">
        <v>38433</v>
      </c>
      <c r="C82" s="2" t="s">
        <v>213</v>
      </c>
      <c r="D82">
        <v>3</v>
      </c>
      <c r="E82" t="s">
        <v>27</v>
      </c>
      <c r="F82">
        <v>22</v>
      </c>
      <c r="G82" s="4">
        <v>81</v>
      </c>
      <c r="H82" t="s">
        <v>32</v>
      </c>
      <c r="I82">
        <v>13</v>
      </c>
      <c r="J82" t="s">
        <v>36</v>
      </c>
      <c r="K82">
        <v>3</v>
      </c>
      <c r="L82" s="2" t="s">
        <v>3</v>
      </c>
      <c r="M82">
        <v>1</v>
      </c>
      <c r="N82">
        <v>2005</v>
      </c>
      <c r="O82" t="s">
        <v>170</v>
      </c>
      <c r="P82" t="s">
        <v>47</v>
      </c>
      <c r="Q82">
        <v>9</v>
      </c>
      <c r="R82">
        <v>3</v>
      </c>
      <c r="S82">
        <v>2005</v>
      </c>
      <c r="T82" t="s">
        <v>171</v>
      </c>
      <c r="U82" t="s">
        <v>49</v>
      </c>
    </row>
    <row r="83" spans="1:21" x14ac:dyDescent="0.2">
      <c r="A83" t="s">
        <v>214</v>
      </c>
      <c r="B83" s="2">
        <v>38434</v>
      </c>
      <c r="C83" s="2" t="s">
        <v>215</v>
      </c>
      <c r="D83">
        <v>4</v>
      </c>
      <c r="E83" t="s">
        <v>28</v>
      </c>
      <c r="F83">
        <v>23</v>
      </c>
      <c r="G83" s="4">
        <v>82</v>
      </c>
      <c r="H83" t="s">
        <v>32</v>
      </c>
      <c r="I83">
        <v>13</v>
      </c>
      <c r="J83" t="s">
        <v>36</v>
      </c>
      <c r="K83">
        <v>3</v>
      </c>
      <c r="L83" s="2" t="s">
        <v>3</v>
      </c>
      <c r="M83">
        <v>1</v>
      </c>
      <c r="N83">
        <v>2005</v>
      </c>
      <c r="O83" t="s">
        <v>170</v>
      </c>
      <c r="P83" t="s">
        <v>47</v>
      </c>
      <c r="Q83">
        <v>9</v>
      </c>
      <c r="R83">
        <v>3</v>
      </c>
      <c r="S83">
        <v>2005</v>
      </c>
      <c r="T83" t="s">
        <v>171</v>
      </c>
      <c r="U83" t="s">
        <v>49</v>
      </c>
    </row>
    <row r="84" spans="1:21" x14ac:dyDescent="0.2">
      <c r="A84" t="s">
        <v>216</v>
      </c>
      <c r="B84" s="2">
        <v>38435</v>
      </c>
      <c r="C84" s="2" t="s">
        <v>217</v>
      </c>
      <c r="D84">
        <v>5</v>
      </c>
      <c r="E84" t="s">
        <v>29</v>
      </c>
      <c r="F84">
        <v>24</v>
      </c>
      <c r="G84" s="4">
        <v>83</v>
      </c>
      <c r="H84" t="s">
        <v>32</v>
      </c>
      <c r="I84">
        <v>13</v>
      </c>
      <c r="J84" t="s">
        <v>36</v>
      </c>
      <c r="K84">
        <v>3</v>
      </c>
      <c r="L84" s="2" t="s">
        <v>3</v>
      </c>
      <c r="M84">
        <v>1</v>
      </c>
      <c r="N84">
        <v>2005</v>
      </c>
      <c r="O84" t="s">
        <v>170</v>
      </c>
      <c r="P84" t="s">
        <v>47</v>
      </c>
      <c r="Q84">
        <v>9</v>
      </c>
      <c r="R84">
        <v>3</v>
      </c>
      <c r="S84">
        <v>2005</v>
      </c>
      <c r="T84" t="s">
        <v>171</v>
      </c>
      <c r="U84" t="s">
        <v>49</v>
      </c>
    </row>
    <row r="85" spans="1:21" x14ac:dyDescent="0.2">
      <c r="A85" t="s">
        <v>218</v>
      </c>
      <c r="B85" s="2">
        <v>38436</v>
      </c>
      <c r="C85" s="2" t="s">
        <v>219</v>
      </c>
      <c r="D85">
        <v>6</v>
      </c>
      <c r="E85" t="s">
        <v>30</v>
      </c>
      <c r="F85">
        <v>25</v>
      </c>
      <c r="G85" s="4">
        <v>84</v>
      </c>
      <c r="H85" t="s">
        <v>34</v>
      </c>
      <c r="I85">
        <v>13</v>
      </c>
      <c r="J85" t="s">
        <v>36</v>
      </c>
      <c r="K85">
        <v>3</v>
      </c>
      <c r="L85" s="2" t="s">
        <v>3</v>
      </c>
      <c r="M85">
        <v>1</v>
      </c>
      <c r="N85">
        <v>2005</v>
      </c>
      <c r="O85" t="s">
        <v>170</v>
      </c>
      <c r="P85" t="s">
        <v>47</v>
      </c>
      <c r="Q85">
        <v>9</v>
      </c>
      <c r="R85">
        <v>3</v>
      </c>
      <c r="S85">
        <v>2005</v>
      </c>
      <c r="T85" t="s">
        <v>171</v>
      </c>
      <c r="U85" t="s">
        <v>49</v>
      </c>
    </row>
    <row r="86" spans="1:21" x14ac:dyDescent="0.2">
      <c r="A86" t="s">
        <v>220</v>
      </c>
      <c r="B86" s="2">
        <v>38437</v>
      </c>
      <c r="C86" s="2" t="s">
        <v>221</v>
      </c>
      <c r="D86">
        <v>7</v>
      </c>
      <c r="E86" t="s">
        <v>31</v>
      </c>
      <c r="F86">
        <v>26</v>
      </c>
      <c r="G86" s="4">
        <v>85</v>
      </c>
      <c r="H86" t="s">
        <v>34</v>
      </c>
      <c r="I86">
        <v>13</v>
      </c>
      <c r="J86" t="s">
        <v>36</v>
      </c>
      <c r="K86">
        <v>3</v>
      </c>
      <c r="L86" s="2" t="s">
        <v>3</v>
      </c>
      <c r="M86">
        <v>1</v>
      </c>
      <c r="N86">
        <v>2005</v>
      </c>
      <c r="O86" t="s">
        <v>170</v>
      </c>
      <c r="P86" t="s">
        <v>47</v>
      </c>
      <c r="Q86">
        <v>9</v>
      </c>
      <c r="R86">
        <v>3</v>
      </c>
      <c r="S86">
        <v>2005</v>
      </c>
      <c r="T86" t="s">
        <v>171</v>
      </c>
      <c r="U86" t="s">
        <v>49</v>
      </c>
    </row>
    <row r="87" spans="1:21" x14ac:dyDescent="0.2">
      <c r="A87" t="s">
        <v>222</v>
      </c>
      <c r="B87" s="2">
        <v>38438</v>
      </c>
      <c r="C87" s="2" t="s">
        <v>223</v>
      </c>
      <c r="D87">
        <v>1</v>
      </c>
      <c r="E87" t="s">
        <v>2</v>
      </c>
      <c r="F87">
        <v>27</v>
      </c>
      <c r="G87" s="4">
        <v>86</v>
      </c>
      <c r="H87" t="s">
        <v>32</v>
      </c>
      <c r="I87">
        <v>14</v>
      </c>
      <c r="J87" t="s">
        <v>36</v>
      </c>
      <c r="K87">
        <v>3</v>
      </c>
      <c r="L87" s="2" t="s">
        <v>3</v>
      </c>
      <c r="M87">
        <v>1</v>
      </c>
      <c r="N87">
        <v>2005</v>
      </c>
      <c r="O87" t="s">
        <v>170</v>
      </c>
      <c r="P87" t="s">
        <v>47</v>
      </c>
      <c r="Q87">
        <v>9</v>
      </c>
      <c r="R87">
        <v>3</v>
      </c>
      <c r="S87">
        <v>2005</v>
      </c>
      <c r="T87" t="s">
        <v>171</v>
      </c>
      <c r="U87" t="s">
        <v>49</v>
      </c>
    </row>
    <row r="88" spans="1:21" x14ac:dyDescent="0.2">
      <c r="A88" t="s">
        <v>224</v>
      </c>
      <c r="B88" s="2">
        <v>38439</v>
      </c>
      <c r="C88" s="2" t="s">
        <v>225</v>
      </c>
      <c r="D88">
        <v>2</v>
      </c>
      <c r="E88" t="s">
        <v>26</v>
      </c>
      <c r="F88">
        <v>28</v>
      </c>
      <c r="G88" s="4">
        <v>87</v>
      </c>
      <c r="H88" t="s">
        <v>32</v>
      </c>
      <c r="I88">
        <v>14</v>
      </c>
      <c r="J88" t="s">
        <v>36</v>
      </c>
      <c r="K88">
        <v>3</v>
      </c>
      <c r="L88" s="2" t="s">
        <v>3</v>
      </c>
      <c r="M88">
        <v>1</v>
      </c>
      <c r="N88">
        <v>2005</v>
      </c>
      <c r="O88" t="s">
        <v>170</v>
      </c>
      <c r="P88" t="s">
        <v>47</v>
      </c>
      <c r="Q88">
        <v>9</v>
      </c>
      <c r="R88">
        <v>3</v>
      </c>
      <c r="S88">
        <v>2005</v>
      </c>
      <c r="T88" t="s">
        <v>171</v>
      </c>
      <c r="U88" t="s">
        <v>49</v>
      </c>
    </row>
    <row r="89" spans="1:21" x14ac:dyDescent="0.2">
      <c r="A89" t="s">
        <v>226</v>
      </c>
      <c r="B89" s="2">
        <v>38440</v>
      </c>
      <c r="C89" s="2" t="s">
        <v>227</v>
      </c>
      <c r="D89">
        <v>3</v>
      </c>
      <c r="E89" t="s">
        <v>27</v>
      </c>
      <c r="F89">
        <v>29</v>
      </c>
      <c r="G89" s="4">
        <v>88</v>
      </c>
      <c r="H89" t="s">
        <v>32</v>
      </c>
      <c r="I89">
        <v>14</v>
      </c>
      <c r="J89" t="s">
        <v>36</v>
      </c>
      <c r="K89">
        <v>3</v>
      </c>
      <c r="L89" s="2" t="s">
        <v>3</v>
      </c>
      <c r="M89">
        <v>1</v>
      </c>
      <c r="N89">
        <v>2005</v>
      </c>
      <c r="O89" t="s">
        <v>170</v>
      </c>
      <c r="P89" t="s">
        <v>47</v>
      </c>
      <c r="Q89">
        <v>9</v>
      </c>
      <c r="R89">
        <v>3</v>
      </c>
      <c r="S89">
        <v>2005</v>
      </c>
      <c r="T89" t="s">
        <v>171</v>
      </c>
      <c r="U89" t="s">
        <v>49</v>
      </c>
    </row>
    <row r="90" spans="1:21" x14ac:dyDescent="0.2">
      <c r="A90" t="s">
        <v>228</v>
      </c>
      <c r="B90" s="2">
        <v>38441</v>
      </c>
      <c r="C90" s="2" t="s">
        <v>229</v>
      </c>
      <c r="D90">
        <v>4</v>
      </c>
      <c r="E90" t="s">
        <v>28</v>
      </c>
      <c r="F90">
        <v>30</v>
      </c>
      <c r="G90" s="4">
        <v>89</v>
      </c>
      <c r="H90" t="s">
        <v>32</v>
      </c>
      <c r="I90">
        <v>14</v>
      </c>
      <c r="J90" t="s">
        <v>36</v>
      </c>
      <c r="K90">
        <v>3</v>
      </c>
      <c r="L90" s="2" t="s">
        <v>3</v>
      </c>
      <c r="M90">
        <v>1</v>
      </c>
      <c r="N90">
        <v>2005</v>
      </c>
      <c r="O90" t="s">
        <v>170</v>
      </c>
      <c r="P90" t="s">
        <v>47</v>
      </c>
      <c r="Q90">
        <v>9</v>
      </c>
      <c r="R90">
        <v>3</v>
      </c>
      <c r="S90">
        <v>2005</v>
      </c>
      <c r="T90" t="s">
        <v>171</v>
      </c>
      <c r="U90" t="s">
        <v>49</v>
      </c>
    </row>
    <row r="91" spans="1:21" x14ac:dyDescent="0.2">
      <c r="A91" t="s">
        <v>230</v>
      </c>
      <c r="B91" s="2">
        <v>38442</v>
      </c>
      <c r="C91" s="2" t="s">
        <v>231</v>
      </c>
      <c r="D91">
        <v>5</v>
      </c>
      <c r="E91" t="s">
        <v>29</v>
      </c>
      <c r="F91">
        <v>31</v>
      </c>
      <c r="G91" s="4">
        <v>90</v>
      </c>
      <c r="H91" t="s">
        <v>32</v>
      </c>
      <c r="I91">
        <v>14</v>
      </c>
      <c r="J91" t="s">
        <v>36</v>
      </c>
      <c r="K91">
        <v>3</v>
      </c>
      <c r="L91" s="2" t="s">
        <v>4</v>
      </c>
      <c r="M91">
        <v>1</v>
      </c>
      <c r="N91">
        <v>2005</v>
      </c>
      <c r="O91" t="s">
        <v>170</v>
      </c>
      <c r="P91" t="s">
        <v>47</v>
      </c>
      <c r="Q91">
        <v>9</v>
      </c>
      <c r="R91">
        <v>3</v>
      </c>
      <c r="S91">
        <v>2005</v>
      </c>
      <c r="T91" t="s">
        <v>171</v>
      </c>
      <c r="U91" t="s">
        <v>49</v>
      </c>
    </row>
    <row r="92" spans="1:21" x14ac:dyDescent="0.2">
      <c r="A92" t="s">
        <v>232</v>
      </c>
      <c r="B92" s="2">
        <v>38443</v>
      </c>
      <c r="C92" s="2" t="s">
        <v>233</v>
      </c>
      <c r="D92">
        <v>6</v>
      </c>
      <c r="E92" t="s">
        <v>30</v>
      </c>
      <c r="F92">
        <v>1</v>
      </c>
      <c r="G92" s="4">
        <v>91</v>
      </c>
      <c r="H92" t="s">
        <v>34</v>
      </c>
      <c r="I92">
        <v>14</v>
      </c>
      <c r="J92" t="s">
        <v>37</v>
      </c>
      <c r="K92">
        <v>4</v>
      </c>
      <c r="L92" s="2" t="s">
        <v>3</v>
      </c>
      <c r="M92">
        <v>2</v>
      </c>
      <c r="N92">
        <v>2005</v>
      </c>
      <c r="O92" t="s">
        <v>234</v>
      </c>
      <c r="P92" t="s">
        <v>235</v>
      </c>
      <c r="Q92">
        <v>10</v>
      </c>
      <c r="R92">
        <v>4</v>
      </c>
      <c r="S92">
        <v>2005</v>
      </c>
      <c r="T92" t="s">
        <v>236</v>
      </c>
      <c r="U92" t="s">
        <v>237</v>
      </c>
    </row>
    <row r="93" spans="1:21" x14ac:dyDescent="0.2">
      <c r="A93" t="s">
        <v>238</v>
      </c>
      <c r="B93" s="2">
        <v>38444</v>
      </c>
      <c r="C93" s="2" t="s">
        <v>239</v>
      </c>
      <c r="D93">
        <v>7</v>
      </c>
      <c r="E93" t="s">
        <v>31</v>
      </c>
      <c r="F93">
        <v>2</v>
      </c>
      <c r="G93" s="4">
        <v>92</v>
      </c>
      <c r="H93" t="s">
        <v>34</v>
      </c>
      <c r="I93">
        <v>14</v>
      </c>
      <c r="J93" t="s">
        <v>37</v>
      </c>
      <c r="K93">
        <v>4</v>
      </c>
      <c r="L93" s="2" t="s">
        <v>3</v>
      </c>
      <c r="M93">
        <v>2</v>
      </c>
      <c r="N93">
        <v>2005</v>
      </c>
      <c r="O93" t="s">
        <v>234</v>
      </c>
      <c r="P93" t="s">
        <v>235</v>
      </c>
      <c r="Q93">
        <v>10</v>
      </c>
      <c r="R93">
        <v>4</v>
      </c>
      <c r="S93">
        <v>2005</v>
      </c>
      <c r="T93" t="s">
        <v>236</v>
      </c>
      <c r="U93" t="s">
        <v>237</v>
      </c>
    </row>
    <row r="94" spans="1:21" x14ac:dyDescent="0.2">
      <c r="A94" t="s">
        <v>240</v>
      </c>
      <c r="B94" s="2">
        <v>38445</v>
      </c>
      <c r="C94" s="2" t="s">
        <v>241</v>
      </c>
      <c r="D94">
        <v>1</v>
      </c>
      <c r="E94" t="s">
        <v>2</v>
      </c>
      <c r="F94">
        <v>3</v>
      </c>
      <c r="G94" s="4">
        <v>93</v>
      </c>
      <c r="H94" t="s">
        <v>32</v>
      </c>
      <c r="I94">
        <v>15</v>
      </c>
      <c r="J94" t="s">
        <v>37</v>
      </c>
      <c r="K94">
        <v>4</v>
      </c>
      <c r="L94" s="2" t="s">
        <v>3</v>
      </c>
      <c r="M94">
        <v>2</v>
      </c>
      <c r="N94">
        <v>2005</v>
      </c>
      <c r="O94" t="s">
        <v>234</v>
      </c>
      <c r="P94" t="s">
        <v>235</v>
      </c>
      <c r="Q94">
        <v>10</v>
      </c>
      <c r="R94">
        <v>4</v>
      </c>
      <c r="S94">
        <v>2005</v>
      </c>
      <c r="T94" t="s">
        <v>236</v>
      </c>
      <c r="U94" t="s">
        <v>237</v>
      </c>
    </row>
    <row r="95" spans="1:21" x14ac:dyDescent="0.2">
      <c r="A95" t="s">
        <v>242</v>
      </c>
      <c r="B95" s="2">
        <v>38446</v>
      </c>
      <c r="C95" s="2" t="s">
        <v>243</v>
      </c>
      <c r="D95">
        <v>2</v>
      </c>
      <c r="E95" t="s">
        <v>26</v>
      </c>
      <c r="F95">
        <v>4</v>
      </c>
      <c r="G95" s="4">
        <v>94</v>
      </c>
      <c r="H95" t="s">
        <v>32</v>
      </c>
      <c r="I95">
        <v>15</v>
      </c>
      <c r="J95" t="s">
        <v>37</v>
      </c>
      <c r="K95">
        <v>4</v>
      </c>
      <c r="L95" s="2" t="s">
        <v>3</v>
      </c>
      <c r="M95">
        <v>2</v>
      </c>
      <c r="N95">
        <v>2005</v>
      </c>
      <c r="O95" t="s">
        <v>234</v>
      </c>
      <c r="P95" t="s">
        <v>235</v>
      </c>
      <c r="Q95">
        <v>10</v>
      </c>
      <c r="R95">
        <v>4</v>
      </c>
      <c r="S95">
        <v>2005</v>
      </c>
      <c r="T95" t="s">
        <v>236</v>
      </c>
      <c r="U95" t="s">
        <v>237</v>
      </c>
    </row>
    <row r="96" spans="1:21" x14ac:dyDescent="0.2">
      <c r="A96" t="s">
        <v>244</v>
      </c>
      <c r="B96" s="2">
        <v>38447</v>
      </c>
      <c r="C96" s="2" t="s">
        <v>245</v>
      </c>
      <c r="D96">
        <v>3</v>
      </c>
      <c r="E96" t="s">
        <v>27</v>
      </c>
      <c r="F96">
        <v>5</v>
      </c>
      <c r="G96" s="4">
        <v>95</v>
      </c>
      <c r="H96" t="s">
        <v>32</v>
      </c>
      <c r="I96">
        <v>15</v>
      </c>
      <c r="J96" t="s">
        <v>37</v>
      </c>
      <c r="K96">
        <v>4</v>
      </c>
      <c r="L96" s="2" t="s">
        <v>3</v>
      </c>
      <c r="M96">
        <v>2</v>
      </c>
      <c r="N96">
        <v>2005</v>
      </c>
      <c r="O96" t="s">
        <v>234</v>
      </c>
      <c r="P96" t="s">
        <v>235</v>
      </c>
      <c r="Q96">
        <v>10</v>
      </c>
      <c r="R96">
        <v>4</v>
      </c>
      <c r="S96">
        <v>2005</v>
      </c>
      <c r="T96" t="s">
        <v>236</v>
      </c>
      <c r="U96" t="s">
        <v>237</v>
      </c>
    </row>
    <row r="97" spans="1:21" x14ac:dyDescent="0.2">
      <c r="A97" t="s">
        <v>246</v>
      </c>
      <c r="B97" s="2">
        <v>38448</v>
      </c>
      <c r="C97" s="2" t="s">
        <v>247</v>
      </c>
      <c r="D97">
        <v>4</v>
      </c>
      <c r="E97" t="s">
        <v>28</v>
      </c>
      <c r="F97">
        <v>6</v>
      </c>
      <c r="G97" s="4">
        <v>96</v>
      </c>
      <c r="H97" t="s">
        <v>32</v>
      </c>
      <c r="I97">
        <v>15</v>
      </c>
      <c r="J97" t="s">
        <v>37</v>
      </c>
      <c r="K97">
        <v>4</v>
      </c>
      <c r="L97" s="2" t="s">
        <v>3</v>
      </c>
      <c r="M97">
        <v>2</v>
      </c>
      <c r="N97">
        <v>2005</v>
      </c>
      <c r="O97" t="s">
        <v>234</v>
      </c>
      <c r="P97" t="s">
        <v>235</v>
      </c>
      <c r="Q97">
        <v>10</v>
      </c>
      <c r="R97">
        <v>4</v>
      </c>
      <c r="S97">
        <v>2005</v>
      </c>
      <c r="T97" t="s">
        <v>236</v>
      </c>
      <c r="U97" t="s">
        <v>237</v>
      </c>
    </row>
    <row r="98" spans="1:21" x14ac:dyDescent="0.2">
      <c r="A98" t="s">
        <v>248</v>
      </c>
      <c r="B98" s="2">
        <v>38449</v>
      </c>
      <c r="C98" s="2" t="s">
        <v>249</v>
      </c>
      <c r="D98">
        <v>5</v>
      </c>
      <c r="E98" t="s">
        <v>29</v>
      </c>
      <c r="F98">
        <v>7</v>
      </c>
      <c r="G98" s="4">
        <v>97</v>
      </c>
      <c r="H98" t="s">
        <v>32</v>
      </c>
      <c r="I98">
        <v>15</v>
      </c>
      <c r="J98" t="s">
        <v>37</v>
      </c>
      <c r="K98">
        <v>4</v>
      </c>
      <c r="L98" s="2" t="s">
        <v>3</v>
      </c>
      <c r="M98">
        <v>2</v>
      </c>
      <c r="N98">
        <v>2005</v>
      </c>
      <c r="O98" t="s">
        <v>234</v>
      </c>
      <c r="P98" t="s">
        <v>235</v>
      </c>
      <c r="Q98">
        <v>10</v>
      </c>
      <c r="R98">
        <v>4</v>
      </c>
      <c r="S98">
        <v>2005</v>
      </c>
      <c r="T98" t="s">
        <v>236</v>
      </c>
      <c r="U98" t="s">
        <v>237</v>
      </c>
    </row>
    <row r="99" spans="1:21" x14ac:dyDescent="0.2">
      <c r="A99" t="s">
        <v>250</v>
      </c>
      <c r="B99" s="2">
        <v>38450</v>
      </c>
      <c r="C99" s="2" t="s">
        <v>251</v>
      </c>
      <c r="D99">
        <v>6</v>
      </c>
      <c r="E99" t="s">
        <v>30</v>
      </c>
      <c r="F99">
        <v>8</v>
      </c>
      <c r="G99" s="4">
        <v>98</v>
      </c>
      <c r="H99" t="s">
        <v>34</v>
      </c>
      <c r="I99">
        <v>15</v>
      </c>
      <c r="J99" t="s">
        <v>37</v>
      </c>
      <c r="K99">
        <v>4</v>
      </c>
      <c r="L99" s="2" t="s">
        <v>3</v>
      </c>
      <c r="M99">
        <v>2</v>
      </c>
      <c r="N99">
        <v>2005</v>
      </c>
      <c r="O99" t="s">
        <v>234</v>
      </c>
      <c r="P99" t="s">
        <v>235</v>
      </c>
      <c r="Q99">
        <v>10</v>
      </c>
      <c r="R99">
        <v>4</v>
      </c>
      <c r="S99">
        <v>2005</v>
      </c>
      <c r="T99" t="s">
        <v>236</v>
      </c>
      <c r="U99" t="s">
        <v>237</v>
      </c>
    </row>
    <row r="100" spans="1:21" x14ac:dyDescent="0.2">
      <c r="A100" t="s">
        <v>252</v>
      </c>
      <c r="B100" s="2">
        <v>38451</v>
      </c>
      <c r="C100" s="2" t="s">
        <v>253</v>
      </c>
      <c r="D100">
        <v>7</v>
      </c>
      <c r="E100" t="s">
        <v>31</v>
      </c>
      <c r="F100">
        <v>9</v>
      </c>
      <c r="G100" s="4">
        <v>99</v>
      </c>
      <c r="H100" t="s">
        <v>34</v>
      </c>
      <c r="I100">
        <v>15</v>
      </c>
      <c r="J100" t="s">
        <v>37</v>
      </c>
      <c r="K100">
        <v>4</v>
      </c>
      <c r="L100" s="2" t="s">
        <v>3</v>
      </c>
      <c r="M100">
        <v>2</v>
      </c>
      <c r="N100">
        <v>2005</v>
      </c>
      <c r="O100" t="s">
        <v>234</v>
      </c>
      <c r="P100" t="s">
        <v>235</v>
      </c>
      <c r="Q100">
        <v>10</v>
      </c>
      <c r="R100">
        <v>4</v>
      </c>
      <c r="S100">
        <v>2005</v>
      </c>
      <c r="T100" t="s">
        <v>236</v>
      </c>
      <c r="U100" t="s">
        <v>237</v>
      </c>
    </row>
    <row r="101" spans="1:21" x14ac:dyDescent="0.2">
      <c r="A101" t="s">
        <v>254</v>
      </c>
      <c r="B101" s="2">
        <v>38452</v>
      </c>
      <c r="C101" s="2" t="s">
        <v>255</v>
      </c>
      <c r="D101">
        <v>1</v>
      </c>
      <c r="E101" t="s">
        <v>2</v>
      </c>
      <c r="F101">
        <v>10</v>
      </c>
      <c r="G101" s="4">
        <v>100</v>
      </c>
      <c r="H101" t="s">
        <v>32</v>
      </c>
      <c r="I101">
        <v>16</v>
      </c>
      <c r="J101" t="s">
        <v>37</v>
      </c>
      <c r="K101">
        <v>4</v>
      </c>
      <c r="L101" s="2" t="s">
        <v>3</v>
      </c>
      <c r="M101">
        <v>2</v>
      </c>
      <c r="N101">
        <v>2005</v>
      </c>
      <c r="O101" t="s">
        <v>234</v>
      </c>
      <c r="P101" t="s">
        <v>235</v>
      </c>
      <c r="Q101">
        <v>10</v>
      </c>
      <c r="R101">
        <v>4</v>
      </c>
      <c r="S101">
        <v>2005</v>
      </c>
      <c r="T101" t="s">
        <v>236</v>
      </c>
      <c r="U101" t="s">
        <v>237</v>
      </c>
    </row>
    <row r="102" spans="1:21" x14ac:dyDescent="0.2">
      <c r="A102" t="s">
        <v>256</v>
      </c>
      <c r="B102" s="2">
        <v>38453</v>
      </c>
      <c r="C102" s="2" t="s">
        <v>257</v>
      </c>
      <c r="D102">
        <v>2</v>
      </c>
      <c r="E102" t="s">
        <v>26</v>
      </c>
      <c r="F102">
        <v>11</v>
      </c>
      <c r="G102" s="4">
        <v>101</v>
      </c>
      <c r="H102" t="s">
        <v>32</v>
      </c>
      <c r="I102">
        <v>16</v>
      </c>
      <c r="J102" t="s">
        <v>37</v>
      </c>
      <c r="K102">
        <v>4</v>
      </c>
      <c r="L102" s="2" t="s">
        <v>3</v>
      </c>
      <c r="M102">
        <v>2</v>
      </c>
      <c r="N102">
        <v>2005</v>
      </c>
      <c r="O102" t="s">
        <v>234</v>
      </c>
      <c r="P102" t="s">
        <v>235</v>
      </c>
      <c r="Q102">
        <v>10</v>
      </c>
      <c r="R102">
        <v>4</v>
      </c>
      <c r="S102">
        <v>2005</v>
      </c>
      <c r="T102" t="s">
        <v>236</v>
      </c>
      <c r="U102" t="s">
        <v>237</v>
      </c>
    </row>
    <row r="103" spans="1:21" x14ac:dyDescent="0.2">
      <c r="A103" t="s">
        <v>258</v>
      </c>
      <c r="B103" s="2">
        <v>38454</v>
      </c>
      <c r="C103" s="2" t="s">
        <v>259</v>
      </c>
      <c r="D103">
        <v>3</v>
      </c>
      <c r="E103" t="s">
        <v>27</v>
      </c>
      <c r="F103">
        <v>12</v>
      </c>
      <c r="G103" s="4">
        <v>102</v>
      </c>
      <c r="H103" t="s">
        <v>32</v>
      </c>
      <c r="I103">
        <v>16</v>
      </c>
      <c r="J103" t="s">
        <v>37</v>
      </c>
      <c r="K103">
        <v>4</v>
      </c>
      <c r="L103" s="2" t="s">
        <v>3</v>
      </c>
      <c r="M103">
        <v>2</v>
      </c>
      <c r="N103">
        <v>2005</v>
      </c>
      <c r="O103" t="s">
        <v>234</v>
      </c>
      <c r="P103" t="s">
        <v>235</v>
      </c>
      <c r="Q103">
        <v>10</v>
      </c>
      <c r="R103">
        <v>4</v>
      </c>
      <c r="S103">
        <v>2005</v>
      </c>
      <c r="T103" t="s">
        <v>236</v>
      </c>
      <c r="U103" t="s">
        <v>237</v>
      </c>
    </row>
    <row r="104" spans="1:21" x14ac:dyDescent="0.2">
      <c r="A104" t="s">
        <v>260</v>
      </c>
      <c r="B104" s="2">
        <v>38455</v>
      </c>
      <c r="C104" s="2" t="s">
        <v>261</v>
      </c>
      <c r="D104">
        <v>4</v>
      </c>
      <c r="E104" t="s">
        <v>28</v>
      </c>
      <c r="F104">
        <v>13</v>
      </c>
      <c r="G104" s="4">
        <v>103</v>
      </c>
      <c r="H104" t="s">
        <v>32</v>
      </c>
      <c r="I104">
        <v>16</v>
      </c>
      <c r="J104" t="s">
        <v>37</v>
      </c>
      <c r="K104">
        <v>4</v>
      </c>
      <c r="L104" s="2" t="s">
        <v>3</v>
      </c>
      <c r="M104">
        <v>2</v>
      </c>
      <c r="N104">
        <v>2005</v>
      </c>
      <c r="O104" t="s">
        <v>234</v>
      </c>
      <c r="P104" t="s">
        <v>235</v>
      </c>
      <c r="Q104">
        <v>10</v>
      </c>
      <c r="R104">
        <v>4</v>
      </c>
      <c r="S104">
        <v>2005</v>
      </c>
      <c r="T104" t="s">
        <v>236</v>
      </c>
      <c r="U104" t="s">
        <v>237</v>
      </c>
    </row>
    <row r="105" spans="1:21" x14ac:dyDescent="0.2">
      <c r="A105" t="s">
        <v>262</v>
      </c>
      <c r="B105" s="2">
        <v>38456</v>
      </c>
      <c r="C105" s="2" t="s">
        <v>263</v>
      </c>
      <c r="D105">
        <v>5</v>
      </c>
      <c r="E105" t="s">
        <v>29</v>
      </c>
      <c r="F105">
        <v>14</v>
      </c>
      <c r="G105" s="4">
        <v>104</v>
      </c>
      <c r="H105" t="s">
        <v>32</v>
      </c>
      <c r="I105">
        <v>16</v>
      </c>
      <c r="J105" t="s">
        <v>37</v>
      </c>
      <c r="K105">
        <v>4</v>
      </c>
      <c r="L105" s="2" t="s">
        <v>3</v>
      </c>
      <c r="M105">
        <v>2</v>
      </c>
      <c r="N105">
        <v>2005</v>
      </c>
      <c r="O105" t="s">
        <v>234</v>
      </c>
      <c r="P105" t="s">
        <v>235</v>
      </c>
      <c r="Q105">
        <v>10</v>
      </c>
      <c r="R105">
        <v>4</v>
      </c>
      <c r="S105">
        <v>2005</v>
      </c>
      <c r="T105" t="s">
        <v>236</v>
      </c>
      <c r="U105" t="s">
        <v>237</v>
      </c>
    </row>
    <row r="106" spans="1:21" x14ac:dyDescent="0.2">
      <c r="A106" t="s">
        <v>264</v>
      </c>
      <c r="B106" s="2">
        <v>38457</v>
      </c>
      <c r="C106" s="2" t="s">
        <v>265</v>
      </c>
      <c r="D106">
        <v>6</v>
      </c>
      <c r="E106" t="s">
        <v>30</v>
      </c>
      <c r="F106">
        <v>15</v>
      </c>
      <c r="G106" s="4">
        <v>105</v>
      </c>
      <c r="H106" t="s">
        <v>34</v>
      </c>
      <c r="I106">
        <v>16</v>
      </c>
      <c r="J106" t="s">
        <v>37</v>
      </c>
      <c r="K106">
        <v>4</v>
      </c>
      <c r="L106" s="2" t="s">
        <v>3</v>
      </c>
      <c r="M106">
        <v>2</v>
      </c>
      <c r="N106">
        <v>2005</v>
      </c>
      <c r="O106" t="s">
        <v>234</v>
      </c>
      <c r="P106" t="s">
        <v>235</v>
      </c>
      <c r="Q106">
        <v>10</v>
      </c>
      <c r="R106">
        <v>4</v>
      </c>
      <c r="S106">
        <v>2005</v>
      </c>
      <c r="T106" t="s">
        <v>236</v>
      </c>
      <c r="U106" t="s">
        <v>237</v>
      </c>
    </row>
    <row r="107" spans="1:21" x14ac:dyDescent="0.2">
      <c r="A107" t="s">
        <v>266</v>
      </c>
      <c r="B107" s="2">
        <v>38458</v>
      </c>
      <c r="C107" s="2" t="s">
        <v>267</v>
      </c>
      <c r="D107">
        <v>7</v>
      </c>
      <c r="E107" t="s">
        <v>31</v>
      </c>
      <c r="F107">
        <v>16</v>
      </c>
      <c r="G107" s="4">
        <v>106</v>
      </c>
      <c r="H107" t="s">
        <v>34</v>
      </c>
      <c r="I107">
        <v>16</v>
      </c>
      <c r="J107" t="s">
        <v>37</v>
      </c>
      <c r="K107">
        <v>4</v>
      </c>
      <c r="L107" s="2" t="s">
        <v>3</v>
      </c>
      <c r="M107">
        <v>2</v>
      </c>
      <c r="N107">
        <v>2005</v>
      </c>
      <c r="O107" t="s">
        <v>234</v>
      </c>
      <c r="P107" t="s">
        <v>235</v>
      </c>
      <c r="Q107">
        <v>10</v>
      </c>
      <c r="R107">
        <v>4</v>
      </c>
      <c r="S107">
        <v>2005</v>
      </c>
      <c r="T107" t="s">
        <v>236</v>
      </c>
      <c r="U107" t="s">
        <v>237</v>
      </c>
    </row>
    <row r="108" spans="1:21" x14ac:dyDescent="0.2">
      <c r="A108" t="s">
        <v>268</v>
      </c>
      <c r="B108" s="2">
        <v>38459</v>
      </c>
      <c r="C108" s="2" t="s">
        <v>269</v>
      </c>
      <c r="D108">
        <v>1</v>
      </c>
      <c r="E108" t="s">
        <v>2</v>
      </c>
      <c r="F108">
        <v>17</v>
      </c>
      <c r="G108" s="4">
        <v>107</v>
      </c>
      <c r="H108" t="s">
        <v>32</v>
      </c>
      <c r="I108">
        <v>17</v>
      </c>
      <c r="J108" t="s">
        <v>37</v>
      </c>
      <c r="K108">
        <v>4</v>
      </c>
      <c r="L108" s="2" t="s">
        <v>3</v>
      </c>
      <c r="M108">
        <v>2</v>
      </c>
      <c r="N108">
        <v>2005</v>
      </c>
      <c r="O108" t="s">
        <v>234</v>
      </c>
      <c r="P108" t="s">
        <v>235</v>
      </c>
      <c r="Q108">
        <v>10</v>
      </c>
      <c r="R108">
        <v>4</v>
      </c>
      <c r="S108">
        <v>2005</v>
      </c>
      <c r="T108" t="s">
        <v>236</v>
      </c>
      <c r="U108" t="s">
        <v>237</v>
      </c>
    </row>
    <row r="109" spans="1:21" x14ac:dyDescent="0.2">
      <c r="A109" t="s">
        <v>270</v>
      </c>
      <c r="B109" s="2">
        <v>38460</v>
      </c>
      <c r="C109" s="2" t="s">
        <v>271</v>
      </c>
      <c r="D109">
        <v>2</v>
      </c>
      <c r="E109" t="s">
        <v>26</v>
      </c>
      <c r="F109">
        <v>18</v>
      </c>
      <c r="G109" s="4">
        <v>108</v>
      </c>
      <c r="H109" t="s">
        <v>32</v>
      </c>
      <c r="I109">
        <v>17</v>
      </c>
      <c r="J109" t="s">
        <v>37</v>
      </c>
      <c r="K109">
        <v>4</v>
      </c>
      <c r="L109" s="2" t="s">
        <v>3</v>
      </c>
      <c r="M109">
        <v>2</v>
      </c>
      <c r="N109">
        <v>2005</v>
      </c>
      <c r="O109" t="s">
        <v>234</v>
      </c>
      <c r="P109" t="s">
        <v>235</v>
      </c>
      <c r="Q109">
        <v>10</v>
      </c>
      <c r="R109">
        <v>4</v>
      </c>
      <c r="S109">
        <v>2005</v>
      </c>
      <c r="T109" t="s">
        <v>236</v>
      </c>
      <c r="U109" t="s">
        <v>237</v>
      </c>
    </row>
    <row r="110" spans="1:21" x14ac:dyDescent="0.2">
      <c r="A110" t="s">
        <v>272</v>
      </c>
      <c r="B110" s="2">
        <v>38461</v>
      </c>
      <c r="C110" s="2" t="s">
        <v>273</v>
      </c>
      <c r="D110">
        <v>3</v>
      </c>
      <c r="E110" t="s">
        <v>27</v>
      </c>
      <c r="F110">
        <v>19</v>
      </c>
      <c r="G110" s="4">
        <v>109</v>
      </c>
      <c r="H110" t="s">
        <v>32</v>
      </c>
      <c r="I110">
        <v>17</v>
      </c>
      <c r="J110" t="s">
        <v>37</v>
      </c>
      <c r="K110">
        <v>4</v>
      </c>
      <c r="L110" s="2" t="s">
        <v>3</v>
      </c>
      <c r="M110">
        <v>2</v>
      </c>
      <c r="N110">
        <v>2005</v>
      </c>
      <c r="O110" t="s">
        <v>234</v>
      </c>
      <c r="P110" t="s">
        <v>235</v>
      </c>
      <c r="Q110">
        <v>10</v>
      </c>
      <c r="R110">
        <v>4</v>
      </c>
      <c r="S110">
        <v>2005</v>
      </c>
      <c r="T110" t="s">
        <v>236</v>
      </c>
      <c r="U110" t="s">
        <v>237</v>
      </c>
    </row>
    <row r="111" spans="1:21" x14ac:dyDescent="0.2">
      <c r="A111" t="s">
        <v>274</v>
      </c>
      <c r="B111" s="2">
        <v>38462</v>
      </c>
      <c r="C111" s="2" t="s">
        <v>275</v>
      </c>
      <c r="D111">
        <v>4</v>
      </c>
      <c r="E111" t="s">
        <v>28</v>
      </c>
      <c r="F111">
        <v>20</v>
      </c>
      <c r="G111" s="4">
        <v>110</v>
      </c>
      <c r="H111" t="s">
        <v>32</v>
      </c>
      <c r="I111">
        <v>17</v>
      </c>
      <c r="J111" t="s">
        <v>37</v>
      </c>
      <c r="K111">
        <v>4</v>
      </c>
      <c r="L111" s="2" t="s">
        <v>3</v>
      </c>
      <c r="M111">
        <v>2</v>
      </c>
      <c r="N111">
        <v>2005</v>
      </c>
      <c r="O111" t="s">
        <v>234</v>
      </c>
      <c r="P111" t="s">
        <v>235</v>
      </c>
      <c r="Q111">
        <v>10</v>
      </c>
      <c r="R111">
        <v>4</v>
      </c>
      <c r="S111">
        <v>2005</v>
      </c>
      <c r="T111" t="s">
        <v>236</v>
      </c>
      <c r="U111" t="s">
        <v>237</v>
      </c>
    </row>
    <row r="112" spans="1:21" x14ac:dyDescent="0.2">
      <c r="A112" t="s">
        <v>276</v>
      </c>
      <c r="B112" s="2">
        <v>38463</v>
      </c>
      <c r="C112" s="2" t="s">
        <v>277</v>
      </c>
      <c r="D112">
        <v>5</v>
      </c>
      <c r="E112" t="s">
        <v>29</v>
      </c>
      <c r="F112">
        <v>21</v>
      </c>
      <c r="G112" s="4">
        <v>111</v>
      </c>
      <c r="H112" t="s">
        <v>32</v>
      </c>
      <c r="I112">
        <v>17</v>
      </c>
      <c r="J112" t="s">
        <v>37</v>
      </c>
      <c r="K112">
        <v>4</v>
      </c>
      <c r="L112" s="2" t="s">
        <v>3</v>
      </c>
      <c r="M112">
        <v>2</v>
      </c>
      <c r="N112">
        <v>2005</v>
      </c>
      <c r="O112" t="s">
        <v>234</v>
      </c>
      <c r="P112" t="s">
        <v>235</v>
      </c>
      <c r="Q112">
        <v>10</v>
      </c>
      <c r="R112">
        <v>4</v>
      </c>
      <c r="S112">
        <v>2005</v>
      </c>
      <c r="T112" t="s">
        <v>236</v>
      </c>
      <c r="U112" t="s">
        <v>237</v>
      </c>
    </row>
    <row r="113" spans="1:21" x14ac:dyDescent="0.2">
      <c r="A113" t="s">
        <v>278</v>
      </c>
      <c r="B113" s="2">
        <v>38464</v>
      </c>
      <c r="C113" s="2" t="s">
        <v>279</v>
      </c>
      <c r="D113">
        <v>6</v>
      </c>
      <c r="E113" t="s">
        <v>30</v>
      </c>
      <c r="F113">
        <v>22</v>
      </c>
      <c r="G113" s="4">
        <v>112</v>
      </c>
      <c r="H113" t="s">
        <v>34</v>
      </c>
      <c r="I113">
        <v>17</v>
      </c>
      <c r="J113" t="s">
        <v>37</v>
      </c>
      <c r="K113">
        <v>4</v>
      </c>
      <c r="L113" s="2" t="s">
        <v>3</v>
      </c>
      <c r="M113">
        <v>2</v>
      </c>
      <c r="N113">
        <v>2005</v>
      </c>
      <c r="O113" t="s">
        <v>234</v>
      </c>
      <c r="P113" t="s">
        <v>235</v>
      </c>
      <c r="Q113">
        <v>10</v>
      </c>
      <c r="R113">
        <v>4</v>
      </c>
      <c r="S113">
        <v>2005</v>
      </c>
      <c r="T113" t="s">
        <v>236</v>
      </c>
      <c r="U113" t="s">
        <v>237</v>
      </c>
    </row>
    <row r="114" spans="1:21" x14ac:dyDescent="0.2">
      <c r="A114" t="s">
        <v>280</v>
      </c>
      <c r="B114" s="2">
        <v>38465</v>
      </c>
      <c r="C114" s="2" t="s">
        <v>281</v>
      </c>
      <c r="D114">
        <v>7</v>
      </c>
      <c r="E114" t="s">
        <v>31</v>
      </c>
      <c r="F114">
        <v>23</v>
      </c>
      <c r="G114" s="4">
        <v>113</v>
      </c>
      <c r="H114" t="s">
        <v>34</v>
      </c>
      <c r="I114">
        <v>17</v>
      </c>
      <c r="J114" t="s">
        <v>37</v>
      </c>
      <c r="K114">
        <v>4</v>
      </c>
      <c r="L114" s="2" t="s">
        <v>3</v>
      </c>
      <c r="M114">
        <v>2</v>
      </c>
      <c r="N114">
        <v>2005</v>
      </c>
      <c r="O114" t="s">
        <v>234</v>
      </c>
      <c r="P114" t="s">
        <v>235</v>
      </c>
      <c r="Q114">
        <v>10</v>
      </c>
      <c r="R114">
        <v>4</v>
      </c>
      <c r="S114">
        <v>2005</v>
      </c>
      <c r="T114" t="s">
        <v>236</v>
      </c>
      <c r="U114" t="s">
        <v>237</v>
      </c>
    </row>
    <row r="115" spans="1:21" x14ac:dyDescent="0.2">
      <c r="A115" t="s">
        <v>282</v>
      </c>
      <c r="B115" s="2">
        <v>38466</v>
      </c>
      <c r="C115" s="2" t="s">
        <v>283</v>
      </c>
      <c r="D115">
        <v>1</v>
      </c>
      <c r="E115" t="s">
        <v>2</v>
      </c>
      <c r="F115">
        <v>24</v>
      </c>
      <c r="G115" s="4">
        <v>114</v>
      </c>
      <c r="H115" t="s">
        <v>32</v>
      </c>
      <c r="I115">
        <v>18</v>
      </c>
      <c r="J115" t="s">
        <v>37</v>
      </c>
      <c r="K115">
        <v>4</v>
      </c>
      <c r="L115" s="2" t="s">
        <v>3</v>
      </c>
      <c r="M115">
        <v>2</v>
      </c>
      <c r="N115">
        <v>2005</v>
      </c>
      <c r="O115" t="s">
        <v>234</v>
      </c>
      <c r="P115" t="s">
        <v>235</v>
      </c>
      <c r="Q115">
        <v>10</v>
      </c>
      <c r="R115">
        <v>4</v>
      </c>
      <c r="S115">
        <v>2005</v>
      </c>
      <c r="T115" t="s">
        <v>236</v>
      </c>
      <c r="U115" t="s">
        <v>237</v>
      </c>
    </row>
    <row r="116" spans="1:21" x14ac:dyDescent="0.2">
      <c r="A116" t="s">
        <v>284</v>
      </c>
      <c r="B116" s="2">
        <v>38467</v>
      </c>
      <c r="C116" s="2" t="s">
        <v>285</v>
      </c>
      <c r="D116">
        <v>2</v>
      </c>
      <c r="E116" t="s">
        <v>26</v>
      </c>
      <c r="F116">
        <v>25</v>
      </c>
      <c r="G116" s="4">
        <v>115</v>
      </c>
      <c r="H116" t="s">
        <v>32</v>
      </c>
      <c r="I116">
        <v>18</v>
      </c>
      <c r="J116" t="s">
        <v>37</v>
      </c>
      <c r="K116">
        <v>4</v>
      </c>
      <c r="L116" s="2" t="s">
        <v>3</v>
      </c>
      <c r="M116">
        <v>2</v>
      </c>
      <c r="N116">
        <v>2005</v>
      </c>
      <c r="O116" t="s">
        <v>234</v>
      </c>
      <c r="P116" t="s">
        <v>235</v>
      </c>
      <c r="Q116">
        <v>10</v>
      </c>
      <c r="R116">
        <v>4</v>
      </c>
      <c r="S116">
        <v>2005</v>
      </c>
      <c r="T116" t="s">
        <v>236</v>
      </c>
      <c r="U116" t="s">
        <v>237</v>
      </c>
    </row>
    <row r="117" spans="1:21" x14ac:dyDescent="0.2">
      <c r="A117" t="s">
        <v>286</v>
      </c>
      <c r="B117" s="2">
        <v>38468</v>
      </c>
      <c r="C117" s="2" t="s">
        <v>287</v>
      </c>
      <c r="D117">
        <v>3</v>
      </c>
      <c r="E117" t="s">
        <v>27</v>
      </c>
      <c r="F117">
        <v>26</v>
      </c>
      <c r="G117" s="4">
        <v>116</v>
      </c>
      <c r="H117" t="s">
        <v>32</v>
      </c>
      <c r="I117">
        <v>18</v>
      </c>
      <c r="J117" t="s">
        <v>37</v>
      </c>
      <c r="K117">
        <v>4</v>
      </c>
      <c r="L117" s="2" t="s">
        <v>3</v>
      </c>
      <c r="M117">
        <v>2</v>
      </c>
      <c r="N117">
        <v>2005</v>
      </c>
      <c r="O117" t="s">
        <v>234</v>
      </c>
      <c r="P117" t="s">
        <v>235</v>
      </c>
      <c r="Q117">
        <v>10</v>
      </c>
      <c r="R117">
        <v>4</v>
      </c>
      <c r="S117">
        <v>2005</v>
      </c>
      <c r="T117" t="s">
        <v>236</v>
      </c>
      <c r="U117" t="s">
        <v>237</v>
      </c>
    </row>
    <row r="118" spans="1:21" x14ac:dyDescent="0.2">
      <c r="A118" t="s">
        <v>288</v>
      </c>
      <c r="B118" s="2">
        <v>38469</v>
      </c>
      <c r="C118" s="2" t="s">
        <v>289</v>
      </c>
      <c r="D118">
        <v>4</v>
      </c>
      <c r="E118" t="s">
        <v>28</v>
      </c>
      <c r="F118">
        <v>27</v>
      </c>
      <c r="G118" s="4">
        <v>117</v>
      </c>
      <c r="H118" t="s">
        <v>32</v>
      </c>
      <c r="I118">
        <v>18</v>
      </c>
      <c r="J118" t="s">
        <v>37</v>
      </c>
      <c r="K118">
        <v>4</v>
      </c>
      <c r="L118" s="2" t="s">
        <v>3</v>
      </c>
      <c r="M118">
        <v>2</v>
      </c>
      <c r="N118">
        <v>2005</v>
      </c>
      <c r="O118" t="s">
        <v>234</v>
      </c>
      <c r="P118" t="s">
        <v>235</v>
      </c>
      <c r="Q118">
        <v>10</v>
      </c>
      <c r="R118">
        <v>4</v>
      </c>
      <c r="S118">
        <v>2005</v>
      </c>
      <c r="T118" t="s">
        <v>236</v>
      </c>
      <c r="U118" t="s">
        <v>237</v>
      </c>
    </row>
    <row r="119" spans="1:21" x14ac:dyDescent="0.2">
      <c r="A119" t="s">
        <v>290</v>
      </c>
      <c r="B119" s="2">
        <v>38470</v>
      </c>
      <c r="C119" s="2" t="s">
        <v>291</v>
      </c>
      <c r="D119">
        <v>5</v>
      </c>
      <c r="E119" t="s">
        <v>29</v>
      </c>
      <c r="F119">
        <v>28</v>
      </c>
      <c r="G119" s="4">
        <v>118</v>
      </c>
      <c r="H119" t="s">
        <v>32</v>
      </c>
      <c r="I119">
        <v>18</v>
      </c>
      <c r="J119" t="s">
        <v>37</v>
      </c>
      <c r="K119">
        <v>4</v>
      </c>
      <c r="L119" s="2" t="s">
        <v>3</v>
      </c>
      <c r="M119">
        <v>2</v>
      </c>
      <c r="N119">
        <v>2005</v>
      </c>
      <c r="O119" t="s">
        <v>234</v>
      </c>
      <c r="P119" t="s">
        <v>235</v>
      </c>
      <c r="Q119">
        <v>10</v>
      </c>
      <c r="R119">
        <v>4</v>
      </c>
      <c r="S119">
        <v>2005</v>
      </c>
      <c r="T119" t="s">
        <v>236</v>
      </c>
      <c r="U119" t="s">
        <v>237</v>
      </c>
    </row>
    <row r="120" spans="1:21" x14ac:dyDescent="0.2">
      <c r="A120" t="s">
        <v>292</v>
      </c>
      <c r="B120" s="2">
        <v>38471</v>
      </c>
      <c r="C120" s="2" t="s">
        <v>293</v>
      </c>
      <c r="D120">
        <v>6</v>
      </c>
      <c r="E120" t="s">
        <v>30</v>
      </c>
      <c r="F120">
        <v>29</v>
      </c>
      <c r="G120" s="4">
        <v>119</v>
      </c>
      <c r="H120" t="s">
        <v>34</v>
      </c>
      <c r="I120">
        <v>18</v>
      </c>
      <c r="J120" t="s">
        <v>37</v>
      </c>
      <c r="K120">
        <v>4</v>
      </c>
      <c r="L120" s="2" t="s">
        <v>3</v>
      </c>
      <c r="M120">
        <v>2</v>
      </c>
      <c r="N120">
        <v>2005</v>
      </c>
      <c r="O120" t="s">
        <v>234</v>
      </c>
      <c r="P120" t="s">
        <v>235</v>
      </c>
      <c r="Q120">
        <v>10</v>
      </c>
      <c r="R120">
        <v>4</v>
      </c>
      <c r="S120">
        <v>2005</v>
      </c>
      <c r="T120" t="s">
        <v>236</v>
      </c>
      <c r="U120" t="s">
        <v>237</v>
      </c>
    </row>
    <row r="121" spans="1:21" x14ac:dyDescent="0.2">
      <c r="A121" t="s">
        <v>294</v>
      </c>
      <c r="B121" s="2">
        <v>38472</v>
      </c>
      <c r="C121" s="2" t="s">
        <v>295</v>
      </c>
      <c r="D121">
        <v>7</v>
      </c>
      <c r="E121" t="s">
        <v>31</v>
      </c>
      <c r="F121">
        <v>30</v>
      </c>
      <c r="G121" s="4">
        <v>120</v>
      </c>
      <c r="H121" t="s">
        <v>34</v>
      </c>
      <c r="I121">
        <v>18</v>
      </c>
      <c r="J121" t="s">
        <v>37</v>
      </c>
      <c r="K121">
        <v>4</v>
      </c>
      <c r="L121" s="2" t="s">
        <v>4</v>
      </c>
      <c r="M121">
        <v>2</v>
      </c>
      <c r="N121">
        <v>2005</v>
      </c>
      <c r="O121" t="s">
        <v>234</v>
      </c>
      <c r="P121" t="s">
        <v>235</v>
      </c>
      <c r="Q121">
        <v>10</v>
      </c>
      <c r="R121">
        <v>4</v>
      </c>
      <c r="S121">
        <v>2005</v>
      </c>
      <c r="T121" t="s">
        <v>236</v>
      </c>
      <c r="U121" t="s">
        <v>237</v>
      </c>
    </row>
    <row r="122" spans="1:21" x14ac:dyDescent="0.2">
      <c r="A122" t="s">
        <v>296</v>
      </c>
      <c r="B122" s="2">
        <v>38473</v>
      </c>
      <c r="C122" s="2" t="s">
        <v>297</v>
      </c>
      <c r="D122">
        <v>1</v>
      </c>
      <c r="E122" t="s">
        <v>2</v>
      </c>
      <c r="F122">
        <v>1</v>
      </c>
      <c r="G122" s="4">
        <v>121</v>
      </c>
      <c r="H122" t="s">
        <v>32</v>
      </c>
      <c r="I122">
        <v>19</v>
      </c>
      <c r="J122" t="s">
        <v>38</v>
      </c>
      <c r="K122">
        <v>5</v>
      </c>
      <c r="L122" s="2" t="s">
        <v>3</v>
      </c>
      <c r="M122">
        <v>2</v>
      </c>
      <c r="N122">
        <v>2005</v>
      </c>
      <c r="O122" t="s">
        <v>298</v>
      </c>
      <c r="P122" t="s">
        <v>235</v>
      </c>
      <c r="Q122">
        <v>11</v>
      </c>
      <c r="R122">
        <v>4</v>
      </c>
      <c r="S122">
        <v>2005</v>
      </c>
      <c r="T122" t="s">
        <v>299</v>
      </c>
      <c r="U122" t="s">
        <v>237</v>
      </c>
    </row>
    <row r="123" spans="1:21" x14ac:dyDescent="0.2">
      <c r="A123" t="s">
        <v>300</v>
      </c>
      <c r="B123" s="2">
        <v>38474</v>
      </c>
      <c r="C123" s="2" t="s">
        <v>301</v>
      </c>
      <c r="D123">
        <v>2</v>
      </c>
      <c r="E123" t="s">
        <v>26</v>
      </c>
      <c r="F123">
        <v>2</v>
      </c>
      <c r="G123" s="4">
        <v>122</v>
      </c>
      <c r="H123" t="s">
        <v>32</v>
      </c>
      <c r="I123">
        <v>19</v>
      </c>
      <c r="J123" t="s">
        <v>38</v>
      </c>
      <c r="K123">
        <v>5</v>
      </c>
      <c r="L123" s="2" t="s">
        <v>3</v>
      </c>
      <c r="M123">
        <v>2</v>
      </c>
      <c r="N123">
        <v>2005</v>
      </c>
      <c r="O123" t="s">
        <v>298</v>
      </c>
      <c r="P123" t="s">
        <v>235</v>
      </c>
      <c r="Q123">
        <v>11</v>
      </c>
      <c r="R123">
        <v>4</v>
      </c>
      <c r="S123">
        <v>2005</v>
      </c>
      <c r="T123" t="s">
        <v>299</v>
      </c>
      <c r="U123" t="s">
        <v>237</v>
      </c>
    </row>
    <row r="124" spans="1:21" x14ac:dyDescent="0.2">
      <c r="A124" t="s">
        <v>302</v>
      </c>
      <c r="B124" s="2">
        <v>38475</v>
      </c>
      <c r="C124" s="2" t="s">
        <v>303</v>
      </c>
      <c r="D124">
        <v>3</v>
      </c>
      <c r="E124" t="s">
        <v>27</v>
      </c>
      <c r="F124">
        <v>3</v>
      </c>
      <c r="G124" s="4">
        <v>123</v>
      </c>
      <c r="H124" t="s">
        <v>32</v>
      </c>
      <c r="I124">
        <v>19</v>
      </c>
      <c r="J124" t="s">
        <v>38</v>
      </c>
      <c r="K124">
        <v>5</v>
      </c>
      <c r="L124" s="2" t="s">
        <v>3</v>
      </c>
      <c r="M124">
        <v>2</v>
      </c>
      <c r="N124">
        <v>2005</v>
      </c>
      <c r="O124" t="s">
        <v>298</v>
      </c>
      <c r="P124" t="s">
        <v>235</v>
      </c>
      <c r="Q124">
        <v>11</v>
      </c>
      <c r="R124">
        <v>4</v>
      </c>
      <c r="S124">
        <v>2005</v>
      </c>
      <c r="T124" t="s">
        <v>299</v>
      </c>
      <c r="U124" t="s">
        <v>237</v>
      </c>
    </row>
    <row r="125" spans="1:21" x14ac:dyDescent="0.2">
      <c r="A125" t="s">
        <v>304</v>
      </c>
      <c r="B125" s="2">
        <v>38476</v>
      </c>
      <c r="C125" s="2" t="s">
        <v>305</v>
      </c>
      <c r="D125">
        <v>4</v>
      </c>
      <c r="E125" t="s">
        <v>28</v>
      </c>
      <c r="F125">
        <v>4</v>
      </c>
      <c r="G125" s="4">
        <v>124</v>
      </c>
      <c r="H125" t="s">
        <v>32</v>
      </c>
      <c r="I125">
        <v>19</v>
      </c>
      <c r="J125" t="s">
        <v>38</v>
      </c>
      <c r="K125">
        <v>5</v>
      </c>
      <c r="L125" s="2" t="s">
        <v>3</v>
      </c>
      <c r="M125">
        <v>2</v>
      </c>
      <c r="N125">
        <v>2005</v>
      </c>
      <c r="O125" t="s">
        <v>298</v>
      </c>
      <c r="P125" t="s">
        <v>235</v>
      </c>
      <c r="Q125">
        <v>11</v>
      </c>
      <c r="R125">
        <v>4</v>
      </c>
      <c r="S125">
        <v>2005</v>
      </c>
      <c r="T125" t="s">
        <v>299</v>
      </c>
      <c r="U125" t="s">
        <v>237</v>
      </c>
    </row>
    <row r="126" spans="1:21" x14ac:dyDescent="0.2">
      <c r="A126" t="s">
        <v>306</v>
      </c>
      <c r="B126" s="2">
        <v>38477</v>
      </c>
      <c r="C126" s="2" t="s">
        <v>307</v>
      </c>
      <c r="D126">
        <v>5</v>
      </c>
      <c r="E126" t="s">
        <v>29</v>
      </c>
      <c r="F126">
        <v>5</v>
      </c>
      <c r="G126" s="4">
        <v>125</v>
      </c>
      <c r="H126" t="s">
        <v>32</v>
      </c>
      <c r="I126">
        <v>19</v>
      </c>
      <c r="J126" t="s">
        <v>38</v>
      </c>
      <c r="K126">
        <v>5</v>
      </c>
      <c r="L126" s="2" t="s">
        <v>3</v>
      </c>
      <c r="M126">
        <v>2</v>
      </c>
      <c r="N126">
        <v>2005</v>
      </c>
      <c r="O126" t="s">
        <v>298</v>
      </c>
      <c r="P126" t="s">
        <v>235</v>
      </c>
      <c r="Q126">
        <v>11</v>
      </c>
      <c r="R126">
        <v>4</v>
      </c>
      <c r="S126">
        <v>2005</v>
      </c>
      <c r="T126" t="s">
        <v>299</v>
      </c>
      <c r="U126" t="s">
        <v>237</v>
      </c>
    </row>
    <row r="127" spans="1:21" x14ac:dyDescent="0.2">
      <c r="A127" t="s">
        <v>308</v>
      </c>
      <c r="B127" s="2">
        <v>38478</v>
      </c>
      <c r="C127" s="2" t="s">
        <v>309</v>
      </c>
      <c r="D127">
        <v>6</v>
      </c>
      <c r="E127" t="s">
        <v>30</v>
      </c>
      <c r="F127">
        <v>6</v>
      </c>
      <c r="G127" s="4">
        <v>126</v>
      </c>
      <c r="H127" t="s">
        <v>34</v>
      </c>
      <c r="I127">
        <v>19</v>
      </c>
      <c r="J127" t="s">
        <v>38</v>
      </c>
      <c r="K127">
        <v>5</v>
      </c>
      <c r="L127" s="2" t="s">
        <v>3</v>
      </c>
      <c r="M127">
        <v>2</v>
      </c>
      <c r="N127">
        <v>2005</v>
      </c>
      <c r="O127" t="s">
        <v>298</v>
      </c>
      <c r="P127" t="s">
        <v>235</v>
      </c>
      <c r="Q127">
        <v>11</v>
      </c>
      <c r="R127">
        <v>4</v>
      </c>
      <c r="S127">
        <v>2005</v>
      </c>
      <c r="T127" t="s">
        <v>299</v>
      </c>
      <c r="U127" t="s">
        <v>237</v>
      </c>
    </row>
    <row r="128" spans="1:21" x14ac:dyDescent="0.2">
      <c r="A128" t="s">
        <v>310</v>
      </c>
      <c r="B128" s="2">
        <v>38479</v>
      </c>
      <c r="C128" s="2" t="s">
        <v>311</v>
      </c>
      <c r="D128">
        <v>7</v>
      </c>
      <c r="E128" t="s">
        <v>31</v>
      </c>
      <c r="F128">
        <v>7</v>
      </c>
      <c r="G128" s="4">
        <v>127</v>
      </c>
      <c r="H128" t="s">
        <v>34</v>
      </c>
      <c r="I128">
        <v>19</v>
      </c>
      <c r="J128" t="s">
        <v>38</v>
      </c>
      <c r="K128">
        <v>5</v>
      </c>
      <c r="L128" s="2" t="s">
        <v>3</v>
      </c>
      <c r="M128">
        <v>2</v>
      </c>
      <c r="N128">
        <v>2005</v>
      </c>
      <c r="O128" t="s">
        <v>298</v>
      </c>
      <c r="P128" t="s">
        <v>235</v>
      </c>
      <c r="Q128">
        <v>11</v>
      </c>
      <c r="R128">
        <v>4</v>
      </c>
      <c r="S128">
        <v>2005</v>
      </c>
      <c r="T128" t="s">
        <v>299</v>
      </c>
      <c r="U128" t="s">
        <v>237</v>
      </c>
    </row>
    <row r="129" spans="1:21" x14ac:dyDescent="0.2">
      <c r="A129" t="s">
        <v>312</v>
      </c>
      <c r="B129" s="2">
        <v>38480</v>
      </c>
      <c r="C129" s="2" t="s">
        <v>313</v>
      </c>
      <c r="D129">
        <v>1</v>
      </c>
      <c r="E129" t="s">
        <v>2</v>
      </c>
      <c r="F129">
        <v>8</v>
      </c>
      <c r="G129" s="4">
        <v>128</v>
      </c>
      <c r="H129" t="s">
        <v>32</v>
      </c>
      <c r="I129">
        <v>20</v>
      </c>
      <c r="J129" t="s">
        <v>38</v>
      </c>
      <c r="K129">
        <v>5</v>
      </c>
      <c r="L129" s="2" t="s">
        <v>3</v>
      </c>
      <c r="M129">
        <v>2</v>
      </c>
      <c r="N129">
        <v>2005</v>
      </c>
      <c r="O129" t="s">
        <v>298</v>
      </c>
      <c r="P129" t="s">
        <v>235</v>
      </c>
      <c r="Q129">
        <v>11</v>
      </c>
      <c r="R129">
        <v>4</v>
      </c>
      <c r="S129">
        <v>2005</v>
      </c>
      <c r="T129" t="s">
        <v>299</v>
      </c>
      <c r="U129" t="s">
        <v>237</v>
      </c>
    </row>
    <row r="130" spans="1:21" x14ac:dyDescent="0.2">
      <c r="A130" t="s">
        <v>314</v>
      </c>
      <c r="B130" s="2">
        <v>38481</v>
      </c>
      <c r="C130" s="2" t="s">
        <v>315</v>
      </c>
      <c r="D130">
        <v>2</v>
      </c>
      <c r="E130" t="s">
        <v>26</v>
      </c>
      <c r="F130">
        <v>9</v>
      </c>
      <c r="G130" s="4">
        <v>129</v>
      </c>
      <c r="H130" t="s">
        <v>32</v>
      </c>
      <c r="I130">
        <v>20</v>
      </c>
      <c r="J130" t="s">
        <v>38</v>
      </c>
      <c r="K130">
        <v>5</v>
      </c>
      <c r="L130" s="2" t="s">
        <v>3</v>
      </c>
      <c r="M130">
        <v>2</v>
      </c>
      <c r="N130">
        <v>2005</v>
      </c>
      <c r="O130" t="s">
        <v>298</v>
      </c>
      <c r="P130" t="s">
        <v>235</v>
      </c>
      <c r="Q130">
        <v>11</v>
      </c>
      <c r="R130">
        <v>4</v>
      </c>
      <c r="S130">
        <v>2005</v>
      </c>
      <c r="T130" t="s">
        <v>299</v>
      </c>
      <c r="U130" t="s">
        <v>237</v>
      </c>
    </row>
    <row r="131" spans="1:21" x14ac:dyDescent="0.2">
      <c r="A131" t="s">
        <v>316</v>
      </c>
      <c r="B131" s="2">
        <v>38482</v>
      </c>
      <c r="C131" s="2" t="s">
        <v>317</v>
      </c>
      <c r="D131">
        <v>3</v>
      </c>
      <c r="E131" t="s">
        <v>27</v>
      </c>
      <c r="F131">
        <v>10</v>
      </c>
      <c r="G131" s="4">
        <v>130</v>
      </c>
      <c r="H131" t="s">
        <v>32</v>
      </c>
      <c r="I131">
        <v>20</v>
      </c>
      <c r="J131" t="s">
        <v>38</v>
      </c>
      <c r="K131">
        <v>5</v>
      </c>
      <c r="L131" s="2" t="s">
        <v>3</v>
      </c>
      <c r="M131">
        <v>2</v>
      </c>
      <c r="N131">
        <v>2005</v>
      </c>
      <c r="O131" t="s">
        <v>298</v>
      </c>
      <c r="P131" t="s">
        <v>235</v>
      </c>
      <c r="Q131">
        <v>11</v>
      </c>
      <c r="R131">
        <v>4</v>
      </c>
      <c r="S131">
        <v>2005</v>
      </c>
      <c r="T131" t="s">
        <v>299</v>
      </c>
      <c r="U131" t="s">
        <v>237</v>
      </c>
    </row>
    <row r="132" spans="1:21" x14ac:dyDescent="0.2">
      <c r="A132" t="s">
        <v>318</v>
      </c>
      <c r="B132" s="2">
        <v>38483</v>
      </c>
      <c r="C132" s="2" t="s">
        <v>319</v>
      </c>
      <c r="D132">
        <v>4</v>
      </c>
      <c r="E132" t="s">
        <v>28</v>
      </c>
      <c r="F132">
        <v>11</v>
      </c>
      <c r="G132" s="4">
        <v>131</v>
      </c>
      <c r="H132" t="s">
        <v>32</v>
      </c>
      <c r="I132">
        <v>20</v>
      </c>
      <c r="J132" t="s">
        <v>38</v>
      </c>
      <c r="K132">
        <v>5</v>
      </c>
      <c r="L132" s="2" t="s">
        <v>3</v>
      </c>
      <c r="M132">
        <v>2</v>
      </c>
      <c r="N132">
        <v>2005</v>
      </c>
      <c r="O132" t="s">
        <v>298</v>
      </c>
      <c r="P132" t="s">
        <v>235</v>
      </c>
      <c r="Q132">
        <v>11</v>
      </c>
      <c r="R132">
        <v>4</v>
      </c>
      <c r="S132">
        <v>2005</v>
      </c>
      <c r="T132" t="s">
        <v>299</v>
      </c>
      <c r="U132" t="s">
        <v>237</v>
      </c>
    </row>
    <row r="133" spans="1:21" x14ac:dyDescent="0.2">
      <c r="A133" t="s">
        <v>320</v>
      </c>
      <c r="B133" s="2">
        <v>38484</v>
      </c>
      <c r="C133" s="2" t="s">
        <v>321</v>
      </c>
      <c r="D133">
        <v>5</v>
      </c>
      <c r="E133" t="s">
        <v>29</v>
      </c>
      <c r="F133">
        <v>12</v>
      </c>
      <c r="G133" s="4">
        <v>132</v>
      </c>
      <c r="H133" t="s">
        <v>32</v>
      </c>
      <c r="I133">
        <v>20</v>
      </c>
      <c r="J133" t="s">
        <v>38</v>
      </c>
      <c r="K133">
        <v>5</v>
      </c>
      <c r="L133" s="2" t="s">
        <v>3</v>
      </c>
      <c r="M133">
        <v>2</v>
      </c>
      <c r="N133">
        <v>2005</v>
      </c>
      <c r="O133" t="s">
        <v>298</v>
      </c>
      <c r="P133" t="s">
        <v>235</v>
      </c>
      <c r="Q133">
        <v>11</v>
      </c>
      <c r="R133">
        <v>4</v>
      </c>
      <c r="S133">
        <v>2005</v>
      </c>
      <c r="T133" t="s">
        <v>299</v>
      </c>
      <c r="U133" t="s">
        <v>237</v>
      </c>
    </row>
    <row r="134" spans="1:21" x14ac:dyDescent="0.2">
      <c r="A134" t="s">
        <v>322</v>
      </c>
      <c r="B134" s="2">
        <v>38485</v>
      </c>
      <c r="C134" s="2" t="s">
        <v>323</v>
      </c>
      <c r="D134">
        <v>6</v>
      </c>
      <c r="E134" t="s">
        <v>30</v>
      </c>
      <c r="F134">
        <v>13</v>
      </c>
      <c r="G134" s="4">
        <v>133</v>
      </c>
      <c r="H134" t="s">
        <v>34</v>
      </c>
      <c r="I134">
        <v>20</v>
      </c>
      <c r="J134" t="s">
        <v>38</v>
      </c>
      <c r="K134">
        <v>5</v>
      </c>
      <c r="L134" s="2" t="s">
        <v>3</v>
      </c>
      <c r="M134">
        <v>2</v>
      </c>
      <c r="N134">
        <v>2005</v>
      </c>
      <c r="O134" t="s">
        <v>298</v>
      </c>
      <c r="P134" t="s">
        <v>235</v>
      </c>
      <c r="Q134">
        <v>11</v>
      </c>
      <c r="R134">
        <v>4</v>
      </c>
      <c r="S134">
        <v>2005</v>
      </c>
      <c r="T134" t="s">
        <v>299</v>
      </c>
      <c r="U134" t="s">
        <v>237</v>
      </c>
    </row>
    <row r="135" spans="1:21" x14ac:dyDescent="0.2">
      <c r="A135" t="s">
        <v>324</v>
      </c>
      <c r="B135" s="2">
        <v>38486</v>
      </c>
      <c r="C135" s="2" t="s">
        <v>325</v>
      </c>
      <c r="D135">
        <v>7</v>
      </c>
      <c r="E135" t="s">
        <v>31</v>
      </c>
      <c r="F135">
        <v>14</v>
      </c>
      <c r="G135" s="4">
        <v>134</v>
      </c>
      <c r="H135" t="s">
        <v>34</v>
      </c>
      <c r="I135">
        <v>20</v>
      </c>
      <c r="J135" t="s">
        <v>38</v>
      </c>
      <c r="K135">
        <v>5</v>
      </c>
      <c r="L135" s="2" t="s">
        <v>3</v>
      </c>
      <c r="M135">
        <v>2</v>
      </c>
      <c r="N135">
        <v>2005</v>
      </c>
      <c r="O135" t="s">
        <v>298</v>
      </c>
      <c r="P135" t="s">
        <v>235</v>
      </c>
      <c r="Q135">
        <v>11</v>
      </c>
      <c r="R135">
        <v>4</v>
      </c>
      <c r="S135">
        <v>2005</v>
      </c>
      <c r="T135" t="s">
        <v>299</v>
      </c>
      <c r="U135" t="s">
        <v>237</v>
      </c>
    </row>
    <row r="136" spans="1:21" x14ac:dyDescent="0.2">
      <c r="A136" t="s">
        <v>326</v>
      </c>
      <c r="B136" s="2">
        <v>38487</v>
      </c>
      <c r="C136" s="2" t="s">
        <v>327</v>
      </c>
      <c r="D136">
        <v>1</v>
      </c>
      <c r="E136" t="s">
        <v>2</v>
      </c>
      <c r="F136">
        <v>15</v>
      </c>
      <c r="G136" s="4">
        <v>135</v>
      </c>
      <c r="H136" t="s">
        <v>32</v>
      </c>
      <c r="I136">
        <v>21</v>
      </c>
      <c r="J136" t="s">
        <v>38</v>
      </c>
      <c r="K136">
        <v>5</v>
      </c>
      <c r="L136" s="2" t="s">
        <v>3</v>
      </c>
      <c r="M136">
        <v>2</v>
      </c>
      <c r="N136">
        <v>2005</v>
      </c>
      <c r="O136" t="s">
        <v>298</v>
      </c>
      <c r="P136" t="s">
        <v>235</v>
      </c>
      <c r="Q136">
        <v>11</v>
      </c>
      <c r="R136">
        <v>4</v>
      </c>
      <c r="S136">
        <v>2005</v>
      </c>
      <c r="T136" t="s">
        <v>299</v>
      </c>
      <c r="U136" t="s">
        <v>237</v>
      </c>
    </row>
    <row r="137" spans="1:21" x14ac:dyDescent="0.2">
      <c r="A137" t="s">
        <v>328</v>
      </c>
      <c r="B137" s="2">
        <v>38488</v>
      </c>
      <c r="C137" s="2" t="s">
        <v>329</v>
      </c>
      <c r="D137">
        <v>2</v>
      </c>
      <c r="E137" t="s">
        <v>26</v>
      </c>
      <c r="F137">
        <v>16</v>
      </c>
      <c r="G137" s="4">
        <v>136</v>
      </c>
      <c r="H137" t="s">
        <v>32</v>
      </c>
      <c r="I137">
        <v>21</v>
      </c>
      <c r="J137" t="s">
        <v>38</v>
      </c>
      <c r="K137">
        <v>5</v>
      </c>
      <c r="L137" s="2" t="s">
        <v>3</v>
      </c>
      <c r="M137">
        <v>2</v>
      </c>
      <c r="N137">
        <v>2005</v>
      </c>
      <c r="O137" t="s">
        <v>298</v>
      </c>
      <c r="P137" t="s">
        <v>235</v>
      </c>
      <c r="Q137">
        <v>11</v>
      </c>
      <c r="R137">
        <v>4</v>
      </c>
      <c r="S137">
        <v>2005</v>
      </c>
      <c r="T137" t="s">
        <v>299</v>
      </c>
      <c r="U137" t="s">
        <v>237</v>
      </c>
    </row>
    <row r="138" spans="1:21" x14ac:dyDescent="0.2">
      <c r="A138" t="s">
        <v>330</v>
      </c>
      <c r="B138" s="2">
        <v>38489</v>
      </c>
      <c r="C138" s="2" t="s">
        <v>331</v>
      </c>
      <c r="D138">
        <v>3</v>
      </c>
      <c r="E138" t="s">
        <v>27</v>
      </c>
      <c r="F138">
        <v>17</v>
      </c>
      <c r="G138" s="4">
        <v>137</v>
      </c>
      <c r="H138" t="s">
        <v>32</v>
      </c>
      <c r="I138">
        <v>21</v>
      </c>
      <c r="J138" t="s">
        <v>38</v>
      </c>
      <c r="K138">
        <v>5</v>
      </c>
      <c r="L138" s="2" t="s">
        <v>3</v>
      </c>
      <c r="M138">
        <v>2</v>
      </c>
      <c r="N138">
        <v>2005</v>
      </c>
      <c r="O138" t="s">
        <v>298</v>
      </c>
      <c r="P138" t="s">
        <v>235</v>
      </c>
      <c r="Q138">
        <v>11</v>
      </c>
      <c r="R138">
        <v>4</v>
      </c>
      <c r="S138">
        <v>2005</v>
      </c>
      <c r="T138" t="s">
        <v>299</v>
      </c>
      <c r="U138" t="s">
        <v>237</v>
      </c>
    </row>
    <row r="139" spans="1:21" x14ac:dyDescent="0.2">
      <c r="A139" t="s">
        <v>332</v>
      </c>
      <c r="B139" s="2">
        <v>38490</v>
      </c>
      <c r="C139" s="2" t="s">
        <v>333</v>
      </c>
      <c r="D139">
        <v>4</v>
      </c>
      <c r="E139" t="s">
        <v>28</v>
      </c>
      <c r="F139">
        <v>18</v>
      </c>
      <c r="G139" s="4">
        <v>138</v>
      </c>
      <c r="H139" t="s">
        <v>32</v>
      </c>
      <c r="I139">
        <v>21</v>
      </c>
      <c r="J139" t="s">
        <v>38</v>
      </c>
      <c r="K139">
        <v>5</v>
      </c>
      <c r="L139" s="2" t="s">
        <v>3</v>
      </c>
      <c r="M139">
        <v>2</v>
      </c>
      <c r="N139">
        <v>2005</v>
      </c>
      <c r="O139" t="s">
        <v>298</v>
      </c>
      <c r="P139" t="s">
        <v>235</v>
      </c>
      <c r="Q139">
        <v>11</v>
      </c>
      <c r="R139">
        <v>4</v>
      </c>
      <c r="S139">
        <v>2005</v>
      </c>
      <c r="T139" t="s">
        <v>299</v>
      </c>
      <c r="U139" t="s">
        <v>237</v>
      </c>
    </row>
    <row r="140" spans="1:21" x14ac:dyDescent="0.2">
      <c r="A140" t="s">
        <v>334</v>
      </c>
      <c r="B140" s="2">
        <v>38491</v>
      </c>
      <c r="C140" s="2" t="s">
        <v>335</v>
      </c>
      <c r="D140">
        <v>5</v>
      </c>
      <c r="E140" t="s">
        <v>29</v>
      </c>
      <c r="F140">
        <v>19</v>
      </c>
      <c r="G140" s="4">
        <v>139</v>
      </c>
      <c r="H140" t="s">
        <v>32</v>
      </c>
      <c r="I140">
        <v>21</v>
      </c>
      <c r="J140" t="s">
        <v>38</v>
      </c>
      <c r="K140">
        <v>5</v>
      </c>
      <c r="L140" s="2" t="s">
        <v>3</v>
      </c>
      <c r="M140">
        <v>2</v>
      </c>
      <c r="N140">
        <v>2005</v>
      </c>
      <c r="O140" t="s">
        <v>298</v>
      </c>
      <c r="P140" t="s">
        <v>235</v>
      </c>
      <c r="Q140">
        <v>11</v>
      </c>
      <c r="R140">
        <v>4</v>
      </c>
      <c r="S140">
        <v>2005</v>
      </c>
      <c r="T140" t="s">
        <v>299</v>
      </c>
      <c r="U140" t="s">
        <v>237</v>
      </c>
    </row>
    <row r="141" spans="1:21" x14ac:dyDescent="0.2">
      <c r="A141" t="s">
        <v>336</v>
      </c>
      <c r="B141" s="2">
        <v>38492</v>
      </c>
      <c r="C141" s="2" t="s">
        <v>337</v>
      </c>
      <c r="D141">
        <v>6</v>
      </c>
      <c r="E141" t="s">
        <v>30</v>
      </c>
      <c r="F141">
        <v>20</v>
      </c>
      <c r="G141" s="4">
        <v>140</v>
      </c>
      <c r="H141" t="s">
        <v>34</v>
      </c>
      <c r="I141">
        <v>21</v>
      </c>
      <c r="J141" t="s">
        <v>38</v>
      </c>
      <c r="K141">
        <v>5</v>
      </c>
      <c r="L141" s="2" t="s">
        <v>3</v>
      </c>
      <c r="M141">
        <v>2</v>
      </c>
      <c r="N141">
        <v>2005</v>
      </c>
      <c r="O141" t="s">
        <v>298</v>
      </c>
      <c r="P141" t="s">
        <v>235</v>
      </c>
      <c r="Q141">
        <v>11</v>
      </c>
      <c r="R141">
        <v>4</v>
      </c>
      <c r="S141">
        <v>2005</v>
      </c>
      <c r="T141" t="s">
        <v>299</v>
      </c>
      <c r="U141" t="s">
        <v>237</v>
      </c>
    </row>
    <row r="142" spans="1:21" x14ac:dyDescent="0.2">
      <c r="A142" t="s">
        <v>338</v>
      </c>
      <c r="B142" s="2">
        <v>38493</v>
      </c>
      <c r="C142" s="2" t="s">
        <v>339</v>
      </c>
      <c r="D142">
        <v>7</v>
      </c>
      <c r="E142" t="s">
        <v>31</v>
      </c>
      <c r="F142">
        <v>21</v>
      </c>
      <c r="G142" s="4">
        <v>141</v>
      </c>
      <c r="H142" t="s">
        <v>34</v>
      </c>
      <c r="I142">
        <v>21</v>
      </c>
      <c r="J142" t="s">
        <v>38</v>
      </c>
      <c r="K142">
        <v>5</v>
      </c>
      <c r="L142" s="2" t="s">
        <v>3</v>
      </c>
      <c r="M142">
        <v>2</v>
      </c>
      <c r="N142">
        <v>2005</v>
      </c>
      <c r="O142" t="s">
        <v>298</v>
      </c>
      <c r="P142" t="s">
        <v>235</v>
      </c>
      <c r="Q142">
        <v>11</v>
      </c>
      <c r="R142">
        <v>4</v>
      </c>
      <c r="S142">
        <v>2005</v>
      </c>
      <c r="T142" t="s">
        <v>299</v>
      </c>
      <c r="U142" t="s">
        <v>237</v>
      </c>
    </row>
    <row r="143" spans="1:21" x14ac:dyDescent="0.2">
      <c r="A143" t="s">
        <v>340</v>
      </c>
      <c r="B143" s="2">
        <v>38494</v>
      </c>
      <c r="C143" s="2" t="s">
        <v>341</v>
      </c>
      <c r="D143">
        <v>1</v>
      </c>
      <c r="E143" t="s">
        <v>2</v>
      </c>
      <c r="F143">
        <v>22</v>
      </c>
      <c r="G143" s="4">
        <v>142</v>
      </c>
      <c r="H143" t="s">
        <v>32</v>
      </c>
      <c r="I143">
        <v>22</v>
      </c>
      <c r="J143" t="s">
        <v>38</v>
      </c>
      <c r="K143">
        <v>5</v>
      </c>
      <c r="L143" s="2" t="s">
        <v>3</v>
      </c>
      <c r="M143">
        <v>2</v>
      </c>
      <c r="N143">
        <v>2005</v>
      </c>
      <c r="O143" t="s">
        <v>298</v>
      </c>
      <c r="P143" t="s">
        <v>235</v>
      </c>
      <c r="Q143">
        <v>11</v>
      </c>
      <c r="R143">
        <v>4</v>
      </c>
      <c r="S143">
        <v>2005</v>
      </c>
      <c r="T143" t="s">
        <v>299</v>
      </c>
      <c r="U143" t="s">
        <v>237</v>
      </c>
    </row>
    <row r="144" spans="1:21" x14ac:dyDescent="0.2">
      <c r="A144" t="s">
        <v>342</v>
      </c>
      <c r="B144" s="2">
        <v>38495</v>
      </c>
      <c r="C144" s="2" t="s">
        <v>343</v>
      </c>
      <c r="D144">
        <v>2</v>
      </c>
      <c r="E144" t="s">
        <v>26</v>
      </c>
      <c r="F144">
        <v>23</v>
      </c>
      <c r="G144" s="4">
        <v>143</v>
      </c>
      <c r="H144" t="s">
        <v>32</v>
      </c>
      <c r="I144">
        <v>22</v>
      </c>
      <c r="J144" t="s">
        <v>38</v>
      </c>
      <c r="K144">
        <v>5</v>
      </c>
      <c r="L144" s="2" t="s">
        <v>3</v>
      </c>
      <c r="M144">
        <v>2</v>
      </c>
      <c r="N144">
        <v>2005</v>
      </c>
      <c r="O144" t="s">
        <v>298</v>
      </c>
      <c r="P144" t="s">
        <v>235</v>
      </c>
      <c r="Q144">
        <v>11</v>
      </c>
      <c r="R144">
        <v>4</v>
      </c>
      <c r="S144">
        <v>2005</v>
      </c>
      <c r="T144" t="s">
        <v>299</v>
      </c>
      <c r="U144" t="s">
        <v>237</v>
      </c>
    </row>
    <row r="145" spans="1:21" x14ac:dyDescent="0.2">
      <c r="A145" t="s">
        <v>344</v>
      </c>
      <c r="B145" s="2">
        <v>38496</v>
      </c>
      <c r="C145" s="2" t="s">
        <v>345</v>
      </c>
      <c r="D145">
        <v>3</v>
      </c>
      <c r="E145" t="s">
        <v>27</v>
      </c>
      <c r="F145">
        <v>24</v>
      </c>
      <c r="G145" s="4">
        <v>144</v>
      </c>
      <c r="H145" t="s">
        <v>32</v>
      </c>
      <c r="I145">
        <v>22</v>
      </c>
      <c r="J145" t="s">
        <v>38</v>
      </c>
      <c r="K145">
        <v>5</v>
      </c>
      <c r="L145" s="2" t="s">
        <v>3</v>
      </c>
      <c r="M145">
        <v>2</v>
      </c>
      <c r="N145">
        <v>2005</v>
      </c>
      <c r="O145" t="s">
        <v>298</v>
      </c>
      <c r="P145" t="s">
        <v>235</v>
      </c>
      <c r="Q145">
        <v>11</v>
      </c>
      <c r="R145">
        <v>4</v>
      </c>
      <c r="S145">
        <v>2005</v>
      </c>
      <c r="T145" t="s">
        <v>299</v>
      </c>
      <c r="U145" t="s">
        <v>237</v>
      </c>
    </row>
    <row r="146" spans="1:21" x14ac:dyDescent="0.2">
      <c r="A146" t="s">
        <v>346</v>
      </c>
      <c r="B146" s="2">
        <v>38497</v>
      </c>
      <c r="C146" s="2" t="s">
        <v>347</v>
      </c>
      <c r="D146">
        <v>4</v>
      </c>
      <c r="E146" t="s">
        <v>28</v>
      </c>
      <c r="F146">
        <v>25</v>
      </c>
      <c r="G146" s="4">
        <v>145</v>
      </c>
      <c r="H146" t="s">
        <v>32</v>
      </c>
      <c r="I146">
        <v>22</v>
      </c>
      <c r="J146" t="s">
        <v>38</v>
      </c>
      <c r="K146">
        <v>5</v>
      </c>
      <c r="L146" s="2" t="s">
        <v>3</v>
      </c>
      <c r="M146">
        <v>2</v>
      </c>
      <c r="N146">
        <v>2005</v>
      </c>
      <c r="O146" t="s">
        <v>298</v>
      </c>
      <c r="P146" t="s">
        <v>235</v>
      </c>
      <c r="Q146">
        <v>11</v>
      </c>
      <c r="R146">
        <v>4</v>
      </c>
      <c r="S146">
        <v>2005</v>
      </c>
      <c r="T146" t="s">
        <v>299</v>
      </c>
      <c r="U146" t="s">
        <v>237</v>
      </c>
    </row>
    <row r="147" spans="1:21" x14ac:dyDescent="0.2">
      <c r="A147" t="s">
        <v>348</v>
      </c>
      <c r="B147" s="2">
        <v>38498</v>
      </c>
      <c r="C147" s="2" t="s">
        <v>349</v>
      </c>
      <c r="D147">
        <v>5</v>
      </c>
      <c r="E147" t="s">
        <v>29</v>
      </c>
      <c r="F147">
        <v>26</v>
      </c>
      <c r="G147" s="4">
        <v>146</v>
      </c>
      <c r="H147" t="s">
        <v>32</v>
      </c>
      <c r="I147">
        <v>22</v>
      </c>
      <c r="J147" t="s">
        <v>38</v>
      </c>
      <c r="K147">
        <v>5</v>
      </c>
      <c r="L147" s="2" t="s">
        <v>3</v>
      </c>
      <c r="M147">
        <v>2</v>
      </c>
      <c r="N147">
        <v>2005</v>
      </c>
      <c r="O147" t="s">
        <v>298</v>
      </c>
      <c r="P147" t="s">
        <v>235</v>
      </c>
      <c r="Q147">
        <v>11</v>
      </c>
      <c r="R147">
        <v>4</v>
      </c>
      <c r="S147">
        <v>2005</v>
      </c>
      <c r="T147" t="s">
        <v>299</v>
      </c>
      <c r="U147" t="s">
        <v>237</v>
      </c>
    </row>
    <row r="148" spans="1:21" x14ac:dyDescent="0.2">
      <c r="A148" t="s">
        <v>350</v>
      </c>
      <c r="B148" s="2">
        <v>38499</v>
      </c>
      <c r="C148" s="2" t="s">
        <v>351</v>
      </c>
      <c r="D148">
        <v>6</v>
      </c>
      <c r="E148" t="s">
        <v>30</v>
      </c>
      <c r="F148">
        <v>27</v>
      </c>
      <c r="G148" s="4">
        <v>147</v>
      </c>
      <c r="H148" t="s">
        <v>34</v>
      </c>
      <c r="I148">
        <v>22</v>
      </c>
      <c r="J148" t="s">
        <v>38</v>
      </c>
      <c r="K148">
        <v>5</v>
      </c>
      <c r="L148" s="2" t="s">
        <v>3</v>
      </c>
      <c r="M148">
        <v>2</v>
      </c>
      <c r="N148">
        <v>2005</v>
      </c>
      <c r="O148" t="s">
        <v>298</v>
      </c>
      <c r="P148" t="s">
        <v>235</v>
      </c>
      <c r="Q148">
        <v>11</v>
      </c>
      <c r="R148">
        <v>4</v>
      </c>
      <c r="S148">
        <v>2005</v>
      </c>
      <c r="T148" t="s">
        <v>299</v>
      </c>
      <c r="U148" t="s">
        <v>237</v>
      </c>
    </row>
    <row r="149" spans="1:21" x14ac:dyDescent="0.2">
      <c r="A149" t="s">
        <v>352</v>
      </c>
      <c r="B149" s="2">
        <v>38500</v>
      </c>
      <c r="C149" s="2" t="s">
        <v>353</v>
      </c>
      <c r="D149">
        <v>7</v>
      </c>
      <c r="E149" t="s">
        <v>31</v>
      </c>
      <c r="F149">
        <v>28</v>
      </c>
      <c r="G149" s="4">
        <v>148</v>
      </c>
      <c r="H149" t="s">
        <v>34</v>
      </c>
      <c r="I149">
        <v>22</v>
      </c>
      <c r="J149" t="s">
        <v>38</v>
      </c>
      <c r="K149">
        <v>5</v>
      </c>
      <c r="L149" s="2" t="s">
        <v>3</v>
      </c>
      <c r="M149">
        <v>2</v>
      </c>
      <c r="N149">
        <v>2005</v>
      </c>
      <c r="O149" t="s">
        <v>298</v>
      </c>
      <c r="P149" t="s">
        <v>235</v>
      </c>
      <c r="Q149">
        <v>11</v>
      </c>
      <c r="R149">
        <v>4</v>
      </c>
      <c r="S149">
        <v>2005</v>
      </c>
      <c r="T149" t="s">
        <v>299</v>
      </c>
      <c r="U149" t="s">
        <v>237</v>
      </c>
    </row>
    <row r="150" spans="1:21" x14ac:dyDescent="0.2">
      <c r="A150" t="s">
        <v>354</v>
      </c>
      <c r="B150" s="2">
        <v>38501</v>
      </c>
      <c r="C150" s="2" t="s">
        <v>355</v>
      </c>
      <c r="D150">
        <v>1</v>
      </c>
      <c r="E150" t="s">
        <v>2</v>
      </c>
      <c r="F150">
        <v>29</v>
      </c>
      <c r="G150" s="4">
        <v>149</v>
      </c>
      <c r="H150" t="s">
        <v>32</v>
      </c>
      <c r="I150">
        <v>23</v>
      </c>
      <c r="J150" t="s">
        <v>38</v>
      </c>
      <c r="K150">
        <v>5</v>
      </c>
      <c r="L150" s="2" t="s">
        <v>3</v>
      </c>
      <c r="M150">
        <v>2</v>
      </c>
      <c r="N150">
        <v>2005</v>
      </c>
      <c r="O150" t="s">
        <v>298</v>
      </c>
      <c r="P150" t="s">
        <v>235</v>
      </c>
      <c r="Q150">
        <v>11</v>
      </c>
      <c r="R150">
        <v>4</v>
      </c>
      <c r="S150">
        <v>2005</v>
      </c>
      <c r="T150" t="s">
        <v>299</v>
      </c>
      <c r="U150" t="s">
        <v>237</v>
      </c>
    </row>
    <row r="151" spans="1:21" x14ac:dyDescent="0.2">
      <c r="A151" t="s">
        <v>356</v>
      </c>
      <c r="B151" s="2">
        <v>38502</v>
      </c>
      <c r="C151" s="2" t="s">
        <v>357</v>
      </c>
      <c r="D151">
        <v>2</v>
      </c>
      <c r="E151" t="s">
        <v>26</v>
      </c>
      <c r="F151">
        <v>30</v>
      </c>
      <c r="G151" s="4">
        <v>150</v>
      </c>
      <c r="H151" t="s">
        <v>32</v>
      </c>
      <c r="I151">
        <v>23</v>
      </c>
      <c r="J151" t="s">
        <v>38</v>
      </c>
      <c r="K151">
        <v>5</v>
      </c>
      <c r="L151" s="2" t="s">
        <v>3</v>
      </c>
      <c r="M151">
        <v>2</v>
      </c>
      <c r="N151">
        <v>2005</v>
      </c>
      <c r="O151" t="s">
        <v>298</v>
      </c>
      <c r="P151" t="s">
        <v>235</v>
      </c>
      <c r="Q151">
        <v>11</v>
      </c>
      <c r="R151">
        <v>4</v>
      </c>
      <c r="S151">
        <v>2005</v>
      </c>
      <c r="T151" t="s">
        <v>299</v>
      </c>
      <c r="U151" t="s">
        <v>237</v>
      </c>
    </row>
    <row r="152" spans="1:21" x14ac:dyDescent="0.2">
      <c r="A152" t="s">
        <v>358</v>
      </c>
      <c r="B152" s="2">
        <v>38503</v>
      </c>
      <c r="C152" s="2" t="s">
        <v>359</v>
      </c>
      <c r="D152">
        <v>3</v>
      </c>
      <c r="E152" t="s">
        <v>27</v>
      </c>
      <c r="F152">
        <v>31</v>
      </c>
      <c r="G152" s="4">
        <v>151</v>
      </c>
      <c r="H152" t="s">
        <v>32</v>
      </c>
      <c r="I152">
        <v>23</v>
      </c>
      <c r="J152" t="s">
        <v>38</v>
      </c>
      <c r="K152">
        <v>5</v>
      </c>
      <c r="L152" s="2" t="s">
        <v>4</v>
      </c>
      <c r="M152">
        <v>2</v>
      </c>
      <c r="N152">
        <v>2005</v>
      </c>
      <c r="O152" t="s">
        <v>298</v>
      </c>
      <c r="P152" t="s">
        <v>235</v>
      </c>
      <c r="Q152">
        <v>11</v>
      </c>
      <c r="R152">
        <v>4</v>
      </c>
      <c r="S152">
        <v>2005</v>
      </c>
      <c r="T152" t="s">
        <v>299</v>
      </c>
      <c r="U152" t="s">
        <v>237</v>
      </c>
    </row>
    <row r="153" spans="1:21" x14ac:dyDescent="0.2">
      <c r="A153" t="s">
        <v>360</v>
      </c>
      <c r="B153" s="2">
        <v>38504</v>
      </c>
      <c r="C153" s="2" t="s">
        <v>361</v>
      </c>
      <c r="D153">
        <v>4</v>
      </c>
      <c r="E153" t="s">
        <v>28</v>
      </c>
      <c r="F153">
        <v>1</v>
      </c>
      <c r="G153" s="4">
        <v>152</v>
      </c>
      <c r="H153" t="s">
        <v>32</v>
      </c>
      <c r="I153">
        <v>23</v>
      </c>
      <c r="J153" t="s">
        <v>39</v>
      </c>
      <c r="K153">
        <v>6</v>
      </c>
      <c r="L153" s="2" t="s">
        <v>3</v>
      </c>
      <c r="M153">
        <v>2</v>
      </c>
      <c r="N153">
        <v>2005</v>
      </c>
      <c r="O153" t="s">
        <v>362</v>
      </c>
      <c r="P153" t="s">
        <v>235</v>
      </c>
      <c r="Q153">
        <v>12</v>
      </c>
      <c r="R153">
        <v>4</v>
      </c>
      <c r="S153">
        <v>2005</v>
      </c>
      <c r="T153" t="s">
        <v>363</v>
      </c>
      <c r="U153" t="s">
        <v>237</v>
      </c>
    </row>
    <row r="154" spans="1:21" x14ac:dyDescent="0.2">
      <c r="A154" t="s">
        <v>364</v>
      </c>
      <c r="B154" s="2">
        <v>38505</v>
      </c>
      <c r="C154" s="2" t="s">
        <v>365</v>
      </c>
      <c r="D154">
        <v>5</v>
      </c>
      <c r="E154" t="s">
        <v>29</v>
      </c>
      <c r="F154">
        <v>2</v>
      </c>
      <c r="G154" s="4">
        <v>153</v>
      </c>
      <c r="H154" t="s">
        <v>32</v>
      </c>
      <c r="I154">
        <v>23</v>
      </c>
      <c r="J154" t="s">
        <v>39</v>
      </c>
      <c r="K154">
        <v>6</v>
      </c>
      <c r="L154" s="2" t="s">
        <v>3</v>
      </c>
      <c r="M154">
        <v>2</v>
      </c>
      <c r="N154">
        <v>2005</v>
      </c>
      <c r="O154" t="s">
        <v>362</v>
      </c>
      <c r="P154" t="s">
        <v>235</v>
      </c>
      <c r="Q154">
        <v>12</v>
      </c>
      <c r="R154">
        <v>4</v>
      </c>
      <c r="S154">
        <v>2005</v>
      </c>
      <c r="T154" t="s">
        <v>363</v>
      </c>
      <c r="U154" t="s">
        <v>237</v>
      </c>
    </row>
    <row r="155" spans="1:21" x14ac:dyDescent="0.2">
      <c r="A155" t="s">
        <v>366</v>
      </c>
      <c r="B155" s="2">
        <v>38506</v>
      </c>
      <c r="C155" s="2" t="s">
        <v>367</v>
      </c>
      <c r="D155">
        <v>6</v>
      </c>
      <c r="E155" t="s">
        <v>30</v>
      </c>
      <c r="F155">
        <v>3</v>
      </c>
      <c r="G155" s="4">
        <v>154</v>
      </c>
      <c r="H155" t="s">
        <v>34</v>
      </c>
      <c r="I155">
        <v>23</v>
      </c>
      <c r="J155" t="s">
        <v>39</v>
      </c>
      <c r="K155">
        <v>6</v>
      </c>
      <c r="L155" s="2" t="s">
        <v>3</v>
      </c>
      <c r="M155">
        <v>2</v>
      </c>
      <c r="N155">
        <v>2005</v>
      </c>
      <c r="O155" t="s">
        <v>362</v>
      </c>
      <c r="P155" t="s">
        <v>235</v>
      </c>
      <c r="Q155">
        <v>12</v>
      </c>
      <c r="R155">
        <v>4</v>
      </c>
      <c r="S155">
        <v>2005</v>
      </c>
      <c r="T155" t="s">
        <v>363</v>
      </c>
      <c r="U155" t="s">
        <v>237</v>
      </c>
    </row>
    <row r="156" spans="1:21" x14ac:dyDescent="0.2">
      <c r="A156" t="s">
        <v>368</v>
      </c>
      <c r="B156" s="2">
        <v>38507</v>
      </c>
      <c r="C156" s="2" t="s">
        <v>369</v>
      </c>
      <c r="D156">
        <v>7</v>
      </c>
      <c r="E156" t="s">
        <v>31</v>
      </c>
      <c r="F156">
        <v>4</v>
      </c>
      <c r="G156" s="4">
        <v>155</v>
      </c>
      <c r="H156" t="s">
        <v>34</v>
      </c>
      <c r="I156">
        <v>23</v>
      </c>
      <c r="J156" t="s">
        <v>39</v>
      </c>
      <c r="K156">
        <v>6</v>
      </c>
      <c r="L156" s="2" t="s">
        <v>3</v>
      </c>
      <c r="M156">
        <v>2</v>
      </c>
      <c r="N156">
        <v>2005</v>
      </c>
      <c r="O156" t="s">
        <v>362</v>
      </c>
      <c r="P156" t="s">
        <v>235</v>
      </c>
      <c r="Q156">
        <v>12</v>
      </c>
      <c r="R156">
        <v>4</v>
      </c>
      <c r="S156">
        <v>2005</v>
      </c>
      <c r="T156" t="s">
        <v>363</v>
      </c>
      <c r="U156" t="s">
        <v>237</v>
      </c>
    </row>
    <row r="157" spans="1:21" x14ac:dyDescent="0.2">
      <c r="A157" t="s">
        <v>370</v>
      </c>
      <c r="B157" s="2">
        <v>38508</v>
      </c>
      <c r="C157" s="2" t="s">
        <v>371</v>
      </c>
      <c r="D157">
        <v>1</v>
      </c>
      <c r="E157" t="s">
        <v>2</v>
      </c>
      <c r="F157">
        <v>5</v>
      </c>
      <c r="G157" s="4">
        <v>156</v>
      </c>
      <c r="H157" t="s">
        <v>32</v>
      </c>
      <c r="I157">
        <v>24</v>
      </c>
      <c r="J157" t="s">
        <v>39</v>
      </c>
      <c r="K157">
        <v>6</v>
      </c>
      <c r="L157" s="2" t="s">
        <v>3</v>
      </c>
      <c r="M157">
        <v>2</v>
      </c>
      <c r="N157">
        <v>2005</v>
      </c>
      <c r="O157" t="s">
        <v>362</v>
      </c>
      <c r="P157" t="s">
        <v>235</v>
      </c>
      <c r="Q157">
        <v>12</v>
      </c>
      <c r="R157">
        <v>4</v>
      </c>
      <c r="S157">
        <v>2005</v>
      </c>
      <c r="T157" t="s">
        <v>363</v>
      </c>
      <c r="U157" t="s">
        <v>237</v>
      </c>
    </row>
    <row r="158" spans="1:21" x14ac:dyDescent="0.2">
      <c r="A158" t="s">
        <v>372</v>
      </c>
      <c r="B158" s="2">
        <v>38509</v>
      </c>
      <c r="C158" s="2" t="s">
        <v>373</v>
      </c>
      <c r="D158">
        <v>2</v>
      </c>
      <c r="E158" t="s">
        <v>26</v>
      </c>
      <c r="F158">
        <v>6</v>
      </c>
      <c r="G158" s="4">
        <v>157</v>
      </c>
      <c r="H158" t="s">
        <v>32</v>
      </c>
      <c r="I158">
        <v>24</v>
      </c>
      <c r="J158" t="s">
        <v>39</v>
      </c>
      <c r="K158">
        <v>6</v>
      </c>
      <c r="L158" s="2" t="s">
        <v>3</v>
      </c>
      <c r="M158">
        <v>2</v>
      </c>
      <c r="N158">
        <v>2005</v>
      </c>
      <c r="O158" t="s">
        <v>362</v>
      </c>
      <c r="P158" t="s">
        <v>235</v>
      </c>
      <c r="Q158">
        <v>12</v>
      </c>
      <c r="R158">
        <v>4</v>
      </c>
      <c r="S158">
        <v>2005</v>
      </c>
      <c r="T158" t="s">
        <v>363</v>
      </c>
      <c r="U158" t="s">
        <v>237</v>
      </c>
    </row>
    <row r="159" spans="1:21" x14ac:dyDescent="0.2">
      <c r="A159" t="s">
        <v>374</v>
      </c>
      <c r="B159" s="2">
        <v>38510</v>
      </c>
      <c r="C159" s="2" t="s">
        <v>375</v>
      </c>
      <c r="D159">
        <v>3</v>
      </c>
      <c r="E159" t="s">
        <v>27</v>
      </c>
      <c r="F159">
        <v>7</v>
      </c>
      <c r="G159" s="4">
        <v>158</v>
      </c>
      <c r="H159" t="s">
        <v>32</v>
      </c>
      <c r="I159">
        <v>24</v>
      </c>
      <c r="J159" t="s">
        <v>39</v>
      </c>
      <c r="K159">
        <v>6</v>
      </c>
      <c r="L159" s="2" t="s">
        <v>3</v>
      </c>
      <c r="M159">
        <v>2</v>
      </c>
      <c r="N159">
        <v>2005</v>
      </c>
      <c r="O159" t="s">
        <v>362</v>
      </c>
      <c r="P159" t="s">
        <v>235</v>
      </c>
      <c r="Q159">
        <v>12</v>
      </c>
      <c r="R159">
        <v>4</v>
      </c>
      <c r="S159">
        <v>2005</v>
      </c>
      <c r="T159" t="s">
        <v>363</v>
      </c>
      <c r="U159" t="s">
        <v>237</v>
      </c>
    </row>
    <row r="160" spans="1:21" x14ac:dyDescent="0.2">
      <c r="A160" t="s">
        <v>376</v>
      </c>
      <c r="B160" s="2">
        <v>38511</v>
      </c>
      <c r="C160" s="2" t="s">
        <v>377</v>
      </c>
      <c r="D160">
        <v>4</v>
      </c>
      <c r="E160" t="s">
        <v>28</v>
      </c>
      <c r="F160">
        <v>8</v>
      </c>
      <c r="G160" s="4">
        <v>159</v>
      </c>
      <c r="H160" t="s">
        <v>32</v>
      </c>
      <c r="I160">
        <v>24</v>
      </c>
      <c r="J160" t="s">
        <v>39</v>
      </c>
      <c r="K160">
        <v>6</v>
      </c>
      <c r="L160" s="2" t="s">
        <v>3</v>
      </c>
      <c r="M160">
        <v>2</v>
      </c>
      <c r="N160">
        <v>2005</v>
      </c>
      <c r="O160" t="s">
        <v>362</v>
      </c>
      <c r="P160" t="s">
        <v>235</v>
      </c>
      <c r="Q160">
        <v>12</v>
      </c>
      <c r="R160">
        <v>4</v>
      </c>
      <c r="S160">
        <v>2005</v>
      </c>
      <c r="T160" t="s">
        <v>363</v>
      </c>
      <c r="U160" t="s">
        <v>237</v>
      </c>
    </row>
    <row r="161" spans="1:21" x14ac:dyDescent="0.2">
      <c r="A161" t="s">
        <v>378</v>
      </c>
      <c r="B161" s="2">
        <v>38512</v>
      </c>
      <c r="C161" s="2" t="s">
        <v>379</v>
      </c>
      <c r="D161">
        <v>5</v>
      </c>
      <c r="E161" t="s">
        <v>29</v>
      </c>
      <c r="F161">
        <v>9</v>
      </c>
      <c r="G161" s="4">
        <v>160</v>
      </c>
      <c r="H161" t="s">
        <v>32</v>
      </c>
      <c r="I161">
        <v>24</v>
      </c>
      <c r="J161" t="s">
        <v>39</v>
      </c>
      <c r="K161">
        <v>6</v>
      </c>
      <c r="L161" s="2" t="s">
        <v>3</v>
      </c>
      <c r="M161">
        <v>2</v>
      </c>
      <c r="N161">
        <v>2005</v>
      </c>
      <c r="O161" t="s">
        <v>362</v>
      </c>
      <c r="P161" t="s">
        <v>235</v>
      </c>
      <c r="Q161">
        <v>12</v>
      </c>
      <c r="R161">
        <v>4</v>
      </c>
      <c r="S161">
        <v>2005</v>
      </c>
      <c r="T161" t="s">
        <v>363</v>
      </c>
      <c r="U161" t="s">
        <v>237</v>
      </c>
    </row>
    <row r="162" spans="1:21" x14ac:dyDescent="0.2">
      <c r="A162" t="s">
        <v>380</v>
      </c>
      <c r="B162" s="2">
        <v>38513</v>
      </c>
      <c r="C162" s="2" t="s">
        <v>381</v>
      </c>
      <c r="D162">
        <v>6</v>
      </c>
      <c r="E162" t="s">
        <v>30</v>
      </c>
      <c r="F162">
        <v>10</v>
      </c>
      <c r="G162" s="4">
        <v>161</v>
      </c>
      <c r="H162" t="s">
        <v>34</v>
      </c>
      <c r="I162">
        <v>24</v>
      </c>
      <c r="J162" t="s">
        <v>39</v>
      </c>
      <c r="K162">
        <v>6</v>
      </c>
      <c r="L162" s="2" t="s">
        <v>3</v>
      </c>
      <c r="M162">
        <v>2</v>
      </c>
      <c r="N162">
        <v>2005</v>
      </c>
      <c r="O162" t="s">
        <v>362</v>
      </c>
      <c r="P162" t="s">
        <v>235</v>
      </c>
      <c r="Q162">
        <v>12</v>
      </c>
      <c r="R162">
        <v>4</v>
      </c>
      <c r="S162">
        <v>2005</v>
      </c>
      <c r="T162" t="s">
        <v>363</v>
      </c>
      <c r="U162" t="s">
        <v>237</v>
      </c>
    </row>
    <row r="163" spans="1:21" x14ac:dyDescent="0.2">
      <c r="A163" t="s">
        <v>382</v>
      </c>
      <c r="B163" s="2">
        <v>38514</v>
      </c>
      <c r="C163" s="2" t="s">
        <v>383</v>
      </c>
      <c r="D163">
        <v>7</v>
      </c>
      <c r="E163" t="s">
        <v>31</v>
      </c>
      <c r="F163">
        <v>11</v>
      </c>
      <c r="G163" s="4">
        <v>162</v>
      </c>
      <c r="H163" t="s">
        <v>34</v>
      </c>
      <c r="I163">
        <v>24</v>
      </c>
      <c r="J163" t="s">
        <v>39</v>
      </c>
      <c r="K163">
        <v>6</v>
      </c>
      <c r="L163" s="2" t="s">
        <v>3</v>
      </c>
      <c r="M163">
        <v>2</v>
      </c>
      <c r="N163">
        <v>2005</v>
      </c>
      <c r="O163" t="s">
        <v>362</v>
      </c>
      <c r="P163" t="s">
        <v>235</v>
      </c>
      <c r="Q163">
        <v>12</v>
      </c>
      <c r="R163">
        <v>4</v>
      </c>
      <c r="S163">
        <v>2005</v>
      </c>
      <c r="T163" t="s">
        <v>363</v>
      </c>
      <c r="U163" t="s">
        <v>237</v>
      </c>
    </row>
    <row r="164" spans="1:21" x14ac:dyDescent="0.2">
      <c r="A164" t="s">
        <v>384</v>
      </c>
      <c r="B164" s="2">
        <v>38515</v>
      </c>
      <c r="C164" s="2" t="s">
        <v>385</v>
      </c>
      <c r="D164">
        <v>1</v>
      </c>
      <c r="E164" t="s">
        <v>2</v>
      </c>
      <c r="F164">
        <v>12</v>
      </c>
      <c r="G164" s="4">
        <v>163</v>
      </c>
      <c r="H164" t="s">
        <v>32</v>
      </c>
      <c r="I164">
        <v>25</v>
      </c>
      <c r="J164" t="s">
        <v>39</v>
      </c>
      <c r="K164">
        <v>6</v>
      </c>
      <c r="L164" s="2" t="s">
        <v>3</v>
      </c>
      <c r="M164">
        <v>2</v>
      </c>
      <c r="N164">
        <v>2005</v>
      </c>
      <c r="O164" t="s">
        <v>362</v>
      </c>
      <c r="P164" t="s">
        <v>235</v>
      </c>
      <c r="Q164">
        <v>12</v>
      </c>
      <c r="R164">
        <v>4</v>
      </c>
      <c r="S164">
        <v>2005</v>
      </c>
      <c r="T164" t="s">
        <v>363</v>
      </c>
      <c r="U164" t="s">
        <v>237</v>
      </c>
    </row>
    <row r="165" spans="1:21" x14ac:dyDescent="0.2">
      <c r="A165" t="s">
        <v>386</v>
      </c>
      <c r="B165" s="2">
        <v>38516</v>
      </c>
      <c r="C165" s="2" t="s">
        <v>387</v>
      </c>
      <c r="D165">
        <v>2</v>
      </c>
      <c r="E165" t="s">
        <v>26</v>
      </c>
      <c r="F165">
        <v>13</v>
      </c>
      <c r="G165" s="4">
        <v>164</v>
      </c>
      <c r="H165" t="s">
        <v>32</v>
      </c>
      <c r="I165">
        <v>25</v>
      </c>
      <c r="J165" t="s">
        <v>39</v>
      </c>
      <c r="K165">
        <v>6</v>
      </c>
      <c r="L165" s="2" t="s">
        <v>3</v>
      </c>
      <c r="M165">
        <v>2</v>
      </c>
      <c r="N165">
        <v>2005</v>
      </c>
      <c r="O165" t="s">
        <v>362</v>
      </c>
      <c r="P165" t="s">
        <v>235</v>
      </c>
      <c r="Q165">
        <v>12</v>
      </c>
      <c r="R165">
        <v>4</v>
      </c>
      <c r="S165">
        <v>2005</v>
      </c>
      <c r="T165" t="s">
        <v>363</v>
      </c>
      <c r="U165" t="s">
        <v>237</v>
      </c>
    </row>
    <row r="166" spans="1:21" x14ac:dyDescent="0.2">
      <c r="A166" t="s">
        <v>388</v>
      </c>
      <c r="B166" s="2">
        <v>38517</v>
      </c>
      <c r="C166" s="2" t="s">
        <v>389</v>
      </c>
      <c r="D166">
        <v>3</v>
      </c>
      <c r="E166" t="s">
        <v>27</v>
      </c>
      <c r="F166">
        <v>14</v>
      </c>
      <c r="G166" s="4">
        <v>165</v>
      </c>
      <c r="H166" t="s">
        <v>32</v>
      </c>
      <c r="I166">
        <v>25</v>
      </c>
      <c r="J166" t="s">
        <v>39</v>
      </c>
      <c r="K166">
        <v>6</v>
      </c>
      <c r="L166" s="2" t="s">
        <v>3</v>
      </c>
      <c r="M166">
        <v>2</v>
      </c>
      <c r="N166">
        <v>2005</v>
      </c>
      <c r="O166" t="s">
        <v>362</v>
      </c>
      <c r="P166" t="s">
        <v>235</v>
      </c>
      <c r="Q166">
        <v>12</v>
      </c>
      <c r="R166">
        <v>4</v>
      </c>
      <c r="S166">
        <v>2005</v>
      </c>
      <c r="T166" t="s">
        <v>363</v>
      </c>
      <c r="U166" t="s">
        <v>237</v>
      </c>
    </row>
    <row r="167" spans="1:21" x14ac:dyDescent="0.2">
      <c r="A167" t="s">
        <v>390</v>
      </c>
      <c r="B167" s="2">
        <v>38518</v>
      </c>
      <c r="C167" s="2" t="s">
        <v>391</v>
      </c>
      <c r="D167">
        <v>4</v>
      </c>
      <c r="E167" t="s">
        <v>28</v>
      </c>
      <c r="F167">
        <v>15</v>
      </c>
      <c r="G167" s="4">
        <v>166</v>
      </c>
      <c r="H167" t="s">
        <v>32</v>
      </c>
      <c r="I167">
        <v>25</v>
      </c>
      <c r="J167" t="s">
        <v>39</v>
      </c>
      <c r="K167">
        <v>6</v>
      </c>
      <c r="L167" s="2" t="s">
        <v>3</v>
      </c>
      <c r="M167">
        <v>2</v>
      </c>
      <c r="N167">
        <v>2005</v>
      </c>
      <c r="O167" t="s">
        <v>362</v>
      </c>
      <c r="P167" t="s">
        <v>235</v>
      </c>
      <c r="Q167">
        <v>12</v>
      </c>
      <c r="R167">
        <v>4</v>
      </c>
      <c r="S167">
        <v>2005</v>
      </c>
      <c r="T167" t="s">
        <v>363</v>
      </c>
      <c r="U167" t="s">
        <v>237</v>
      </c>
    </row>
    <row r="168" spans="1:21" x14ac:dyDescent="0.2">
      <c r="A168" t="s">
        <v>392</v>
      </c>
      <c r="B168" s="2">
        <v>38519</v>
      </c>
      <c r="C168" s="2" t="s">
        <v>393</v>
      </c>
      <c r="D168">
        <v>5</v>
      </c>
      <c r="E168" t="s">
        <v>29</v>
      </c>
      <c r="F168">
        <v>16</v>
      </c>
      <c r="G168" s="4">
        <v>167</v>
      </c>
      <c r="H168" t="s">
        <v>32</v>
      </c>
      <c r="I168">
        <v>25</v>
      </c>
      <c r="J168" t="s">
        <v>39</v>
      </c>
      <c r="K168">
        <v>6</v>
      </c>
      <c r="L168" s="2" t="s">
        <v>3</v>
      </c>
      <c r="M168">
        <v>2</v>
      </c>
      <c r="N168">
        <v>2005</v>
      </c>
      <c r="O168" t="s">
        <v>362</v>
      </c>
      <c r="P168" t="s">
        <v>235</v>
      </c>
      <c r="Q168">
        <v>12</v>
      </c>
      <c r="R168">
        <v>4</v>
      </c>
      <c r="S168">
        <v>2005</v>
      </c>
      <c r="T168" t="s">
        <v>363</v>
      </c>
      <c r="U168" t="s">
        <v>237</v>
      </c>
    </row>
    <row r="169" spans="1:21" x14ac:dyDescent="0.2">
      <c r="A169" t="s">
        <v>394</v>
      </c>
      <c r="B169" s="2">
        <v>38520</v>
      </c>
      <c r="C169" s="2" t="s">
        <v>395</v>
      </c>
      <c r="D169">
        <v>6</v>
      </c>
      <c r="E169" t="s">
        <v>30</v>
      </c>
      <c r="F169">
        <v>17</v>
      </c>
      <c r="G169" s="4">
        <v>168</v>
      </c>
      <c r="H169" t="s">
        <v>34</v>
      </c>
      <c r="I169">
        <v>25</v>
      </c>
      <c r="J169" t="s">
        <v>39</v>
      </c>
      <c r="K169">
        <v>6</v>
      </c>
      <c r="L169" s="2" t="s">
        <v>3</v>
      </c>
      <c r="M169">
        <v>2</v>
      </c>
      <c r="N169">
        <v>2005</v>
      </c>
      <c r="O169" t="s">
        <v>362</v>
      </c>
      <c r="P169" t="s">
        <v>235</v>
      </c>
      <c r="Q169">
        <v>12</v>
      </c>
      <c r="R169">
        <v>4</v>
      </c>
      <c r="S169">
        <v>2005</v>
      </c>
      <c r="T169" t="s">
        <v>363</v>
      </c>
      <c r="U169" t="s">
        <v>237</v>
      </c>
    </row>
    <row r="170" spans="1:21" x14ac:dyDescent="0.2">
      <c r="A170" t="s">
        <v>396</v>
      </c>
      <c r="B170" s="2">
        <v>38521</v>
      </c>
      <c r="C170" s="2" t="s">
        <v>397</v>
      </c>
      <c r="D170">
        <v>7</v>
      </c>
      <c r="E170" t="s">
        <v>31</v>
      </c>
      <c r="F170">
        <v>18</v>
      </c>
      <c r="G170" s="4">
        <v>169</v>
      </c>
      <c r="H170" t="s">
        <v>34</v>
      </c>
      <c r="I170">
        <v>25</v>
      </c>
      <c r="J170" t="s">
        <v>39</v>
      </c>
      <c r="K170">
        <v>6</v>
      </c>
      <c r="L170" s="2" t="s">
        <v>3</v>
      </c>
      <c r="M170">
        <v>2</v>
      </c>
      <c r="N170">
        <v>2005</v>
      </c>
      <c r="O170" t="s">
        <v>362</v>
      </c>
      <c r="P170" t="s">
        <v>235</v>
      </c>
      <c r="Q170">
        <v>12</v>
      </c>
      <c r="R170">
        <v>4</v>
      </c>
      <c r="S170">
        <v>2005</v>
      </c>
      <c r="T170" t="s">
        <v>363</v>
      </c>
      <c r="U170" t="s">
        <v>237</v>
      </c>
    </row>
    <row r="171" spans="1:21" x14ac:dyDescent="0.2">
      <c r="A171" t="s">
        <v>398</v>
      </c>
      <c r="B171" s="2">
        <v>38522</v>
      </c>
      <c r="C171" s="2" t="s">
        <v>399</v>
      </c>
      <c r="D171">
        <v>1</v>
      </c>
      <c r="E171" t="s">
        <v>2</v>
      </c>
      <c r="F171">
        <v>19</v>
      </c>
      <c r="G171" s="4">
        <v>170</v>
      </c>
      <c r="H171" t="s">
        <v>32</v>
      </c>
      <c r="I171">
        <v>26</v>
      </c>
      <c r="J171" t="s">
        <v>39</v>
      </c>
      <c r="K171">
        <v>6</v>
      </c>
      <c r="L171" s="2" t="s">
        <v>3</v>
      </c>
      <c r="M171">
        <v>2</v>
      </c>
      <c r="N171">
        <v>2005</v>
      </c>
      <c r="O171" t="s">
        <v>362</v>
      </c>
      <c r="P171" t="s">
        <v>235</v>
      </c>
      <c r="Q171">
        <v>12</v>
      </c>
      <c r="R171">
        <v>4</v>
      </c>
      <c r="S171">
        <v>2005</v>
      </c>
      <c r="T171" t="s">
        <v>363</v>
      </c>
      <c r="U171" t="s">
        <v>237</v>
      </c>
    </row>
    <row r="172" spans="1:21" x14ac:dyDescent="0.2">
      <c r="A172" t="s">
        <v>400</v>
      </c>
      <c r="B172" s="2">
        <v>38523</v>
      </c>
      <c r="C172" s="2" t="s">
        <v>401</v>
      </c>
      <c r="D172">
        <v>2</v>
      </c>
      <c r="E172" t="s">
        <v>26</v>
      </c>
      <c r="F172">
        <v>20</v>
      </c>
      <c r="G172" s="4">
        <v>171</v>
      </c>
      <c r="H172" t="s">
        <v>32</v>
      </c>
      <c r="I172">
        <v>26</v>
      </c>
      <c r="J172" t="s">
        <v>39</v>
      </c>
      <c r="K172">
        <v>6</v>
      </c>
      <c r="L172" s="2" t="s">
        <v>3</v>
      </c>
      <c r="M172">
        <v>2</v>
      </c>
      <c r="N172">
        <v>2005</v>
      </c>
      <c r="O172" t="s">
        <v>362</v>
      </c>
      <c r="P172" t="s">
        <v>235</v>
      </c>
      <c r="Q172">
        <v>12</v>
      </c>
      <c r="R172">
        <v>4</v>
      </c>
      <c r="S172">
        <v>2005</v>
      </c>
      <c r="T172" t="s">
        <v>363</v>
      </c>
      <c r="U172" t="s">
        <v>237</v>
      </c>
    </row>
    <row r="173" spans="1:21" x14ac:dyDescent="0.2">
      <c r="A173" t="s">
        <v>402</v>
      </c>
      <c r="B173" s="2">
        <v>38524</v>
      </c>
      <c r="C173" s="2" t="s">
        <v>403</v>
      </c>
      <c r="D173">
        <v>3</v>
      </c>
      <c r="E173" t="s">
        <v>27</v>
      </c>
      <c r="F173">
        <v>21</v>
      </c>
      <c r="G173" s="4">
        <v>172</v>
      </c>
      <c r="H173" t="s">
        <v>32</v>
      </c>
      <c r="I173">
        <v>26</v>
      </c>
      <c r="J173" t="s">
        <v>39</v>
      </c>
      <c r="K173">
        <v>6</v>
      </c>
      <c r="L173" s="2" t="s">
        <v>3</v>
      </c>
      <c r="M173">
        <v>2</v>
      </c>
      <c r="N173">
        <v>2005</v>
      </c>
      <c r="O173" t="s">
        <v>362</v>
      </c>
      <c r="P173" t="s">
        <v>235</v>
      </c>
      <c r="Q173">
        <v>12</v>
      </c>
      <c r="R173">
        <v>4</v>
      </c>
      <c r="S173">
        <v>2005</v>
      </c>
      <c r="T173" t="s">
        <v>363</v>
      </c>
      <c r="U173" t="s">
        <v>237</v>
      </c>
    </row>
    <row r="174" spans="1:21" x14ac:dyDescent="0.2">
      <c r="A174" t="s">
        <v>404</v>
      </c>
      <c r="B174" s="2">
        <v>38525</v>
      </c>
      <c r="C174" s="2" t="s">
        <v>405</v>
      </c>
      <c r="D174">
        <v>4</v>
      </c>
      <c r="E174" t="s">
        <v>28</v>
      </c>
      <c r="F174">
        <v>22</v>
      </c>
      <c r="G174" s="4">
        <v>173</v>
      </c>
      <c r="H174" t="s">
        <v>32</v>
      </c>
      <c r="I174">
        <v>26</v>
      </c>
      <c r="J174" t="s">
        <v>39</v>
      </c>
      <c r="K174">
        <v>6</v>
      </c>
      <c r="L174" s="2" t="s">
        <v>3</v>
      </c>
      <c r="M174">
        <v>2</v>
      </c>
      <c r="N174">
        <v>2005</v>
      </c>
      <c r="O174" t="s">
        <v>362</v>
      </c>
      <c r="P174" t="s">
        <v>235</v>
      </c>
      <c r="Q174">
        <v>12</v>
      </c>
      <c r="R174">
        <v>4</v>
      </c>
      <c r="S174">
        <v>2005</v>
      </c>
      <c r="T174" t="s">
        <v>363</v>
      </c>
      <c r="U174" t="s">
        <v>237</v>
      </c>
    </row>
    <row r="175" spans="1:21" x14ac:dyDescent="0.2">
      <c r="A175" t="s">
        <v>406</v>
      </c>
      <c r="B175" s="2">
        <v>38526</v>
      </c>
      <c r="C175" s="2" t="s">
        <v>407</v>
      </c>
      <c r="D175">
        <v>5</v>
      </c>
      <c r="E175" t="s">
        <v>29</v>
      </c>
      <c r="F175">
        <v>23</v>
      </c>
      <c r="G175" s="4">
        <v>174</v>
      </c>
      <c r="H175" t="s">
        <v>32</v>
      </c>
      <c r="I175">
        <v>26</v>
      </c>
      <c r="J175" t="s">
        <v>39</v>
      </c>
      <c r="K175">
        <v>6</v>
      </c>
      <c r="L175" s="2" t="s">
        <v>3</v>
      </c>
      <c r="M175">
        <v>2</v>
      </c>
      <c r="N175">
        <v>2005</v>
      </c>
      <c r="O175" t="s">
        <v>362</v>
      </c>
      <c r="P175" t="s">
        <v>235</v>
      </c>
      <c r="Q175">
        <v>12</v>
      </c>
      <c r="R175">
        <v>4</v>
      </c>
      <c r="S175">
        <v>2005</v>
      </c>
      <c r="T175" t="s">
        <v>363</v>
      </c>
      <c r="U175" t="s">
        <v>237</v>
      </c>
    </row>
    <row r="176" spans="1:21" x14ac:dyDescent="0.2">
      <c r="A176" t="s">
        <v>408</v>
      </c>
      <c r="B176" s="2">
        <v>38527</v>
      </c>
      <c r="C176" s="2" t="s">
        <v>409</v>
      </c>
      <c r="D176">
        <v>6</v>
      </c>
      <c r="E176" t="s">
        <v>30</v>
      </c>
      <c r="F176">
        <v>24</v>
      </c>
      <c r="G176" s="4">
        <v>175</v>
      </c>
      <c r="H176" t="s">
        <v>34</v>
      </c>
      <c r="I176">
        <v>26</v>
      </c>
      <c r="J176" t="s">
        <v>39</v>
      </c>
      <c r="K176">
        <v>6</v>
      </c>
      <c r="L176" s="2" t="s">
        <v>3</v>
      </c>
      <c r="M176">
        <v>2</v>
      </c>
      <c r="N176">
        <v>2005</v>
      </c>
      <c r="O176" t="s">
        <v>362</v>
      </c>
      <c r="P176" t="s">
        <v>235</v>
      </c>
      <c r="Q176">
        <v>12</v>
      </c>
      <c r="R176">
        <v>4</v>
      </c>
      <c r="S176">
        <v>2005</v>
      </c>
      <c r="T176" t="s">
        <v>363</v>
      </c>
      <c r="U176" t="s">
        <v>237</v>
      </c>
    </row>
    <row r="177" spans="1:21" x14ac:dyDescent="0.2">
      <c r="A177" t="s">
        <v>410</v>
      </c>
      <c r="B177" s="2">
        <v>38528</v>
      </c>
      <c r="C177" s="2" t="s">
        <v>411</v>
      </c>
      <c r="D177">
        <v>7</v>
      </c>
      <c r="E177" t="s">
        <v>31</v>
      </c>
      <c r="F177">
        <v>25</v>
      </c>
      <c r="G177" s="4">
        <v>176</v>
      </c>
      <c r="H177" t="s">
        <v>34</v>
      </c>
      <c r="I177">
        <v>26</v>
      </c>
      <c r="J177" t="s">
        <v>39</v>
      </c>
      <c r="K177">
        <v>6</v>
      </c>
      <c r="L177" s="2" t="s">
        <v>3</v>
      </c>
      <c r="M177">
        <v>2</v>
      </c>
      <c r="N177">
        <v>2005</v>
      </c>
      <c r="O177" t="s">
        <v>362</v>
      </c>
      <c r="P177" t="s">
        <v>235</v>
      </c>
      <c r="Q177">
        <v>12</v>
      </c>
      <c r="R177">
        <v>4</v>
      </c>
      <c r="S177">
        <v>2005</v>
      </c>
      <c r="T177" t="s">
        <v>363</v>
      </c>
      <c r="U177" t="s">
        <v>237</v>
      </c>
    </row>
    <row r="178" spans="1:21" x14ac:dyDescent="0.2">
      <c r="A178" t="s">
        <v>412</v>
      </c>
      <c r="B178" s="2">
        <v>38529</v>
      </c>
      <c r="C178" s="2" t="s">
        <v>413</v>
      </c>
      <c r="D178">
        <v>1</v>
      </c>
      <c r="E178" t="s">
        <v>2</v>
      </c>
      <c r="F178">
        <v>26</v>
      </c>
      <c r="G178" s="4">
        <v>177</v>
      </c>
      <c r="H178" t="s">
        <v>32</v>
      </c>
      <c r="I178">
        <v>27</v>
      </c>
      <c r="J178" t="s">
        <v>39</v>
      </c>
      <c r="K178">
        <v>6</v>
      </c>
      <c r="L178" s="2" t="s">
        <v>3</v>
      </c>
      <c r="M178">
        <v>2</v>
      </c>
      <c r="N178">
        <v>2005</v>
      </c>
      <c r="O178" t="s">
        <v>362</v>
      </c>
      <c r="P178" t="s">
        <v>235</v>
      </c>
      <c r="Q178">
        <v>12</v>
      </c>
      <c r="R178">
        <v>4</v>
      </c>
      <c r="S178">
        <v>2005</v>
      </c>
      <c r="T178" t="s">
        <v>363</v>
      </c>
      <c r="U178" t="s">
        <v>237</v>
      </c>
    </row>
    <row r="179" spans="1:21" x14ac:dyDescent="0.2">
      <c r="A179" t="s">
        <v>414</v>
      </c>
      <c r="B179" s="2">
        <v>38530</v>
      </c>
      <c r="C179" s="2" t="s">
        <v>415</v>
      </c>
      <c r="D179">
        <v>2</v>
      </c>
      <c r="E179" t="s">
        <v>26</v>
      </c>
      <c r="F179">
        <v>27</v>
      </c>
      <c r="G179" s="4">
        <v>178</v>
      </c>
      <c r="H179" t="s">
        <v>32</v>
      </c>
      <c r="I179">
        <v>27</v>
      </c>
      <c r="J179" t="s">
        <v>39</v>
      </c>
      <c r="K179">
        <v>6</v>
      </c>
      <c r="L179" s="2" t="s">
        <v>3</v>
      </c>
      <c r="M179">
        <v>2</v>
      </c>
      <c r="N179">
        <v>2005</v>
      </c>
      <c r="O179" t="s">
        <v>362</v>
      </c>
      <c r="P179" t="s">
        <v>235</v>
      </c>
      <c r="Q179">
        <v>12</v>
      </c>
      <c r="R179">
        <v>4</v>
      </c>
      <c r="S179">
        <v>2005</v>
      </c>
      <c r="T179" t="s">
        <v>363</v>
      </c>
      <c r="U179" t="s">
        <v>237</v>
      </c>
    </row>
    <row r="180" spans="1:21" x14ac:dyDescent="0.2">
      <c r="A180" t="s">
        <v>416</v>
      </c>
      <c r="B180" s="2">
        <v>38531</v>
      </c>
      <c r="C180" s="2" t="s">
        <v>417</v>
      </c>
      <c r="D180">
        <v>3</v>
      </c>
      <c r="E180" t="s">
        <v>27</v>
      </c>
      <c r="F180">
        <v>28</v>
      </c>
      <c r="G180" s="4">
        <v>179</v>
      </c>
      <c r="H180" t="s">
        <v>32</v>
      </c>
      <c r="I180">
        <v>27</v>
      </c>
      <c r="J180" t="s">
        <v>39</v>
      </c>
      <c r="K180">
        <v>6</v>
      </c>
      <c r="L180" s="2" t="s">
        <v>3</v>
      </c>
      <c r="M180">
        <v>2</v>
      </c>
      <c r="N180">
        <v>2005</v>
      </c>
      <c r="O180" t="s">
        <v>362</v>
      </c>
      <c r="P180" t="s">
        <v>235</v>
      </c>
      <c r="Q180">
        <v>12</v>
      </c>
      <c r="R180">
        <v>4</v>
      </c>
      <c r="S180">
        <v>2005</v>
      </c>
      <c r="T180" t="s">
        <v>363</v>
      </c>
      <c r="U180" t="s">
        <v>237</v>
      </c>
    </row>
    <row r="181" spans="1:21" x14ac:dyDescent="0.2">
      <c r="A181" t="s">
        <v>418</v>
      </c>
      <c r="B181" s="2">
        <v>38532</v>
      </c>
      <c r="C181" s="2" t="s">
        <v>419</v>
      </c>
      <c r="D181">
        <v>4</v>
      </c>
      <c r="E181" t="s">
        <v>28</v>
      </c>
      <c r="F181">
        <v>29</v>
      </c>
      <c r="G181" s="4">
        <v>180</v>
      </c>
      <c r="H181" t="s">
        <v>32</v>
      </c>
      <c r="I181">
        <v>27</v>
      </c>
      <c r="J181" t="s">
        <v>39</v>
      </c>
      <c r="K181">
        <v>6</v>
      </c>
      <c r="L181" s="2" t="s">
        <v>3</v>
      </c>
      <c r="M181">
        <v>2</v>
      </c>
      <c r="N181">
        <v>2005</v>
      </c>
      <c r="O181" t="s">
        <v>362</v>
      </c>
      <c r="P181" t="s">
        <v>235</v>
      </c>
      <c r="Q181">
        <v>12</v>
      </c>
      <c r="R181">
        <v>4</v>
      </c>
      <c r="S181">
        <v>2005</v>
      </c>
      <c r="T181" t="s">
        <v>363</v>
      </c>
      <c r="U181" t="s">
        <v>237</v>
      </c>
    </row>
    <row r="182" spans="1:21" x14ac:dyDescent="0.2">
      <c r="A182" t="s">
        <v>420</v>
      </c>
      <c r="B182" s="2">
        <v>38533</v>
      </c>
      <c r="C182" s="2" t="s">
        <v>421</v>
      </c>
      <c r="D182">
        <v>5</v>
      </c>
      <c r="E182" t="s">
        <v>29</v>
      </c>
      <c r="F182">
        <v>30</v>
      </c>
      <c r="G182" s="4">
        <v>181</v>
      </c>
      <c r="H182" t="s">
        <v>32</v>
      </c>
      <c r="I182">
        <v>27</v>
      </c>
      <c r="J182" t="s">
        <v>39</v>
      </c>
      <c r="K182">
        <v>6</v>
      </c>
      <c r="L182" s="2" t="s">
        <v>4</v>
      </c>
      <c r="M182">
        <v>2</v>
      </c>
      <c r="N182">
        <v>2005</v>
      </c>
      <c r="O182" t="s">
        <v>362</v>
      </c>
      <c r="P182" t="s">
        <v>235</v>
      </c>
      <c r="Q182">
        <v>12</v>
      </c>
      <c r="R182">
        <v>4</v>
      </c>
      <c r="S182">
        <v>2005</v>
      </c>
      <c r="T182" t="s">
        <v>363</v>
      </c>
      <c r="U182" t="s">
        <v>237</v>
      </c>
    </row>
    <row r="183" spans="1:21" x14ac:dyDescent="0.2">
      <c r="A183" t="s">
        <v>422</v>
      </c>
      <c r="B183" s="2">
        <v>38534</v>
      </c>
      <c r="C183" s="2" t="s">
        <v>423</v>
      </c>
      <c r="D183">
        <v>6</v>
      </c>
      <c r="E183" t="s">
        <v>30</v>
      </c>
      <c r="F183">
        <v>1</v>
      </c>
      <c r="G183" s="4">
        <v>182</v>
      </c>
      <c r="H183" t="s">
        <v>34</v>
      </c>
      <c r="I183">
        <v>27</v>
      </c>
      <c r="J183" t="s">
        <v>40</v>
      </c>
      <c r="K183">
        <v>7</v>
      </c>
      <c r="L183" s="2" t="s">
        <v>3</v>
      </c>
      <c r="M183">
        <v>3</v>
      </c>
      <c r="N183">
        <v>2005</v>
      </c>
      <c r="O183" t="s">
        <v>424</v>
      </c>
      <c r="P183" t="s">
        <v>425</v>
      </c>
      <c r="Q183">
        <v>1</v>
      </c>
      <c r="R183">
        <v>1</v>
      </c>
      <c r="S183">
        <v>2006</v>
      </c>
      <c r="T183" t="s">
        <v>426</v>
      </c>
      <c r="U183" t="s">
        <v>427</v>
      </c>
    </row>
    <row r="184" spans="1:21" x14ac:dyDescent="0.2">
      <c r="A184" t="s">
        <v>428</v>
      </c>
      <c r="B184" s="2">
        <v>38535</v>
      </c>
      <c r="C184" s="2" t="s">
        <v>429</v>
      </c>
      <c r="D184">
        <v>7</v>
      </c>
      <c r="E184" t="s">
        <v>31</v>
      </c>
      <c r="F184">
        <v>2</v>
      </c>
      <c r="G184" s="4">
        <v>183</v>
      </c>
      <c r="H184" t="s">
        <v>34</v>
      </c>
      <c r="I184">
        <v>27</v>
      </c>
      <c r="J184" t="s">
        <v>40</v>
      </c>
      <c r="K184">
        <v>7</v>
      </c>
      <c r="L184" s="2" t="s">
        <v>3</v>
      </c>
      <c r="M184">
        <v>3</v>
      </c>
      <c r="N184">
        <v>2005</v>
      </c>
      <c r="O184" t="s">
        <v>424</v>
      </c>
      <c r="P184" t="s">
        <v>425</v>
      </c>
      <c r="Q184">
        <v>1</v>
      </c>
      <c r="R184">
        <v>1</v>
      </c>
      <c r="S184">
        <v>2006</v>
      </c>
      <c r="T184" t="s">
        <v>426</v>
      </c>
      <c r="U184" t="s">
        <v>427</v>
      </c>
    </row>
    <row r="185" spans="1:21" x14ac:dyDescent="0.2">
      <c r="A185" t="s">
        <v>430</v>
      </c>
      <c r="B185" s="2">
        <v>38536</v>
      </c>
      <c r="C185" s="2" t="s">
        <v>431</v>
      </c>
      <c r="D185">
        <v>1</v>
      </c>
      <c r="E185" t="s">
        <v>2</v>
      </c>
      <c r="F185">
        <v>3</v>
      </c>
      <c r="G185" s="4">
        <v>184</v>
      </c>
      <c r="H185" t="s">
        <v>32</v>
      </c>
      <c r="I185">
        <v>28</v>
      </c>
      <c r="J185" t="s">
        <v>40</v>
      </c>
      <c r="K185">
        <v>7</v>
      </c>
      <c r="L185" s="2" t="s">
        <v>3</v>
      </c>
      <c r="M185">
        <v>3</v>
      </c>
      <c r="N185">
        <v>2005</v>
      </c>
      <c r="O185" t="s">
        <v>424</v>
      </c>
      <c r="P185" t="s">
        <v>425</v>
      </c>
      <c r="Q185">
        <v>1</v>
      </c>
      <c r="R185">
        <v>1</v>
      </c>
      <c r="S185">
        <v>2006</v>
      </c>
      <c r="T185" t="s">
        <v>426</v>
      </c>
      <c r="U185" t="s">
        <v>427</v>
      </c>
    </row>
    <row r="186" spans="1:21" x14ac:dyDescent="0.2">
      <c r="A186" t="s">
        <v>432</v>
      </c>
      <c r="B186" s="2">
        <v>38537</v>
      </c>
      <c r="C186" s="2" t="s">
        <v>433</v>
      </c>
      <c r="D186">
        <v>2</v>
      </c>
      <c r="E186" t="s">
        <v>26</v>
      </c>
      <c r="F186">
        <v>4</v>
      </c>
      <c r="G186" s="4">
        <v>185</v>
      </c>
      <c r="H186" t="s">
        <v>32</v>
      </c>
      <c r="I186">
        <v>28</v>
      </c>
      <c r="J186" t="s">
        <v>40</v>
      </c>
      <c r="K186">
        <v>7</v>
      </c>
      <c r="L186" s="2" t="s">
        <v>3</v>
      </c>
      <c r="M186">
        <v>3</v>
      </c>
      <c r="N186">
        <v>2005</v>
      </c>
      <c r="O186" t="s">
        <v>424</v>
      </c>
      <c r="P186" t="s">
        <v>425</v>
      </c>
      <c r="Q186">
        <v>1</v>
      </c>
      <c r="R186">
        <v>1</v>
      </c>
      <c r="S186">
        <v>2006</v>
      </c>
      <c r="T186" t="s">
        <v>426</v>
      </c>
      <c r="U186" t="s">
        <v>427</v>
      </c>
    </row>
    <row r="187" spans="1:21" x14ac:dyDescent="0.2">
      <c r="A187" t="s">
        <v>434</v>
      </c>
      <c r="B187" s="2">
        <v>38538</v>
      </c>
      <c r="C187" s="2" t="s">
        <v>435</v>
      </c>
      <c r="D187">
        <v>3</v>
      </c>
      <c r="E187" t="s">
        <v>27</v>
      </c>
      <c r="F187">
        <v>5</v>
      </c>
      <c r="G187" s="4">
        <v>186</v>
      </c>
      <c r="H187" t="s">
        <v>32</v>
      </c>
      <c r="I187">
        <v>28</v>
      </c>
      <c r="J187" t="s">
        <v>40</v>
      </c>
      <c r="K187">
        <v>7</v>
      </c>
      <c r="L187" s="2" t="s">
        <v>3</v>
      </c>
      <c r="M187">
        <v>3</v>
      </c>
      <c r="N187">
        <v>2005</v>
      </c>
      <c r="O187" t="s">
        <v>424</v>
      </c>
      <c r="P187" t="s">
        <v>425</v>
      </c>
      <c r="Q187">
        <v>1</v>
      </c>
      <c r="R187">
        <v>1</v>
      </c>
      <c r="S187">
        <v>2006</v>
      </c>
      <c r="T187" t="s">
        <v>426</v>
      </c>
      <c r="U187" t="s">
        <v>427</v>
      </c>
    </row>
    <row r="188" spans="1:21" x14ac:dyDescent="0.2">
      <c r="A188" t="s">
        <v>436</v>
      </c>
      <c r="B188" s="2">
        <v>38539</v>
      </c>
      <c r="C188" s="2" t="s">
        <v>437</v>
      </c>
      <c r="D188">
        <v>4</v>
      </c>
      <c r="E188" t="s">
        <v>28</v>
      </c>
      <c r="F188">
        <v>6</v>
      </c>
      <c r="G188" s="4">
        <v>187</v>
      </c>
      <c r="H188" t="s">
        <v>32</v>
      </c>
      <c r="I188">
        <v>28</v>
      </c>
      <c r="J188" t="s">
        <v>40</v>
      </c>
      <c r="K188">
        <v>7</v>
      </c>
      <c r="L188" s="2" t="s">
        <v>3</v>
      </c>
      <c r="M188">
        <v>3</v>
      </c>
      <c r="N188">
        <v>2005</v>
      </c>
      <c r="O188" t="s">
        <v>424</v>
      </c>
      <c r="P188" t="s">
        <v>425</v>
      </c>
      <c r="Q188">
        <v>1</v>
      </c>
      <c r="R188">
        <v>1</v>
      </c>
      <c r="S188">
        <v>2006</v>
      </c>
      <c r="T188" t="s">
        <v>426</v>
      </c>
      <c r="U188" t="s">
        <v>427</v>
      </c>
    </row>
    <row r="189" spans="1:21" x14ac:dyDescent="0.2">
      <c r="A189" t="s">
        <v>438</v>
      </c>
      <c r="B189" s="2">
        <v>38540</v>
      </c>
      <c r="C189" s="2" t="s">
        <v>439</v>
      </c>
      <c r="D189">
        <v>5</v>
      </c>
      <c r="E189" t="s">
        <v>29</v>
      </c>
      <c r="F189">
        <v>7</v>
      </c>
      <c r="G189" s="4">
        <v>188</v>
      </c>
      <c r="H189" t="s">
        <v>32</v>
      </c>
      <c r="I189">
        <v>28</v>
      </c>
      <c r="J189" t="s">
        <v>40</v>
      </c>
      <c r="K189">
        <v>7</v>
      </c>
      <c r="L189" s="2" t="s">
        <v>3</v>
      </c>
      <c r="M189">
        <v>3</v>
      </c>
      <c r="N189">
        <v>2005</v>
      </c>
      <c r="O189" t="s">
        <v>424</v>
      </c>
      <c r="P189" t="s">
        <v>425</v>
      </c>
      <c r="Q189">
        <v>1</v>
      </c>
      <c r="R189">
        <v>1</v>
      </c>
      <c r="S189">
        <v>2006</v>
      </c>
      <c r="T189" t="s">
        <v>426</v>
      </c>
      <c r="U189" t="s">
        <v>427</v>
      </c>
    </row>
    <row r="190" spans="1:21" x14ac:dyDescent="0.2">
      <c r="A190" t="s">
        <v>440</v>
      </c>
      <c r="B190" s="2">
        <v>38541</v>
      </c>
      <c r="C190" s="2" t="s">
        <v>441</v>
      </c>
      <c r="D190">
        <v>6</v>
      </c>
      <c r="E190" t="s">
        <v>30</v>
      </c>
      <c r="F190">
        <v>8</v>
      </c>
      <c r="G190" s="4">
        <v>189</v>
      </c>
      <c r="H190" t="s">
        <v>34</v>
      </c>
      <c r="I190">
        <v>28</v>
      </c>
      <c r="J190" t="s">
        <v>40</v>
      </c>
      <c r="K190">
        <v>7</v>
      </c>
      <c r="L190" s="2" t="s">
        <v>3</v>
      </c>
      <c r="M190">
        <v>3</v>
      </c>
      <c r="N190">
        <v>2005</v>
      </c>
      <c r="O190" t="s">
        <v>424</v>
      </c>
      <c r="P190" t="s">
        <v>425</v>
      </c>
      <c r="Q190">
        <v>1</v>
      </c>
      <c r="R190">
        <v>1</v>
      </c>
      <c r="S190">
        <v>2006</v>
      </c>
      <c r="T190" t="s">
        <v>426</v>
      </c>
      <c r="U190" t="s">
        <v>427</v>
      </c>
    </row>
    <row r="191" spans="1:21" x14ac:dyDescent="0.2">
      <c r="A191" t="s">
        <v>442</v>
      </c>
      <c r="B191" s="2">
        <v>38542</v>
      </c>
      <c r="C191" s="2" t="s">
        <v>443</v>
      </c>
      <c r="D191">
        <v>7</v>
      </c>
      <c r="E191" t="s">
        <v>31</v>
      </c>
      <c r="F191">
        <v>9</v>
      </c>
      <c r="G191" s="4">
        <v>190</v>
      </c>
      <c r="H191" t="s">
        <v>34</v>
      </c>
      <c r="I191">
        <v>28</v>
      </c>
      <c r="J191" t="s">
        <v>40</v>
      </c>
      <c r="K191">
        <v>7</v>
      </c>
      <c r="L191" s="2" t="s">
        <v>3</v>
      </c>
      <c r="M191">
        <v>3</v>
      </c>
      <c r="N191">
        <v>2005</v>
      </c>
      <c r="O191" t="s">
        <v>424</v>
      </c>
      <c r="P191" t="s">
        <v>425</v>
      </c>
      <c r="Q191">
        <v>1</v>
      </c>
      <c r="R191">
        <v>1</v>
      </c>
      <c r="S191">
        <v>2006</v>
      </c>
      <c r="T191" t="s">
        <v>426</v>
      </c>
      <c r="U191" t="s">
        <v>427</v>
      </c>
    </row>
    <row r="192" spans="1:21" x14ac:dyDescent="0.2">
      <c r="A192" t="s">
        <v>444</v>
      </c>
      <c r="B192" s="2">
        <v>38543</v>
      </c>
      <c r="C192" s="2" t="s">
        <v>445</v>
      </c>
      <c r="D192">
        <v>1</v>
      </c>
      <c r="E192" t="s">
        <v>2</v>
      </c>
      <c r="F192">
        <v>10</v>
      </c>
      <c r="G192" s="4">
        <v>191</v>
      </c>
      <c r="H192" t="s">
        <v>32</v>
      </c>
      <c r="I192">
        <v>29</v>
      </c>
      <c r="J192" t="s">
        <v>40</v>
      </c>
      <c r="K192">
        <v>7</v>
      </c>
      <c r="L192" s="2" t="s">
        <v>3</v>
      </c>
      <c r="M192">
        <v>3</v>
      </c>
      <c r="N192">
        <v>2005</v>
      </c>
      <c r="O192" t="s">
        <v>424</v>
      </c>
      <c r="P192" t="s">
        <v>425</v>
      </c>
      <c r="Q192">
        <v>1</v>
      </c>
      <c r="R192">
        <v>1</v>
      </c>
      <c r="S192">
        <v>2006</v>
      </c>
      <c r="T192" t="s">
        <v>426</v>
      </c>
      <c r="U192" t="s">
        <v>427</v>
      </c>
    </row>
    <row r="193" spans="1:21" x14ac:dyDescent="0.2">
      <c r="A193" t="s">
        <v>446</v>
      </c>
      <c r="B193" s="2">
        <v>38544</v>
      </c>
      <c r="C193" s="2" t="s">
        <v>447</v>
      </c>
      <c r="D193">
        <v>2</v>
      </c>
      <c r="E193" t="s">
        <v>26</v>
      </c>
      <c r="F193">
        <v>11</v>
      </c>
      <c r="G193" s="4">
        <v>192</v>
      </c>
      <c r="H193" t="s">
        <v>32</v>
      </c>
      <c r="I193">
        <v>29</v>
      </c>
      <c r="J193" t="s">
        <v>40</v>
      </c>
      <c r="K193">
        <v>7</v>
      </c>
      <c r="L193" s="2" t="s">
        <v>3</v>
      </c>
      <c r="M193">
        <v>3</v>
      </c>
      <c r="N193">
        <v>2005</v>
      </c>
      <c r="O193" t="s">
        <v>424</v>
      </c>
      <c r="P193" t="s">
        <v>425</v>
      </c>
      <c r="Q193">
        <v>1</v>
      </c>
      <c r="R193">
        <v>1</v>
      </c>
      <c r="S193">
        <v>2006</v>
      </c>
      <c r="T193" t="s">
        <v>426</v>
      </c>
      <c r="U193" t="s">
        <v>427</v>
      </c>
    </row>
    <row r="194" spans="1:21" x14ac:dyDescent="0.2">
      <c r="A194" t="s">
        <v>448</v>
      </c>
      <c r="B194" s="2">
        <v>38545</v>
      </c>
      <c r="C194" s="2" t="s">
        <v>449</v>
      </c>
      <c r="D194">
        <v>3</v>
      </c>
      <c r="E194" t="s">
        <v>27</v>
      </c>
      <c r="F194">
        <v>12</v>
      </c>
      <c r="G194" s="4">
        <v>193</v>
      </c>
      <c r="H194" t="s">
        <v>32</v>
      </c>
      <c r="I194">
        <v>29</v>
      </c>
      <c r="J194" t="s">
        <v>40</v>
      </c>
      <c r="K194">
        <v>7</v>
      </c>
      <c r="L194" s="2" t="s">
        <v>3</v>
      </c>
      <c r="M194">
        <v>3</v>
      </c>
      <c r="N194">
        <v>2005</v>
      </c>
      <c r="O194" t="s">
        <v>424</v>
      </c>
      <c r="P194" t="s">
        <v>425</v>
      </c>
      <c r="Q194">
        <v>1</v>
      </c>
      <c r="R194">
        <v>1</v>
      </c>
      <c r="S194">
        <v>2006</v>
      </c>
      <c r="T194" t="s">
        <v>426</v>
      </c>
      <c r="U194" t="s">
        <v>427</v>
      </c>
    </row>
    <row r="195" spans="1:21" x14ac:dyDescent="0.2">
      <c r="A195" t="s">
        <v>450</v>
      </c>
      <c r="B195" s="2">
        <v>38546</v>
      </c>
      <c r="C195" s="2" t="s">
        <v>451</v>
      </c>
      <c r="D195">
        <v>4</v>
      </c>
      <c r="E195" t="s">
        <v>28</v>
      </c>
      <c r="F195">
        <v>13</v>
      </c>
      <c r="G195" s="4">
        <v>194</v>
      </c>
      <c r="H195" t="s">
        <v>32</v>
      </c>
      <c r="I195">
        <v>29</v>
      </c>
      <c r="J195" t="s">
        <v>40</v>
      </c>
      <c r="K195">
        <v>7</v>
      </c>
      <c r="L195" s="2" t="s">
        <v>3</v>
      </c>
      <c r="M195">
        <v>3</v>
      </c>
      <c r="N195">
        <v>2005</v>
      </c>
      <c r="O195" t="s">
        <v>424</v>
      </c>
      <c r="P195" t="s">
        <v>425</v>
      </c>
      <c r="Q195">
        <v>1</v>
      </c>
      <c r="R195">
        <v>1</v>
      </c>
      <c r="S195">
        <v>2006</v>
      </c>
      <c r="T195" t="s">
        <v>426</v>
      </c>
      <c r="U195" t="s">
        <v>427</v>
      </c>
    </row>
    <row r="196" spans="1:21" x14ac:dyDescent="0.2">
      <c r="A196" t="s">
        <v>452</v>
      </c>
      <c r="B196" s="2">
        <v>38547</v>
      </c>
      <c r="C196" s="2" t="s">
        <v>453</v>
      </c>
      <c r="D196">
        <v>5</v>
      </c>
      <c r="E196" t="s">
        <v>29</v>
      </c>
      <c r="F196">
        <v>14</v>
      </c>
      <c r="G196" s="4">
        <v>195</v>
      </c>
      <c r="H196" t="s">
        <v>32</v>
      </c>
      <c r="I196">
        <v>29</v>
      </c>
      <c r="J196" t="s">
        <v>40</v>
      </c>
      <c r="K196">
        <v>7</v>
      </c>
      <c r="L196" s="2" t="s">
        <v>3</v>
      </c>
      <c r="M196">
        <v>3</v>
      </c>
      <c r="N196">
        <v>2005</v>
      </c>
      <c r="O196" t="s">
        <v>424</v>
      </c>
      <c r="P196" t="s">
        <v>425</v>
      </c>
      <c r="Q196">
        <v>1</v>
      </c>
      <c r="R196">
        <v>1</v>
      </c>
      <c r="S196">
        <v>2006</v>
      </c>
      <c r="T196" t="s">
        <v>426</v>
      </c>
      <c r="U196" t="s">
        <v>427</v>
      </c>
    </row>
    <row r="197" spans="1:21" x14ac:dyDescent="0.2">
      <c r="A197" t="s">
        <v>454</v>
      </c>
      <c r="B197" s="2">
        <v>38548</v>
      </c>
      <c r="C197" s="2" t="s">
        <v>455</v>
      </c>
      <c r="D197">
        <v>6</v>
      </c>
      <c r="E197" t="s">
        <v>30</v>
      </c>
      <c r="F197">
        <v>15</v>
      </c>
      <c r="G197" s="4">
        <v>196</v>
      </c>
      <c r="H197" t="s">
        <v>34</v>
      </c>
      <c r="I197">
        <v>29</v>
      </c>
      <c r="J197" t="s">
        <v>40</v>
      </c>
      <c r="K197">
        <v>7</v>
      </c>
      <c r="L197" s="2" t="s">
        <v>3</v>
      </c>
      <c r="M197">
        <v>3</v>
      </c>
      <c r="N197">
        <v>2005</v>
      </c>
      <c r="O197" t="s">
        <v>424</v>
      </c>
      <c r="P197" t="s">
        <v>425</v>
      </c>
      <c r="Q197">
        <v>1</v>
      </c>
      <c r="R197">
        <v>1</v>
      </c>
      <c r="S197">
        <v>2006</v>
      </c>
      <c r="T197" t="s">
        <v>426</v>
      </c>
      <c r="U197" t="s">
        <v>427</v>
      </c>
    </row>
    <row r="198" spans="1:21" x14ac:dyDescent="0.2">
      <c r="A198" t="s">
        <v>456</v>
      </c>
      <c r="B198" s="2">
        <v>38549</v>
      </c>
      <c r="C198" s="2" t="s">
        <v>457</v>
      </c>
      <c r="D198">
        <v>7</v>
      </c>
      <c r="E198" t="s">
        <v>31</v>
      </c>
      <c r="F198">
        <v>16</v>
      </c>
      <c r="G198" s="4">
        <v>197</v>
      </c>
      <c r="H198" t="s">
        <v>34</v>
      </c>
      <c r="I198">
        <v>29</v>
      </c>
      <c r="J198" t="s">
        <v>40</v>
      </c>
      <c r="K198">
        <v>7</v>
      </c>
      <c r="L198" s="2" t="s">
        <v>3</v>
      </c>
      <c r="M198">
        <v>3</v>
      </c>
      <c r="N198">
        <v>2005</v>
      </c>
      <c r="O198" t="s">
        <v>424</v>
      </c>
      <c r="P198" t="s">
        <v>425</v>
      </c>
      <c r="Q198">
        <v>1</v>
      </c>
      <c r="R198">
        <v>1</v>
      </c>
      <c r="S198">
        <v>2006</v>
      </c>
      <c r="T198" t="s">
        <v>426</v>
      </c>
      <c r="U198" t="s">
        <v>427</v>
      </c>
    </row>
    <row r="199" spans="1:21" x14ac:dyDescent="0.2">
      <c r="A199" t="s">
        <v>458</v>
      </c>
      <c r="B199" s="2">
        <v>38550</v>
      </c>
      <c r="C199" s="2" t="s">
        <v>459</v>
      </c>
      <c r="D199">
        <v>1</v>
      </c>
      <c r="E199" t="s">
        <v>2</v>
      </c>
      <c r="F199">
        <v>17</v>
      </c>
      <c r="G199" s="4">
        <v>198</v>
      </c>
      <c r="H199" t="s">
        <v>32</v>
      </c>
      <c r="I199">
        <v>30</v>
      </c>
      <c r="J199" t="s">
        <v>40</v>
      </c>
      <c r="K199">
        <v>7</v>
      </c>
      <c r="L199" s="2" t="s">
        <v>3</v>
      </c>
      <c r="M199">
        <v>3</v>
      </c>
      <c r="N199">
        <v>2005</v>
      </c>
      <c r="O199" t="s">
        <v>424</v>
      </c>
      <c r="P199" t="s">
        <v>425</v>
      </c>
      <c r="Q199">
        <v>1</v>
      </c>
      <c r="R199">
        <v>1</v>
      </c>
      <c r="S199">
        <v>2006</v>
      </c>
      <c r="T199" t="s">
        <v>426</v>
      </c>
      <c r="U199" t="s">
        <v>427</v>
      </c>
    </row>
    <row r="200" spans="1:21" x14ac:dyDescent="0.2">
      <c r="A200" t="s">
        <v>460</v>
      </c>
      <c r="B200" s="2">
        <v>38551</v>
      </c>
      <c r="C200" s="2" t="s">
        <v>461</v>
      </c>
      <c r="D200">
        <v>2</v>
      </c>
      <c r="E200" t="s">
        <v>26</v>
      </c>
      <c r="F200">
        <v>18</v>
      </c>
      <c r="G200" s="4">
        <v>199</v>
      </c>
      <c r="H200" t="s">
        <v>32</v>
      </c>
      <c r="I200">
        <v>30</v>
      </c>
      <c r="J200" t="s">
        <v>40</v>
      </c>
      <c r="K200">
        <v>7</v>
      </c>
      <c r="L200" s="2" t="s">
        <v>3</v>
      </c>
      <c r="M200">
        <v>3</v>
      </c>
      <c r="N200">
        <v>2005</v>
      </c>
      <c r="O200" t="s">
        <v>424</v>
      </c>
      <c r="P200" t="s">
        <v>425</v>
      </c>
      <c r="Q200">
        <v>1</v>
      </c>
      <c r="R200">
        <v>1</v>
      </c>
      <c r="S200">
        <v>2006</v>
      </c>
      <c r="T200" t="s">
        <v>426</v>
      </c>
      <c r="U200" t="s">
        <v>427</v>
      </c>
    </row>
    <row r="201" spans="1:21" x14ac:dyDescent="0.2">
      <c r="A201" t="s">
        <v>462</v>
      </c>
      <c r="B201" s="2">
        <v>38552</v>
      </c>
      <c r="C201" s="2" t="s">
        <v>463</v>
      </c>
      <c r="D201">
        <v>3</v>
      </c>
      <c r="E201" t="s">
        <v>27</v>
      </c>
      <c r="F201">
        <v>19</v>
      </c>
      <c r="G201" s="4">
        <v>200</v>
      </c>
      <c r="H201" t="s">
        <v>32</v>
      </c>
      <c r="I201">
        <v>30</v>
      </c>
      <c r="J201" t="s">
        <v>40</v>
      </c>
      <c r="K201">
        <v>7</v>
      </c>
      <c r="L201" s="2" t="s">
        <v>3</v>
      </c>
      <c r="M201">
        <v>3</v>
      </c>
      <c r="N201">
        <v>2005</v>
      </c>
      <c r="O201" t="s">
        <v>424</v>
      </c>
      <c r="P201" t="s">
        <v>425</v>
      </c>
      <c r="Q201">
        <v>1</v>
      </c>
      <c r="R201">
        <v>1</v>
      </c>
      <c r="S201">
        <v>2006</v>
      </c>
      <c r="T201" t="s">
        <v>426</v>
      </c>
      <c r="U201" t="s">
        <v>427</v>
      </c>
    </row>
    <row r="202" spans="1:21" x14ac:dyDescent="0.2">
      <c r="A202" t="s">
        <v>464</v>
      </c>
      <c r="B202" s="2">
        <v>38553</v>
      </c>
      <c r="C202" s="2" t="s">
        <v>465</v>
      </c>
      <c r="D202">
        <v>4</v>
      </c>
      <c r="E202" t="s">
        <v>28</v>
      </c>
      <c r="F202">
        <v>20</v>
      </c>
      <c r="G202" s="4">
        <v>201</v>
      </c>
      <c r="H202" t="s">
        <v>32</v>
      </c>
      <c r="I202">
        <v>30</v>
      </c>
      <c r="J202" t="s">
        <v>40</v>
      </c>
      <c r="K202">
        <v>7</v>
      </c>
      <c r="L202" s="2" t="s">
        <v>3</v>
      </c>
      <c r="M202">
        <v>3</v>
      </c>
      <c r="N202">
        <v>2005</v>
      </c>
      <c r="O202" t="s">
        <v>424</v>
      </c>
      <c r="P202" t="s">
        <v>425</v>
      </c>
      <c r="Q202">
        <v>1</v>
      </c>
      <c r="R202">
        <v>1</v>
      </c>
      <c r="S202">
        <v>2006</v>
      </c>
      <c r="T202" t="s">
        <v>426</v>
      </c>
      <c r="U202" t="s">
        <v>427</v>
      </c>
    </row>
    <row r="203" spans="1:21" x14ac:dyDescent="0.2">
      <c r="A203" t="s">
        <v>466</v>
      </c>
      <c r="B203" s="2">
        <v>38554</v>
      </c>
      <c r="C203" s="2" t="s">
        <v>467</v>
      </c>
      <c r="D203">
        <v>5</v>
      </c>
      <c r="E203" t="s">
        <v>29</v>
      </c>
      <c r="F203">
        <v>21</v>
      </c>
      <c r="G203" s="4">
        <v>202</v>
      </c>
      <c r="H203" t="s">
        <v>32</v>
      </c>
      <c r="I203">
        <v>30</v>
      </c>
      <c r="J203" t="s">
        <v>40</v>
      </c>
      <c r="K203">
        <v>7</v>
      </c>
      <c r="L203" s="2" t="s">
        <v>3</v>
      </c>
      <c r="M203">
        <v>3</v>
      </c>
      <c r="N203">
        <v>2005</v>
      </c>
      <c r="O203" t="s">
        <v>424</v>
      </c>
      <c r="P203" t="s">
        <v>425</v>
      </c>
      <c r="Q203">
        <v>1</v>
      </c>
      <c r="R203">
        <v>1</v>
      </c>
      <c r="S203">
        <v>2006</v>
      </c>
      <c r="T203" t="s">
        <v>426</v>
      </c>
      <c r="U203" t="s">
        <v>427</v>
      </c>
    </row>
    <row r="204" spans="1:21" x14ac:dyDescent="0.2">
      <c r="A204" t="s">
        <v>468</v>
      </c>
      <c r="B204" s="2">
        <v>38555</v>
      </c>
      <c r="C204" s="2" t="s">
        <v>469</v>
      </c>
      <c r="D204">
        <v>6</v>
      </c>
      <c r="E204" t="s">
        <v>30</v>
      </c>
      <c r="F204">
        <v>22</v>
      </c>
      <c r="G204" s="4">
        <v>203</v>
      </c>
      <c r="H204" t="s">
        <v>34</v>
      </c>
      <c r="I204">
        <v>30</v>
      </c>
      <c r="J204" t="s">
        <v>40</v>
      </c>
      <c r="K204">
        <v>7</v>
      </c>
      <c r="L204" s="2" t="s">
        <v>3</v>
      </c>
      <c r="M204">
        <v>3</v>
      </c>
      <c r="N204">
        <v>2005</v>
      </c>
      <c r="O204" t="s">
        <v>424</v>
      </c>
      <c r="P204" t="s">
        <v>425</v>
      </c>
      <c r="Q204">
        <v>1</v>
      </c>
      <c r="R204">
        <v>1</v>
      </c>
      <c r="S204">
        <v>2006</v>
      </c>
      <c r="T204" t="s">
        <v>426</v>
      </c>
      <c r="U204" t="s">
        <v>427</v>
      </c>
    </row>
    <row r="205" spans="1:21" x14ac:dyDescent="0.2">
      <c r="A205" t="s">
        <v>470</v>
      </c>
      <c r="B205" s="2">
        <v>38556</v>
      </c>
      <c r="C205" s="2" t="s">
        <v>471</v>
      </c>
      <c r="D205">
        <v>7</v>
      </c>
      <c r="E205" t="s">
        <v>31</v>
      </c>
      <c r="F205">
        <v>23</v>
      </c>
      <c r="G205" s="4">
        <v>204</v>
      </c>
      <c r="H205" t="s">
        <v>34</v>
      </c>
      <c r="I205">
        <v>30</v>
      </c>
      <c r="J205" t="s">
        <v>40</v>
      </c>
      <c r="K205">
        <v>7</v>
      </c>
      <c r="L205" s="2" t="s">
        <v>3</v>
      </c>
      <c r="M205">
        <v>3</v>
      </c>
      <c r="N205">
        <v>2005</v>
      </c>
      <c r="O205" t="s">
        <v>424</v>
      </c>
      <c r="P205" t="s">
        <v>425</v>
      </c>
      <c r="Q205">
        <v>1</v>
      </c>
      <c r="R205">
        <v>1</v>
      </c>
      <c r="S205">
        <v>2006</v>
      </c>
      <c r="T205" t="s">
        <v>426</v>
      </c>
      <c r="U205" t="s">
        <v>427</v>
      </c>
    </row>
    <row r="206" spans="1:21" x14ac:dyDescent="0.2">
      <c r="A206" t="s">
        <v>472</v>
      </c>
      <c r="B206" s="2">
        <v>38557</v>
      </c>
      <c r="C206" s="2" t="s">
        <v>473</v>
      </c>
      <c r="D206">
        <v>1</v>
      </c>
      <c r="E206" t="s">
        <v>2</v>
      </c>
      <c r="F206">
        <v>24</v>
      </c>
      <c r="G206" s="4">
        <v>205</v>
      </c>
      <c r="H206" t="s">
        <v>32</v>
      </c>
      <c r="I206">
        <v>31</v>
      </c>
      <c r="J206" t="s">
        <v>40</v>
      </c>
      <c r="K206">
        <v>7</v>
      </c>
      <c r="L206" s="2" t="s">
        <v>3</v>
      </c>
      <c r="M206">
        <v>3</v>
      </c>
      <c r="N206">
        <v>2005</v>
      </c>
      <c r="O206" t="s">
        <v>424</v>
      </c>
      <c r="P206" t="s">
        <v>425</v>
      </c>
      <c r="Q206">
        <v>1</v>
      </c>
      <c r="R206">
        <v>1</v>
      </c>
      <c r="S206">
        <v>2006</v>
      </c>
      <c r="T206" t="s">
        <v>426</v>
      </c>
      <c r="U206" t="s">
        <v>427</v>
      </c>
    </row>
    <row r="207" spans="1:21" x14ac:dyDescent="0.2">
      <c r="A207" t="s">
        <v>474</v>
      </c>
      <c r="B207" s="2">
        <v>38558</v>
      </c>
      <c r="C207" s="2" t="s">
        <v>475</v>
      </c>
      <c r="D207">
        <v>2</v>
      </c>
      <c r="E207" t="s">
        <v>26</v>
      </c>
      <c r="F207">
        <v>25</v>
      </c>
      <c r="G207" s="4">
        <v>206</v>
      </c>
      <c r="H207" t="s">
        <v>32</v>
      </c>
      <c r="I207">
        <v>31</v>
      </c>
      <c r="J207" t="s">
        <v>40</v>
      </c>
      <c r="K207">
        <v>7</v>
      </c>
      <c r="L207" s="2" t="s">
        <v>3</v>
      </c>
      <c r="M207">
        <v>3</v>
      </c>
      <c r="N207">
        <v>2005</v>
      </c>
      <c r="O207" t="s">
        <v>424</v>
      </c>
      <c r="P207" t="s">
        <v>425</v>
      </c>
      <c r="Q207">
        <v>1</v>
      </c>
      <c r="R207">
        <v>1</v>
      </c>
      <c r="S207">
        <v>2006</v>
      </c>
      <c r="T207" t="s">
        <v>426</v>
      </c>
      <c r="U207" t="s">
        <v>427</v>
      </c>
    </row>
    <row r="208" spans="1:21" x14ac:dyDescent="0.2">
      <c r="A208" t="s">
        <v>476</v>
      </c>
      <c r="B208" s="2">
        <v>38559</v>
      </c>
      <c r="C208" s="2" t="s">
        <v>477</v>
      </c>
      <c r="D208">
        <v>3</v>
      </c>
      <c r="E208" t="s">
        <v>27</v>
      </c>
      <c r="F208">
        <v>26</v>
      </c>
      <c r="G208" s="4">
        <v>207</v>
      </c>
      <c r="H208" t="s">
        <v>32</v>
      </c>
      <c r="I208">
        <v>31</v>
      </c>
      <c r="J208" t="s">
        <v>40</v>
      </c>
      <c r="K208">
        <v>7</v>
      </c>
      <c r="L208" s="2" t="s">
        <v>3</v>
      </c>
      <c r="M208">
        <v>3</v>
      </c>
      <c r="N208">
        <v>2005</v>
      </c>
      <c r="O208" t="s">
        <v>424</v>
      </c>
      <c r="P208" t="s">
        <v>425</v>
      </c>
      <c r="Q208">
        <v>1</v>
      </c>
      <c r="R208">
        <v>1</v>
      </c>
      <c r="S208">
        <v>2006</v>
      </c>
      <c r="T208" t="s">
        <v>426</v>
      </c>
      <c r="U208" t="s">
        <v>427</v>
      </c>
    </row>
    <row r="209" spans="1:21" x14ac:dyDescent="0.2">
      <c r="A209" t="s">
        <v>478</v>
      </c>
      <c r="B209" s="2">
        <v>38560</v>
      </c>
      <c r="C209" s="2" t="s">
        <v>479</v>
      </c>
      <c r="D209">
        <v>4</v>
      </c>
      <c r="E209" t="s">
        <v>28</v>
      </c>
      <c r="F209">
        <v>27</v>
      </c>
      <c r="G209" s="4">
        <v>208</v>
      </c>
      <c r="H209" t="s">
        <v>32</v>
      </c>
      <c r="I209">
        <v>31</v>
      </c>
      <c r="J209" t="s">
        <v>40</v>
      </c>
      <c r="K209">
        <v>7</v>
      </c>
      <c r="L209" s="2" t="s">
        <v>3</v>
      </c>
      <c r="M209">
        <v>3</v>
      </c>
      <c r="N209">
        <v>2005</v>
      </c>
      <c r="O209" t="s">
        <v>424</v>
      </c>
      <c r="P209" t="s">
        <v>425</v>
      </c>
      <c r="Q209">
        <v>1</v>
      </c>
      <c r="R209">
        <v>1</v>
      </c>
      <c r="S209">
        <v>2006</v>
      </c>
      <c r="T209" t="s">
        <v>426</v>
      </c>
      <c r="U209" t="s">
        <v>427</v>
      </c>
    </row>
    <row r="210" spans="1:21" x14ac:dyDescent="0.2">
      <c r="A210" t="s">
        <v>480</v>
      </c>
      <c r="B210" s="2">
        <v>38561</v>
      </c>
      <c r="C210" s="2" t="s">
        <v>481</v>
      </c>
      <c r="D210">
        <v>5</v>
      </c>
      <c r="E210" t="s">
        <v>29</v>
      </c>
      <c r="F210">
        <v>28</v>
      </c>
      <c r="G210" s="4">
        <v>209</v>
      </c>
      <c r="H210" t="s">
        <v>32</v>
      </c>
      <c r="I210">
        <v>31</v>
      </c>
      <c r="J210" t="s">
        <v>40</v>
      </c>
      <c r="K210">
        <v>7</v>
      </c>
      <c r="L210" s="2" t="s">
        <v>3</v>
      </c>
      <c r="M210">
        <v>3</v>
      </c>
      <c r="N210">
        <v>2005</v>
      </c>
      <c r="O210" t="s">
        <v>424</v>
      </c>
      <c r="P210" t="s">
        <v>425</v>
      </c>
      <c r="Q210">
        <v>1</v>
      </c>
      <c r="R210">
        <v>1</v>
      </c>
      <c r="S210">
        <v>2006</v>
      </c>
      <c r="T210" t="s">
        <v>426</v>
      </c>
      <c r="U210" t="s">
        <v>427</v>
      </c>
    </row>
    <row r="211" spans="1:21" x14ac:dyDescent="0.2">
      <c r="A211" t="s">
        <v>482</v>
      </c>
      <c r="B211" s="2">
        <v>38562</v>
      </c>
      <c r="C211" s="2" t="s">
        <v>483</v>
      </c>
      <c r="D211">
        <v>6</v>
      </c>
      <c r="E211" t="s">
        <v>30</v>
      </c>
      <c r="F211">
        <v>29</v>
      </c>
      <c r="G211" s="4">
        <v>210</v>
      </c>
      <c r="H211" t="s">
        <v>34</v>
      </c>
      <c r="I211">
        <v>31</v>
      </c>
      <c r="J211" t="s">
        <v>40</v>
      </c>
      <c r="K211">
        <v>7</v>
      </c>
      <c r="L211" s="2" t="s">
        <v>3</v>
      </c>
      <c r="M211">
        <v>3</v>
      </c>
      <c r="N211">
        <v>2005</v>
      </c>
      <c r="O211" t="s">
        <v>424</v>
      </c>
      <c r="P211" t="s">
        <v>425</v>
      </c>
      <c r="Q211">
        <v>1</v>
      </c>
      <c r="R211">
        <v>1</v>
      </c>
      <c r="S211">
        <v>2006</v>
      </c>
      <c r="T211" t="s">
        <v>426</v>
      </c>
      <c r="U211" t="s">
        <v>427</v>
      </c>
    </row>
    <row r="212" spans="1:21" x14ac:dyDescent="0.2">
      <c r="A212" t="s">
        <v>484</v>
      </c>
      <c r="B212" s="2">
        <v>38563</v>
      </c>
      <c r="C212" s="2" t="s">
        <v>485</v>
      </c>
      <c r="D212">
        <v>7</v>
      </c>
      <c r="E212" t="s">
        <v>31</v>
      </c>
      <c r="F212">
        <v>30</v>
      </c>
      <c r="G212" s="4">
        <v>211</v>
      </c>
      <c r="H212" t="s">
        <v>34</v>
      </c>
      <c r="I212">
        <v>31</v>
      </c>
      <c r="J212" t="s">
        <v>40</v>
      </c>
      <c r="K212">
        <v>7</v>
      </c>
      <c r="L212" s="2" t="s">
        <v>3</v>
      </c>
      <c r="M212">
        <v>3</v>
      </c>
      <c r="N212">
        <v>2005</v>
      </c>
      <c r="O212" t="s">
        <v>424</v>
      </c>
      <c r="P212" t="s">
        <v>425</v>
      </c>
      <c r="Q212">
        <v>1</v>
      </c>
      <c r="R212">
        <v>1</v>
      </c>
      <c r="S212">
        <v>2006</v>
      </c>
      <c r="T212" t="s">
        <v>426</v>
      </c>
      <c r="U212" t="s">
        <v>427</v>
      </c>
    </row>
    <row r="213" spans="1:21" x14ac:dyDescent="0.2">
      <c r="A213" t="s">
        <v>486</v>
      </c>
      <c r="B213" s="2">
        <v>38564</v>
      </c>
      <c r="C213" s="2" t="s">
        <v>487</v>
      </c>
      <c r="D213">
        <v>1</v>
      </c>
      <c r="E213" t="s">
        <v>2</v>
      </c>
      <c r="F213">
        <v>31</v>
      </c>
      <c r="G213" s="4">
        <v>212</v>
      </c>
      <c r="H213" t="s">
        <v>32</v>
      </c>
      <c r="I213">
        <v>32</v>
      </c>
      <c r="J213" t="s">
        <v>40</v>
      </c>
      <c r="K213">
        <v>7</v>
      </c>
      <c r="L213" s="2" t="s">
        <v>4</v>
      </c>
      <c r="M213">
        <v>3</v>
      </c>
      <c r="N213">
        <v>2005</v>
      </c>
      <c r="O213" t="s">
        <v>424</v>
      </c>
      <c r="P213" t="s">
        <v>425</v>
      </c>
      <c r="Q213">
        <v>1</v>
      </c>
      <c r="R213">
        <v>1</v>
      </c>
      <c r="S213">
        <v>2006</v>
      </c>
      <c r="T213" t="s">
        <v>426</v>
      </c>
      <c r="U213" t="s">
        <v>427</v>
      </c>
    </row>
    <row r="214" spans="1:21" x14ac:dyDescent="0.2">
      <c r="A214" t="s">
        <v>488</v>
      </c>
      <c r="B214" s="2">
        <v>38565</v>
      </c>
      <c r="C214" s="2" t="s">
        <v>489</v>
      </c>
      <c r="D214">
        <v>2</v>
      </c>
      <c r="E214" t="s">
        <v>26</v>
      </c>
      <c r="F214">
        <v>1</v>
      </c>
      <c r="G214" s="4">
        <v>213</v>
      </c>
      <c r="H214" t="s">
        <v>32</v>
      </c>
      <c r="I214">
        <v>32</v>
      </c>
      <c r="J214" t="s">
        <v>41</v>
      </c>
      <c r="K214">
        <v>8</v>
      </c>
      <c r="L214" s="2" t="s">
        <v>3</v>
      </c>
      <c r="M214">
        <v>3</v>
      </c>
      <c r="N214">
        <v>2005</v>
      </c>
      <c r="O214" t="s">
        <v>490</v>
      </c>
      <c r="P214" t="s">
        <v>425</v>
      </c>
      <c r="Q214">
        <v>2</v>
      </c>
      <c r="R214">
        <v>1</v>
      </c>
      <c r="S214">
        <v>2006</v>
      </c>
      <c r="T214" t="s">
        <v>491</v>
      </c>
      <c r="U214" t="s">
        <v>427</v>
      </c>
    </row>
    <row r="215" spans="1:21" x14ac:dyDescent="0.2">
      <c r="A215" t="s">
        <v>492</v>
      </c>
      <c r="B215" s="2">
        <v>38566</v>
      </c>
      <c r="C215" s="2" t="s">
        <v>493</v>
      </c>
      <c r="D215">
        <v>3</v>
      </c>
      <c r="E215" t="s">
        <v>27</v>
      </c>
      <c r="F215">
        <v>2</v>
      </c>
      <c r="G215" s="4">
        <v>214</v>
      </c>
      <c r="H215" t="s">
        <v>32</v>
      </c>
      <c r="I215">
        <v>32</v>
      </c>
      <c r="J215" t="s">
        <v>41</v>
      </c>
      <c r="K215">
        <v>8</v>
      </c>
      <c r="L215" s="2" t="s">
        <v>3</v>
      </c>
      <c r="M215">
        <v>3</v>
      </c>
      <c r="N215">
        <v>2005</v>
      </c>
      <c r="O215" t="s">
        <v>490</v>
      </c>
      <c r="P215" t="s">
        <v>425</v>
      </c>
      <c r="Q215">
        <v>2</v>
      </c>
      <c r="R215">
        <v>1</v>
      </c>
      <c r="S215">
        <v>2006</v>
      </c>
      <c r="T215" t="s">
        <v>491</v>
      </c>
      <c r="U215" t="s">
        <v>427</v>
      </c>
    </row>
    <row r="216" spans="1:21" x14ac:dyDescent="0.2">
      <c r="A216" t="s">
        <v>494</v>
      </c>
      <c r="B216" s="2">
        <v>38567</v>
      </c>
      <c r="C216" s="2" t="s">
        <v>495</v>
      </c>
      <c r="D216">
        <v>4</v>
      </c>
      <c r="E216" t="s">
        <v>28</v>
      </c>
      <c r="F216">
        <v>3</v>
      </c>
      <c r="G216" s="4">
        <v>215</v>
      </c>
      <c r="H216" t="s">
        <v>32</v>
      </c>
      <c r="I216">
        <v>32</v>
      </c>
      <c r="J216" t="s">
        <v>41</v>
      </c>
      <c r="K216">
        <v>8</v>
      </c>
      <c r="L216" s="2" t="s">
        <v>3</v>
      </c>
      <c r="M216">
        <v>3</v>
      </c>
      <c r="N216">
        <v>2005</v>
      </c>
      <c r="O216" t="s">
        <v>490</v>
      </c>
      <c r="P216" t="s">
        <v>425</v>
      </c>
      <c r="Q216">
        <v>2</v>
      </c>
      <c r="R216">
        <v>1</v>
      </c>
      <c r="S216">
        <v>2006</v>
      </c>
      <c r="T216" t="s">
        <v>491</v>
      </c>
      <c r="U216" t="s">
        <v>427</v>
      </c>
    </row>
    <row r="217" spans="1:21" x14ac:dyDescent="0.2">
      <c r="A217" t="s">
        <v>496</v>
      </c>
      <c r="B217" s="2">
        <v>38568</v>
      </c>
      <c r="C217" s="2" t="s">
        <v>497</v>
      </c>
      <c r="D217">
        <v>5</v>
      </c>
      <c r="E217" t="s">
        <v>29</v>
      </c>
      <c r="F217">
        <v>4</v>
      </c>
      <c r="G217" s="4">
        <v>216</v>
      </c>
      <c r="H217" t="s">
        <v>32</v>
      </c>
      <c r="I217">
        <v>32</v>
      </c>
      <c r="J217" t="s">
        <v>41</v>
      </c>
      <c r="K217">
        <v>8</v>
      </c>
      <c r="L217" s="2" t="s">
        <v>3</v>
      </c>
      <c r="M217">
        <v>3</v>
      </c>
      <c r="N217">
        <v>2005</v>
      </c>
      <c r="O217" t="s">
        <v>490</v>
      </c>
      <c r="P217" t="s">
        <v>425</v>
      </c>
      <c r="Q217">
        <v>2</v>
      </c>
      <c r="R217">
        <v>1</v>
      </c>
      <c r="S217">
        <v>2006</v>
      </c>
      <c r="T217" t="s">
        <v>491</v>
      </c>
      <c r="U217" t="s">
        <v>427</v>
      </c>
    </row>
    <row r="218" spans="1:21" x14ac:dyDescent="0.2">
      <c r="A218" t="s">
        <v>498</v>
      </c>
      <c r="B218" s="2">
        <v>38569</v>
      </c>
      <c r="C218" s="2" t="s">
        <v>499</v>
      </c>
      <c r="D218">
        <v>6</v>
      </c>
      <c r="E218" t="s">
        <v>30</v>
      </c>
      <c r="F218">
        <v>5</v>
      </c>
      <c r="G218" s="4">
        <v>217</v>
      </c>
      <c r="H218" t="s">
        <v>34</v>
      </c>
      <c r="I218">
        <v>32</v>
      </c>
      <c r="J218" t="s">
        <v>41</v>
      </c>
      <c r="K218">
        <v>8</v>
      </c>
      <c r="L218" s="2" t="s">
        <v>3</v>
      </c>
      <c r="M218">
        <v>3</v>
      </c>
      <c r="N218">
        <v>2005</v>
      </c>
      <c r="O218" t="s">
        <v>490</v>
      </c>
      <c r="P218" t="s">
        <v>425</v>
      </c>
      <c r="Q218">
        <v>2</v>
      </c>
      <c r="R218">
        <v>1</v>
      </c>
      <c r="S218">
        <v>2006</v>
      </c>
      <c r="T218" t="s">
        <v>491</v>
      </c>
      <c r="U218" t="s">
        <v>427</v>
      </c>
    </row>
    <row r="219" spans="1:21" x14ac:dyDescent="0.2">
      <c r="A219" t="s">
        <v>500</v>
      </c>
      <c r="B219" s="2">
        <v>38570</v>
      </c>
      <c r="C219" s="2" t="s">
        <v>501</v>
      </c>
      <c r="D219">
        <v>7</v>
      </c>
      <c r="E219" t="s">
        <v>31</v>
      </c>
      <c r="F219">
        <v>6</v>
      </c>
      <c r="G219" s="4">
        <v>218</v>
      </c>
      <c r="H219" t="s">
        <v>34</v>
      </c>
      <c r="I219">
        <v>32</v>
      </c>
      <c r="J219" t="s">
        <v>41</v>
      </c>
      <c r="K219">
        <v>8</v>
      </c>
      <c r="L219" s="2" t="s">
        <v>3</v>
      </c>
      <c r="M219">
        <v>3</v>
      </c>
      <c r="N219">
        <v>2005</v>
      </c>
      <c r="O219" t="s">
        <v>490</v>
      </c>
      <c r="P219" t="s">
        <v>425</v>
      </c>
      <c r="Q219">
        <v>2</v>
      </c>
      <c r="R219">
        <v>1</v>
      </c>
      <c r="S219">
        <v>2006</v>
      </c>
      <c r="T219" t="s">
        <v>491</v>
      </c>
      <c r="U219" t="s">
        <v>427</v>
      </c>
    </row>
    <row r="220" spans="1:21" x14ac:dyDescent="0.2">
      <c r="A220" t="s">
        <v>502</v>
      </c>
      <c r="B220" s="2">
        <v>38571</v>
      </c>
      <c r="C220" s="2" t="s">
        <v>503</v>
      </c>
      <c r="D220">
        <v>1</v>
      </c>
      <c r="E220" t="s">
        <v>2</v>
      </c>
      <c r="F220">
        <v>7</v>
      </c>
      <c r="G220" s="4">
        <v>219</v>
      </c>
      <c r="H220" t="s">
        <v>32</v>
      </c>
      <c r="I220">
        <v>33</v>
      </c>
      <c r="J220" t="s">
        <v>41</v>
      </c>
      <c r="K220">
        <v>8</v>
      </c>
      <c r="L220" s="2" t="s">
        <v>3</v>
      </c>
      <c r="M220">
        <v>3</v>
      </c>
      <c r="N220">
        <v>2005</v>
      </c>
      <c r="O220" t="s">
        <v>490</v>
      </c>
      <c r="P220" t="s">
        <v>425</v>
      </c>
      <c r="Q220">
        <v>2</v>
      </c>
      <c r="R220">
        <v>1</v>
      </c>
      <c r="S220">
        <v>2006</v>
      </c>
      <c r="T220" t="s">
        <v>491</v>
      </c>
      <c r="U220" t="s">
        <v>427</v>
      </c>
    </row>
    <row r="221" spans="1:21" x14ac:dyDescent="0.2">
      <c r="A221" t="s">
        <v>504</v>
      </c>
      <c r="B221" s="2">
        <v>38572</v>
      </c>
      <c r="C221" s="2" t="s">
        <v>505</v>
      </c>
      <c r="D221">
        <v>2</v>
      </c>
      <c r="E221" t="s">
        <v>26</v>
      </c>
      <c r="F221">
        <v>8</v>
      </c>
      <c r="G221" s="4">
        <v>220</v>
      </c>
      <c r="H221" t="s">
        <v>32</v>
      </c>
      <c r="I221">
        <v>33</v>
      </c>
      <c r="J221" t="s">
        <v>41</v>
      </c>
      <c r="K221">
        <v>8</v>
      </c>
      <c r="L221" s="2" t="s">
        <v>3</v>
      </c>
      <c r="M221">
        <v>3</v>
      </c>
      <c r="N221">
        <v>2005</v>
      </c>
      <c r="O221" t="s">
        <v>490</v>
      </c>
      <c r="P221" t="s">
        <v>425</v>
      </c>
      <c r="Q221">
        <v>2</v>
      </c>
      <c r="R221">
        <v>1</v>
      </c>
      <c r="S221">
        <v>2006</v>
      </c>
      <c r="T221" t="s">
        <v>491</v>
      </c>
      <c r="U221" t="s">
        <v>427</v>
      </c>
    </row>
    <row r="222" spans="1:21" x14ac:dyDescent="0.2">
      <c r="A222" t="s">
        <v>506</v>
      </c>
      <c r="B222" s="2">
        <v>38573</v>
      </c>
      <c r="C222" s="2" t="s">
        <v>507</v>
      </c>
      <c r="D222">
        <v>3</v>
      </c>
      <c r="E222" t="s">
        <v>27</v>
      </c>
      <c r="F222">
        <v>9</v>
      </c>
      <c r="G222" s="4">
        <v>221</v>
      </c>
      <c r="H222" t="s">
        <v>32</v>
      </c>
      <c r="I222">
        <v>33</v>
      </c>
      <c r="J222" t="s">
        <v>41</v>
      </c>
      <c r="K222">
        <v>8</v>
      </c>
      <c r="L222" s="2" t="s">
        <v>3</v>
      </c>
      <c r="M222">
        <v>3</v>
      </c>
      <c r="N222">
        <v>2005</v>
      </c>
      <c r="O222" t="s">
        <v>490</v>
      </c>
      <c r="P222" t="s">
        <v>425</v>
      </c>
      <c r="Q222">
        <v>2</v>
      </c>
      <c r="R222">
        <v>1</v>
      </c>
      <c r="S222">
        <v>2006</v>
      </c>
      <c r="T222" t="s">
        <v>491</v>
      </c>
      <c r="U222" t="s">
        <v>427</v>
      </c>
    </row>
    <row r="223" spans="1:21" x14ac:dyDescent="0.2">
      <c r="A223" t="s">
        <v>508</v>
      </c>
      <c r="B223" s="2">
        <v>38574</v>
      </c>
      <c r="C223" s="2" t="s">
        <v>509</v>
      </c>
      <c r="D223">
        <v>4</v>
      </c>
      <c r="E223" t="s">
        <v>28</v>
      </c>
      <c r="F223">
        <v>10</v>
      </c>
      <c r="G223" s="4">
        <v>222</v>
      </c>
      <c r="H223" t="s">
        <v>32</v>
      </c>
      <c r="I223">
        <v>33</v>
      </c>
      <c r="J223" t="s">
        <v>41</v>
      </c>
      <c r="K223">
        <v>8</v>
      </c>
      <c r="L223" s="2" t="s">
        <v>3</v>
      </c>
      <c r="M223">
        <v>3</v>
      </c>
      <c r="N223">
        <v>2005</v>
      </c>
      <c r="O223" t="s">
        <v>490</v>
      </c>
      <c r="P223" t="s">
        <v>425</v>
      </c>
      <c r="Q223">
        <v>2</v>
      </c>
      <c r="R223">
        <v>1</v>
      </c>
      <c r="S223">
        <v>2006</v>
      </c>
      <c r="T223" t="s">
        <v>491</v>
      </c>
      <c r="U223" t="s">
        <v>427</v>
      </c>
    </row>
    <row r="224" spans="1:21" x14ac:dyDescent="0.2">
      <c r="A224" t="s">
        <v>510</v>
      </c>
      <c r="B224" s="2">
        <v>38575</v>
      </c>
      <c r="C224" s="2" t="s">
        <v>511</v>
      </c>
      <c r="D224">
        <v>5</v>
      </c>
      <c r="E224" t="s">
        <v>29</v>
      </c>
      <c r="F224">
        <v>11</v>
      </c>
      <c r="G224" s="4">
        <v>223</v>
      </c>
      <c r="H224" t="s">
        <v>32</v>
      </c>
      <c r="I224">
        <v>33</v>
      </c>
      <c r="J224" t="s">
        <v>41</v>
      </c>
      <c r="K224">
        <v>8</v>
      </c>
      <c r="L224" s="2" t="s">
        <v>3</v>
      </c>
      <c r="M224">
        <v>3</v>
      </c>
      <c r="N224">
        <v>2005</v>
      </c>
      <c r="O224" t="s">
        <v>490</v>
      </c>
      <c r="P224" t="s">
        <v>425</v>
      </c>
      <c r="Q224">
        <v>2</v>
      </c>
      <c r="R224">
        <v>1</v>
      </c>
      <c r="S224">
        <v>2006</v>
      </c>
      <c r="T224" t="s">
        <v>491</v>
      </c>
      <c r="U224" t="s">
        <v>427</v>
      </c>
    </row>
    <row r="225" spans="1:21" x14ac:dyDescent="0.2">
      <c r="A225" t="s">
        <v>512</v>
      </c>
      <c r="B225" s="2">
        <v>38576</v>
      </c>
      <c r="C225" s="2" t="s">
        <v>513</v>
      </c>
      <c r="D225">
        <v>6</v>
      </c>
      <c r="E225" t="s">
        <v>30</v>
      </c>
      <c r="F225">
        <v>12</v>
      </c>
      <c r="G225" s="4">
        <v>224</v>
      </c>
      <c r="H225" t="s">
        <v>34</v>
      </c>
      <c r="I225">
        <v>33</v>
      </c>
      <c r="J225" t="s">
        <v>41</v>
      </c>
      <c r="K225">
        <v>8</v>
      </c>
      <c r="L225" s="2" t="s">
        <v>3</v>
      </c>
      <c r="M225">
        <v>3</v>
      </c>
      <c r="N225">
        <v>2005</v>
      </c>
      <c r="O225" t="s">
        <v>490</v>
      </c>
      <c r="P225" t="s">
        <v>425</v>
      </c>
      <c r="Q225">
        <v>2</v>
      </c>
      <c r="R225">
        <v>1</v>
      </c>
      <c r="S225">
        <v>2006</v>
      </c>
      <c r="T225" t="s">
        <v>491</v>
      </c>
      <c r="U225" t="s">
        <v>427</v>
      </c>
    </row>
    <row r="226" spans="1:21" x14ac:dyDescent="0.2">
      <c r="A226" t="s">
        <v>514</v>
      </c>
      <c r="B226" s="2">
        <v>38577</v>
      </c>
      <c r="C226" s="2" t="s">
        <v>515</v>
      </c>
      <c r="D226">
        <v>7</v>
      </c>
      <c r="E226" t="s">
        <v>31</v>
      </c>
      <c r="F226">
        <v>13</v>
      </c>
      <c r="G226" s="4">
        <v>225</v>
      </c>
      <c r="H226" t="s">
        <v>34</v>
      </c>
      <c r="I226">
        <v>33</v>
      </c>
      <c r="J226" t="s">
        <v>41</v>
      </c>
      <c r="K226">
        <v>8</v>
      </c>
      <c r="L226" s="2" t="s">
        <v>3</v>
      </c>
      <c r="M226">
        <v>3</v>
      </c>
      <c r="N226">
        <v>2005</v>
      </c>
      <c r="O226" t="s">
        <v>490</v>
      </c>
      <c r="P226" t="s">
        <v>425</v>
      </c>
      <c r="Q226">
        <v>2</v>
      </c>
      <c r="R226">
        <v>1</v>
      </c>
      <c r="S226">
        <v>2006</v>
      </c>
      <c r="T226" t="s">
        <v>491</v>
      </c>
      <c r="U226" t="s">
        <v>427</v>
      </c>
    </row>
    <row r="227" spans="1:21" x14ac:dyDescent="0.2">
      <c r="A227" t="s">
        <v>516</v>
      </c>
      <c r="B227" s="2">
        <v>38578</v>
      </c>
      <c r="C227" s="2" t="s">
        <v>517</v>
      </c>
      <c r="D227">
        <v>1</v>
      </c>
      <c r="E227" t="s">
        <v>2</v>
      </c>
      <c r="F227">
        <v>14</v>
      </c>
      <c r="G227" s="4">
        <v>226</v>
      </c>
      <c r="H227" t="s">
        <v>32</v>
      </c>
      <c r="I227">
        <v>34</v>
      </c>
      <c r="J227" t="s">
        <v>41</v>
      </c>
      <c r="K227">
        <v>8</v>
      </c>
      <c r="L227" s="2" t="s">
        <v>3</v>
      </c>
      <c r="M227">
        <v>3</v>
      </c>
      <c r="N227">
        <v>2005</v>
      </c>
      <c r="O227" t="s">
        <v>490</v>
      </c>
      <c r="P227" t="s">
        <v>425</v>
      </c>
      <c r="Q227">
        <v>2</v>
      </c>
      <c r="R227">
        <v>1</v>
      </c>
      <c r="S227">
        <v>2006</v>
      </c>
      <c r="T227" t="s">
        <v>491</v>
      </c>
      <c r="U227" t="s">
        <v>427</v>
      </c>
    </row>
    <row r="228" spans="1:21" x14ac:dyDescent="0.2">
      <c r="A228" t="s">
        <v>518</v>
      </c>
      <c r="B228" s="2">
        <v>38579</v>
      </c>
      <c r="C228" s="2" t="s">
        <v>519</v>
      </c>
      <c r="D228">
        <v>2</v>
      </c>
      <c r="E228" t="s">
        <v>26</v>
      </c>
      <c r="F228">
        <v>15</v>
      </c>
      <c r="G228" s="4">
        <v>227</v>
      </c>
      <c r="H228" t="s">
        <v>32</v>
      </c>
      <c r="I228">
        <v>34</v>
      </c>
      <c r="J228" t="s">
        <v>41</v>
      </c>
      <c r="K228">
        <v>8</v>
      </c>
      <c r="L228" s="2" t="s">
        <v>3</v>
      </c>
      <c r="M228">
        <v>3</v>
      </c>
      <c r="N228">
        <v>2005</v>
      </c>
      <c r="O228" t="s">
        <v>490</v>
      </c>
      <c r="P228" t="s">
        <v>425</v>
      </c>
      <c r="Q228">
        <v>2</v>
      </c>
      <c r="R228">
        <v>1</v>
      </c>
      <c r="S228">
        <v>2006</v>
      </c>
      <c r="T228" t="s">
        <v>491</v>
      </c>
      <c r="U228" t="s">
        <v>427</v>
      </c>
    </row>
    <row r="229" spans="1:21" x14ac:dyDescent="0.2">
      <c r="A229" t="s">
        <v>520</v>
      </c>
      <c r="B229" s="2">
        <v>38580</v>
      </c>
      <c r="C229" s="2" t="s">
        <v>521</v>
      </c>
      <c r="D229">
        <v>3</v>
      </c>
      <c r="E229" t="s">
        <v>27</v>
      </c>
      <c r="F229">
        <v>16</v>
      </c>
      <c r="G229" s="4">
        <v>228</v>
      </c>
      <c r="H229" t="s">
        <v>32</v>
      </c>
      <c r="I229">
        <v>34</v>
      </c>
      <c r="J229" t="s">
        <v>41</v>
      </c>
      <c r="K229">
        <v>8</v>
      </c>
      <c r="L229" s="2" t="s">
        <v>3</v>
      </c>
      <c r="M229">
        <v>3</v>
      </c>
      <c r="N229">
        <v>2005</v>
      </c>
      <c r="O229" t="s">
        <v>490</v>
      </c>
      <c r="P229" t="s">
        <v>425</v>
      </c>
      <c r="Q229">
        <v>2</v>
      </c>
      <c r="R229">
        <v>1</v>
      </c>
      <c r="S229">
        <v>2006</v>
      </c>
      <c r="T229" t="s">
        <v>491</v>
      </c>
      <c r="U229" t="s">
        <v>427</v>
      </c>
    </row>
    <row r="230" spans="1:21" x14ac:dyDescent="0.2">
      <c r="A230" t="s">
        <v>522</v>
      </c>
      <c r="B230" s="2">
        <v>38581</v>
      </c>
      <c r="C230" s="2" t="s">
        <v>523</v>
      </c>
      <c r="D230">
        <v>4</v>
      </c>
      <c r="E230" t="s">
        <v>28</v>
      </c>
      <c r="F230">
        <v>17</v>
      </c>
      <c r="G230" s="4">
        <v>229</v>
      </c>
      <c r="H230" t="s">
        <v>32</v>
      </c>
      <c r="I230">
        <v>34</v>
      </c>
      <c r="J230" t="s">
        <v>41</v>
      </c>
      <c r="K230">
        <v>8</v>
      </c>
      <c r="L230" s="2" t="s">
        <v>3</v>
      </c>
      <c r="M230">
        <v>3</v>
      </c>
      <c r="N230">
        <v>2005</v>
      </c>
      <c r="O230" t="s">
        <v>490</v>
      </c>
      <c r="P230" t="s">
        <v>425</v>
      </c>
      <c r="Q230">
        <v>2</v>
      </c>
      <c r="R230">
        <v>1</v>
      </c>
      <c r="S230">
        <v>2006</v>
      </c>
      <c r="T230" t="s">
        <v>491</v>
      </c>
      <c r="U230" t="s">
        <v>427</v>
      </c>
    </row>
    <row r="231" spans="1:21" x14ac:dyDescent="0.2">
      <c r="A231" t="s">
        <v>524</v>
      </c>
      <c r="B231" s="2">
        <v>38582</v>
      </c>
      <c r="C231" s="2" t="s">
        <v>525</v>
      </c>
      <c r="D231">
        <v>5</v>
      </c>
      <c r="E231" t="s">
        <v>29</v>
      </c>
      <c r="F231">
        <v>18</v>
      </c>
      <c r="G231" s="4">
        <v>230</v>
      </c>
      <c r="H231" t="s">
        <v>32</v>
      </c>
      <c r="I231">
        <v>34</v>
      </c>
      <c r="J231" t="s">
        <v>41</v>
      </c>
      <c r="K231">
        <v>8</v>
      </c>
      <c r="L231" s="2" t="s">
        <v>3</v>
      </c>
      <c r="M231">
        <v>3</v>
      </c>
      <c r="N231">
        <v>2005</v>
      </c>
      <c r="O231" t="s">
        <v>490</v>
      </c>
      <c r="P231" t="s">
        <v>425</v>
      </c>
      <c r="Q231">
        <v>2</v>
      </c>
      <c r="R231">
        <v>1</v>
      </c>
      <c r="S231">
        <v>2006</v>
      </c>
      <c r="T231" t="s">
        <v>491</v>
      </c>
      <c r="U231" t="s">
        <v>427</v>
      </c>
    </row>
    <row r="232" spans="1:21" x14ac:dyDescent="0.2">
      <c r="A232" t="s">
        <v>526</v>
      </c>
      <c r="B232" s="2">
        <v>38583</v>
      </c>
      <c r="C232" s="2" t="s">
        <v>527</v>
      </c>
      <c r="D232">
        <v>6</v>
      </c>
      <c r="E232" t="s">
        <v>30</v>
      </c>
      <c r="F232">
        <v>19</v>
      </c>
      <c r="G232" s="4">
        <v>231</v>
      </c>
      <c r="H232" t="s">
        <v>34</v>
      </c>
      <c r="I232">
        <v>34</v>
      </c>
      <c r="J232" t="s">
        <v>41</v>
      </c>
      <c r="K232">
        <v>8</v>
      </c>
      <c r="L232" s="2" t="s">
        <v>3</v>
      </c>
      <c r="M232">
        <v>3</v>
      </c>
      <c r="N232">
        <v>2005</v>
      </c>
      <c r="O232" t="s">
        <v>490</v>
      </c>
      <c r="P232" t="s">
        <v>425</v>
      </c>
      <c r="Q232">
        <v>2</v>
      </c>
      <c r="R232">
        <v>1</v>
      </c>
      <c r="S232">
        <v>2006</v>
      </c>
      <c r="T232" t="s">
        <v>491</v>
      </c>
      <c r="U232" t="s">
        <v>427</v>
      </c>
    </row>
    <row r="233" spans="1:21" x14ac:dyDescent="0.2">
      <c r="A233" t="s">
        <v>528</v>
      </c>
      <c r="B233" s="2">
        <v>38584</v>
      </c>
      <c r="C233" s="2" t="s">
        <v>529</v>
      </c>
      <c r="D233">
        <v>7</v>
      </c>
      <c r="E233" t="s">
        <v>31</v>
      </c>
      <c r="F233">
        <v>20</v>
      </c>
      <c r="G233" s="4">
        <v>232</v>
      </c>
      <c r="H233" t="s">
        <v>34</v>
      </c>
      <c r="I233">
        <v>34</v>
      </c>
      <c r="J233" t="s">
        <v>41</v>
      </c>
      <c r="K233">
        <v>8</v>
      </c>
      <c r="L233" s="2" t="s">
        <v>3</v>
      </c>
      <c r="M233">
        <v>3</v>
      </c>
      <c r="N233">
        <v>2005</v>
      </c>
      <c r="O233" t="s">
        <v>490</v>
      </c>
      <c r="P233" t="s">
        <v>425</v>
      </c>
      <c r="Q233">
        <v>2</v>
      </c>
      <c r="R233">
        <v>1</v>
      </c>
      <c r="S233">
        <v>2006</v>
      </c>
      <c r="T233" t="s">
        <v>491</v>
      </c>
      <c r="U233" t="s">
        <v>427</v>
      </c>
    </row>
    <row r="234" spans="1:21" x14ac:dyDescent="0.2">
      <c r="A234" t="s">
        <v>530</v>
      </c>
      <c r="B234" s="2">
        <v>38585</v>
      </c>
      <c r="C234" s="2" t="s">
        <v>531</v>
      </c>
      <c r="D234">
        <v>1</v>
      </c>
      <c r="E234" t="s">
        <v>2</v>
      </c>
      <c r="F234">
        <v>21</v>
      </c>
      <c r="G234" s="4">
        <v>233</v>
      </c>
      <c r="H234" t="s">
        <v>32</v>
      </c>
      <c r="I234">
        <v>35</v>
      </c>
      <c r="J234" t="s">
        <v>41</v>
      </c>
      <c r="K234">
        <v>8</v>
      </c>
      <c r="L234" s="2" t="s">
        <v>3</v>
      </c>
      <c r="M234">
        <v>3</v>
      </c>
      <c r="N234">
        <v>2005</v>
      </c>
      <c r="O234" t="s">
        <v>490</v>
      </c>
      <c r="P234" t="s">
        <v>425</v>
      </c>
      <c r="Q234">
        <v>2</v>
      </c>
      <c r="R234">
        <v>1</v>
      </c>
      <c r="S234">
        <v>2006</v>
      </c>
      <c r="T234" t="s">
        <v>491</v>
      </c>
      <c r="U234" t="s">
        <v>427</v>
      </c>
    </row>
    <row r="235" spans="1:21" x14ac:dyDescent="0.2">
      <c r="A235" t="s">
        <v>532</v>
      </c>
      <c r="B235" s="2">
        <v>38586</v>
      </c>
      <c r="C235" s="2" t="s">
        <v>533</v>
      </c>
      <c r="D235">
        <v>2</v>
      </c>
      <c r="E235" t="s">
        <v>26</v>
      </c>
      <c r="F235">
        <v>22</v>
      </c>
      <c r="G235" s="4">
        <v>234</v>
      </c>
      <c r="H235" t="s">
        <v>32</v>
      </c>
      <c r="I235">
        <v>35</v>
      </c>
      <c r="J235" t="s">
        <v>41</v>
      </c>
      <c r="K235">
        <v>8</v>
      </c>
      <c r="L235" s="2" t="s">
        <v>3</v>
      </c>
      <c r="M235">
        <v>3</v>
      </c>
      <c r="N235">
        <v>2005</v>
      </c>
      <c r="O235" t="s">
        <v>490</v>
      </c>
      <c r="P235" t="s">
        <v>425</v>
      </c>
      <c r="Q235">
        <v>2</v>
      </c>
      <c r="R235">
        <v>1</v>
      </c>
      <c r="S235">
        <v>2006</v>
      </c>
      <c r="T235" t="s">
        <v>491</v>
      </c>
      <c r="U235" t="s">
        <v>427</v>
      </c>
    </row>
    <row r="236" spans="1:21" x14ac:dyDescent="0.2">
      <c r="A236" t="s">
        <v>534</v>
      </c>
      <c r="B236" s="2">
        <v>38587</v>
      </c>
      <c r="C236" s="2" t="s">
        <v>535</v>
      </c>
      <c r="D236">
        <v>3</v>
      </c>
      <c r="E236" t="s">
        <v>27</v>
      </c>
      <c r="F236">
        <v>23</v>
      </c>
      <c r="G236" s="4">
        <v>235</v>
      </c>
      <c r="H236" t="s">
        <v>32</v>
      </c>
      <c r="I236">
        <v>35</v>
      </c>
      <c r="J236" t="s">
        <v>41</v>
      </c>
      <c r="K236">
        <v>8</v>
      </c>
      <c r="L236" s="2" t="s">
        <v>3</v>
      </c>
      <c r="M236">
        <v>3</v>
      </c>
      <c r="N236">
        <v>2005</v>
      </c>
      <c r="O236" t="s">
        <v>490</v>
      </c>
      <c r="P236" t="s">
        <v>425</v>
      </c>
      <c r="Q236">
        <v>2</v>
      </c>
      <c r="R236">
        <v>1</v>
      </c>
      <c r="S236">
        <v>2006</v>
      </c>
      <c r="T236" t="s">
        <v>491</v>
      </c>
      <c r="U236" t="s">
        <v>427</v>
      </c>
    </row>
    <row r="237" spans="1:21" x14ac:dyDescent="0.2">
      <c r="A237" t="s">
        <v>536</v>
      </c>
      <c r="B237" s="2">
        <v>38588</v>
      </c>
      <c r="C237" s="2" t="s">
        <v>537</v>
      </c>
      <c r="D237">
        <v>4</v>
      </c>
      <c r="E237" t="s">
        <v>28</v>
      </c>
      <c r="F237">
        <v>24</v>
      </c>
      <c r="G237" s="4">
        <v>236</v>
      </c>
      <c r="H237" t="s">
        <v>32</v>
      </c>
      <c r="I237">
        <v>35</v>
      </c>
      <c r="J237" t="s">
        <v>41</v>
      </c>
      <c r="K237">
        <v>8</v>
      </c>
      <c r="L237" s="2" t="s">
        <v>3</v>
      </c>
      <c r="M237">
        <v>3</v>
      </c>
      <c r="N237">
        <v>2005</v>
      </c>
      <c r="O237" t="s">
        <v>490</v>
      </c>
      <c r="P237" t="s">
        <v>425</v>
      </c>
      <c r="Q237">
        <v>2</v>
      </c>
      <c r="R237">
        <v>1</v>
      </c>
      <c r="S237">
        <v>2006</v>
      </c>
      <c r="T237" t="s">
        <v>491</v>
      </c>
      <c r="U237" t="s">
        <v>427</v>
      </c>
    </row>
    <row r="238" spans="1:21" x14ac:dyDescent="0.2">
      <c r="A238" t="s">
        <v>538</v>
      </c>
      <c r="B238" s="2">
        <v>38589</v>
      </c>
      <c r="C238" s="2" t="s">
        <v>539</v>
      </c>
      <c r="D238">
        <v>5</v>
      </c>
      <c r="E238" t="s">
        <v>29</v>
      </c>
      <c r="F238">
        <v>25</v>
      </c>
      <c r="G238" s="4">
        <v>237</v>
      </c>
      <c r="H238" t="s">
        <v>32</v>
      </c>
      <c r="I238">
        <v>35</v>
      </c>
      <c r="J238" t="s">
        <v>41</v>
      </c>
      <c r="K238">
        <v>8</v>
      </c>
      <c r="L238" s="2" t="s">
        <v>3</v>
      </c>
      <c r="M238">
        <v>3</v>
      </c>
      <c r="N238">
        <v>2005</v>
      </c>
      <c r="O238" t="s">
        <v>490</v>
      </c>
      <c r="P238" t="s">
        <v>425</v>
      </c>
      <c r="Q238">
        <v>2</v>
      </c>
      <c r="R238">
        <v>1</v>
      </c>
      <c r="S238">
        <v>2006</v>
      </c>
      <c r="T238" t="s">
        <v>491</v>
      </c>
      <c r="U238" t="s">
        <v>427</v>
      </c>
    </row>
    <row r="239" spans="1:21" x14ac:dyDescent="0.2">
      <c r="A239" t="s">
        <v>540</v>
      </c>
      <c r="B239" s="2">
        <v>38590</v>
      </c>
      <c r="C239" s="2" t="s">
        <v>541</v>
      </c>
      <c r="D239">
        <v>6</v>
      </c>
      <c r="E239" t="s">
        <v>30</v>
      </c>
      <c r="F239">
        <v>26</v>
      </c>
      <c r="G239" s="4">
        <v>238</v>
      </c>
      <c r="H239" t="s">
        <v>34</v>
      </c>
      <c r="I239">
        <v>35</v>
      </c>
      <c r="J239" t="s">
        <v>41</v>
      </c>
      <c r="K239">
        <v>8</v>
      </c>
      <c r="L239" s="2" t="s">
        <v>3</v>
      </c>
      <c r="M239">
        <v>3</v>
      </c>
      <c r="N239">
        <v>2005</v>
      </c>
      <c r="O239" t="s">
        <v>490</v>
      </c>
      <c r="P239" t="s">
        <v>425</v>
      </c>
      <c r="Q239">
        <v>2</v>
      </c>
      <c r="R239">
        <v>1</v>
      </c>
      <c r="S239">
        <v>2006</v>
      </c>
      <c r="T239" t="s">
        <v>491</v>
      </c>
      <c r="U239" t="s">
        <v>427</v>
      </c>
    </row>
    <row r="240" spans="1:21" x14ac:dyDescent="0.2">
      <c r="A240" t="s">
        <v>542</v>
      </c>
      <c r="B240" s="2">
        <v>38591</v>
      </c>
      <c r="C240" s="2" t="s">
        <v>543</v>
      </c>
      <c r="D240">
        <v>7</v>
      </c>
      <c r="E240" t="s">
        <v>31</v>
      </c>
      <c r="F240">
        <v>27</v>
      </c>
      <c r="G240" s="4">
        <v>239</v>
      </c>
      <c r="H240" t="s">
        <v>34</v>
      </c>
      <c r="I240">
        <v>35</v>
      </c>
      <c r="J240" t="s">
        <v>41</v>
      </c>
      <c r="K240">
        <v>8</v>
      </c>
      <c r="L240" s="2" t="s">
        <v>3</v>
      </c>
      <c r="M240">
        <v>3</v>
      </c>
      <c r="N240">
        <v>2005</v>
      </c>
      <c r="O240" t="s">
        <v>490</v>
      </c>
      <c r="P240" t="s">
        <v>425</v>
      </c>
      <c r="Q240">
        <v>2</v>
      </c>
      <c r="R240">
        <v>1</v>
      </c>
      <c r="S240">
        <v>2006</v>
      </c>
      <c r="T240" t="s">
        <v>491</v>
      </c>
      <c r="U240" t="s">
        <v>427</v>
      </c>
    </row>
    <row r="241" spans="1:21" x14ac:dyDescent="0.2">
      <c r="A241" t="s">
        <v>544</v>
      </c>
      <c r="B241" s="2">
        <v>38592</v>
      </c>
      <c r="C241" s="2" t="s">
        <v>545</v>
      </c>
      <c r="D241">
        <v>1</v>
      </c>
      <c r="E241" t="s">
        <v>2</v>
      </c>
      <c r="F241">
        <v>28</v>
      </c>
      <c r="G241" s="4">
        <v>240</v>
      </c>
      <c r="H241" t="s">
        <v>32</v>
      </c>
      <c r="I241">
        <v>36</v>
      </c>
      <c r="J241" t="s">
        <v>41</v>
      </c>
      <c r="K241">
        <v>8</v>
      </c>
      <c r="L241" s="2" t="s">
        <v>3</v>
      </c>
      <c r="M241">
        <v>3</v>
      </c>
      <c r="N241">
        <v>2005</v>
      </c>
      <c r="O241" t="s">
        <v>490</v>
      </c>
      <c r="P241" t="s">
        <v>425</v>
      </c>
      <c r="Q241">
        <v>2</v>
      </c>
      <c r="R241">
        <v>1</v>
      </c>
      <c r="S241">
        <v>2006</v>
      </c>
      <c r="T241" t="s">
        <v>491</v>
      </c>
      <c r="U241" t="s">
        <v>427</v>
      </c>
    </row>
    <row r="242" spans="1:21" x14ac:dyDescent="0.2">
      <c r="A242" t="s">
        <v>546</v>
      </c>
      <c r="B242" s="2">
        <v>38593</v>
      </c>
      <c r="C242" s="2" t="s">
        <v>547</v>
      </c>
      <c r="D242">
        <v>2</v>
      </c>
      <c r="E242" t="s">
        <v>26</v>
      </c>
      <c r="F242">
        <v>29</v>
      </c>
      <c r="G242" s="4">
        <v>241</v>
      </c>
      <c r="H242" t="s">
        <v>32</v>
      </c>
      <c r="I242">
        <v>36</v>
      </c>
      <c r="J242" t="s">
        <v>41</v>
      </c>
      <c r="K242">
        <v>8</v>
      </c>
      <c r="L242" s="2" t="s">
        <v>3</v>
      </c>
      <c r="M242">
        <v>3</v>
      </c>
      <c r="N242">
        <v>2005</v>
      </c>
      <c r="O242" t="s">
        <v>490</v>
      </c>
      <c r="P242" t="s">
        <v>425</v>
      </c>
      <c r="Q242">
        <v>2</v>
      </c>
      <c r="R242">
        <v>1</v>
      </c>
      <c r="S242">
        <v>2006</v>
      </c>
      <c r="T242" t="s">
        <v>491</v>
      </c>
      <c r="U242" t="s">
        <v>427</v>
      </c>
    </row>
    <row r="243" spans="1:21" x14ac:dyDescent="0.2">
      <c r="A243" t="s">
        <v>548</v>
      </c>
      <c r="B243" s="2">
        <v>38594</v>
      </c>
      <c r="C243" s="2" t="s">
        <v>549</v>
      </c>
      <c r="D243">
        <v>3</v>
      </c>
      <c r="E243" t="s">
        <v>27</v>
      </c>
      <c r="F243">
        <v>30</v>
      </c>
      <c r="G243" s="4">
        <v>242</v>
      </c>
      <c r="H243" t="s">
        <v>32</v>
      </c>
      <c r="I243">
        <v>36</v>
      </c>
      <c r="J243" t="s">
        <v>41</v>
      </c>
      <c r="K243">
        <v>8</v>
      </c>
      <c r="L243" s="2" t="s">
        <v>3</v>
      </c>
      <c r="M243">
        <v>3</v>
      </c>
      <c r="N243">
        <v>2005</v>
      </c>
      <c r="O243" t="s">
        <v>490</v>
      </c>
      <c r="P243" t="s">
        <v>425</v>
      </c>
      <c r="Q243">
        <v>2</v>
      </c>
      <c r="R243">
        <v>1</v>
      </c>
      <c r="S243">
        <v>2006</v>
      </c>
      <c r="T243" t="s">
        <v>491</v>
      </c>
      <c r="U243" t="s">
        <v>427</v>
      </c>
    </row>
    <row r="244" spans="1:21" x14ac:dyDescent="0.2">
      <c r="A244" t="s">
        <v>550</v>
      </c>
      <c r="B244" s="2">
        <v>38595</v>
      </c>
      <c r="C244" s="2" t="s">
        <v>551</v>
      </c>
      <c r="D244">
        <v>4</v>
      </c>
      <c r="E244" t="s">
        <v>28</v>
      </c>
      <c r="F244">
        <v>31</v>
      </c>
      <c r="G244" s="4">
        <v>243</v>
      </c>
      <c r="H244" t="s">
        <v>32</v>
      </c>
      <c r="I244">
        <v>36</v>
      </c>
      <c r="J244" t="s">
        <v>41</v>
      </c>
      <c r="K244">
        <v>8</v>
      </c>
      <c r="L244" s="2" t="s">
        <v>4</v>
      </c>
      <c r="M244">
        <v>3</v>
      </c>
      <c r="N244">
        <v>2005</v>
      </c>
      <c r="O244" t="s">
        <v>490</v>
      </c>
      <c r="P244" t="s">
        <v>425</v>
      </c>
      <c r="Q244">
        <v>2</v>
      </c>
      <c r="R244">
        <v>1</v>
      </c>
      <c r="S244">
        <v>2006</v>
      </c>
      <c r="T244" t="s">
        <v>491</v>
      </c>
      <c r="U244" t="s">
        <v>427</v>
      </c>
    </row>
    <row r="245" spans="1:21" x14ac:dyDescent="0.2">
      <c r="A245" t="s">
        <v>552</v>
      </c>
      <c r="B245" s="2">
        <v>38596</v>
      </c>
      <c r="C245" s="2" t="s">
        <v>553</v>
      </c>
      <c r="D245">
        <v>5</v>
      </c>
      <c r="E245" t="s">
        <v>29</v>
      </c>
      <c r="F245">
        <v>1</v>
      </c>
      <c r="G245" s="4">
        <v>244</v>
      </c>
      <c r="H245" t="s">
        <v>32</v>
      </c>
      <c r="I245">
        <v>36</v>
      </c>
      <c r="J245" t="s">
        <v>42</v>
      </c>
      <c r="K245">
        <v>9</v>
      </c>
      <c r="L245" s="2" t="s">
        <v>3</v>
      </c>
      <c r="M245">
        <v>3</v>
      </c>
      <c r="N245">
        <v>2005</v>
      </c>
      <c r="O245" t="s">
        <v>554</v>
      </c>
      <c r="P245" t="s">
        <v>425</v>
      </c>
      <c r="Q245">
        <v>3</v>
      </c>
      <c r="R245">
        <v>1</v>
      </c>
      <c r="S245">
        <v>2006</v>
      </c>
      <c r="T245" t="s">
        <v>555</v>
      </c>
      <c r="U245" t="s">
        <v>427</v>
      </c>
    </row>
    <row r="246" spans="1:21" x14ac:dyDescent="0.2">
      <c r="A246" t="s">
        <v>556</v>
      </c>
      <c r="B246" s="2">
        <v>38597</v>
      </c>
      <c r="C246" s="2" t="s">
        <v>557</v>
      </c>
      <c r="D246">
        <v>6</v>
      </c>
      <c r="E246" t="s">
        <v>30</v>
      </c>
      <c r="F246">
        <v>2</v>
      </c>
      <c r="G246" s="4">
        <v>245</v>
      </c>
      <c r="H246" t="s">
        <v>34</v>
      </c>
      <c r="I246">
        <v>36</v>
      </c>
      <c r="J246" t="s">
        <v>42</v>
      </c>
      <c r="K246">
        <v>9</v>
      </c>
      <c r="L246" s="2" t="s">
        <v>3</v>
      </c>
      <c r="M246">
        <v>3</v>
      </c>
      <c r="N246">
        <v>2005</v>
      </c>
      <c r="O246" t="s">
        <v>554</v>
      </c>
      <c r="P246" t="s">
        <v>425</v>
      </c>
      <c r="Q246">
        <v>3</v>
      </c>
      <c r="R246">
        <v>1</v>
      </c>
      <c r="S246">
        <v>2006</v>
      </c>
      <c r="T246" t="s">
        <v>555</v>
      </c>
      <c r="U246" t="s">
        <v>427</v>
      </c>
    </row>
    <row r="247" spans="1:21" x14ac:dyDescent="0.2">
      <c r="A247" t="s">
        <v>558</v>
      </c>
      <c r="B247" s="2">
        <v>38598</v>
      </c>
      <c r="C247" s="2" t="s">
        <v>559</v>
      </c>
      <c r="D247">
        <v>7</v>
      </c>
      <c r="E247" t="s">
        <v>31</v>
      </c>
      <c r="F247">
        <v>3</v>
      </c>
      <c r="G247" s="4">
        <v>246</v>
      </c>
      <c r="H247" t="s">
        <v>34</v>
      </c>
      <c r="I247">
        <v>36</v>
      </c>
      <c r="J247" t="s">
        <v>42</v>
      </c>
      <c r="K247">
        <v>9</v>
      </c>
      <c r="L247" s="2" t="s">
        <v>3</v>
      </c>
      <c r="M247">
        <v>3</v>
      </c>
      <c r="N247">
        <v>2005</v>
      </c>
      <c r="O247" t="s">
        <v>554</v>
      </c>
      <c r="P247" t="s">
        <v>425</v>
      </c>
      <c r="Q247">
        <v>3</v>
      </c>
      <c r="R247">
        <v>1</v>
      </c>
      <c r="S247">
        <v>2006</v>
      </c>
      <c r="T247" t="s">
        <v>555</v>
      </c>
      <c r="U247" t="s">
        <v>427</v>
      </c>
    </row>
    <row r="248" spans="1:21" x14ac:dyDescent="0.2">
      <c r="A248" t="s">
        <v>560</v>
      </c>
      <c r="B248" s="2">
        <v>38599</v>
      </c>
      <c r="C248" s="2" t="s">
        <v>561</v>
      </c>
      <c r="D248">
        <v>1</v>
      </c>
      <c r="E248" t="s">
        <v>2</v>
      </c>
      <c r="F248">
        <v>4</v>
      </c>
      <c r="G248" s="4">
        <v>247</v>
      </c>
      <c r="H248" t="s">
        <v>32</v>
      </c>
      <c r="I248">
        <v>37</v>
      </c>
      <c r="J248" t="s">
        <v>42</v>
      </c>
      <c r="K248">
        <v>9</v>
      </c>
      <c r="L248" s="2" t="s">
        <v>3</v>
      </c>
      <c r="M248">
        <v>3</v>
      </c>
      <c r="N248">
        <v>2005</v>
      </c>
      <c r="O248" t="s">
        <v>554</v>
      </c>
      <c r="P248" t="s">
        <v>425</v>
      </c>
      <c r="Q248">
        <v>3</v>
      </c>
      <c r="R248">
        <v>1</v>
      </c>
      <c r="S248">
        <v>2006</v>
      </c>
      <c r="T248" t="s">
        <v>555</v>
      </c>
      <c r="U248" t="s">
        <v>427</v>
      </c>
    </row>
    <row r="249" spans="1:21" x14ac:dyDescent="0.2">
      <c r="A249" t="s">
        <v>562</v>
      </c>
      <c r="B249" s="2">
        <v>38600</v>
      </c>
      <c r="C249" s="2" t="s">
        <v>563</v>
      </c>
      <c r="D249">
        <v>2</v>
      </c>
      <c r="E249" t="s">
        <v>26</v>
      </c>
      <c r="F249">
        <v>5</v>
      </c>
      <c r="G249" s="4">
        <v>248</v>
      </c>
      <c r="H249" t="s">
        <v>32</v>
      </c>
      <c r="I249">
        <v>37</v>
      </c>
      <c r="J249" t="s">
        <v>42</v>
      </c>
      <c r="K249">
        <v>9</v>
      </c>
      <c r="L249" s="2" t="s">
        <v>3</v>
      </c>
      <c r="M249">
        <v>3</v>
      </c>
      <c r="N249">
        <v>2005</v>
      </c>
      <c r="O249" t="s">
        <v>554</v>
      </c>
      <c r="P249" t="s">
        <v>425</v>
      </c>
      <c r="Q249">
        <v>3</v>
      </c>
      <c r="R249">
        <v>1</v>
      </c>
      <c r="S249">
        <v>2006</v>
      </c>
      <c r="T249" t="s">
        <v>555</v>
      </c>
      <c r="U249" t="s">
        <v>427</v>
      </c>
    </row>
    <row r="250" spans="1:21" x14ac:dyDescent="0.2">
      <c r="A250" t="s">
        <v>564</v>
      </c>
      <c r="B250" s="2">
        <v>38601</v>
      </c>
      <c r="C250" s="2" t="s">
        <v>565</v>
      </c>
      <c r="D250">
        <v>3</v>
      </c>
      <c r="E250" t="s">
        <v>27</v>
      </c>
      <c r="F250">
        <v>6</v>
      </c>
      <c r="G250" s="4">
        <v>249</v>
      </c>
      <c r="H250" t="s">
        <v>32</v>
      </c>
      <c r="I250">
        <v>37</v>
      </c>
      <c r="J250" t="s">
        <v>42</v>
      </c>
      <c r="K250">
        <v>9</v>
      </c>
      <c r="L250" s="2" t="s">
        <v>3</v>
      </c>
      <c r="M250">
        <v>3</v>
      </c>
      <c r="N250">
        <v>2005</v>
      </c>
      <c r="O250" t="s">
        <v>554</v>
      </c>
      <c r="P250" t="s">
        <v>425</v>
      </c>
      <c r="Q250">
        <v>3</v>
      </c>
      <c r="R250">
        <v>1</v>
      </c>
      <c r="S250">
        <v>2006</v>
      </c>
      <c r="T250" t="s">
        <v>555</v>
      </c>
      <c r="U250" t="s">
        <v>427</v>
      </c>
    </row>
    <row r="251" spans="1:21" x14ac:dyDescent="0.2">
      <c r="A251" t="s">
        <v>566</v>
      </c>
      <c r="B251" s="2">
        <v>38602</v>
      </c>
      <c r="C251" s="2" t="s">
        <v>567</v>
      </c>
      <c r="D251">
        <v>4</v>
      </c>
      <c r="E251" t="s">
        <v>28</v>
      </c>
      <c r="F251">
        <v>7</v>
      </c>
      <c r="G251" s="4">
        <v>250</v>
      </c>
      <c r="H251" t="s">
        <v>32</v>
      </c>
      <c r="I251">
        <v>37</v>
      </c>
      <c r="J251" t="s">
        <v>42</v>
      </c>
      <c r="K251">
        <v>9</v>
      </c>
      <c r="L251" s="2" t="s">
        <v>3</v>
      </c>
      <c r="M251">
        <v>3</v>
      </c>
      <c r="N251">
        <v>2005</v>
      </c>
      <c r="O251" t="s">
        <v>554</v>
      </c>
      <c r="P251" t="s">
        <v>425</v>
      </c>
      <c r="Q251">
        <v>3</v>
      </c>
      <c r="R251">
        <v>1</v>
      </c>
      <c r="S251">
        <v>2006</v>
      </c>
      <c r="T251" t="s">
        <v>555</v>
      </c>
      <c r="U251" t="s">
        <v>427</v>
      </c>
    </row>
    <row r="252" spans="1:21" x14ac:dyDescent="0.2">
      <c r="A252" t="s">
        <v>568</v>
      </c>
      <c r="B252" s="2">
        <v>38603</v>
      </c>
      <c r="C252" s="2" t="s">
        <v>569</v>
      </c>
      <c r="D252">
        <v>5</v>
      </c>
      <c r="E252" t="s">
        <v>29</v>
      </c>
      <c r="F252">
        <v>8</v>
      </c>
      <c r="G252" s="4">
        <v>251</v>
      </c>
      <c r="H252" t="s">
        <v>32</v>
      </c>
      <c r="I252">
        <v>37</v>
      </c>
      <c r="J252" t="s">
        <v>42</v>
      </c>
      <c r="K252">
        <v>9</v>
      </c>
      <c r="L252" s="2" t="s">
        <v>3</v>
      </c>
      <c r="M252">
        <v>3</v>
      </c>
      <c r="N252">
        <v>2005</v>
      </c>
      <c r="O252" t="s">
        <v>554</v>
      </c>
      <c r="P252" t="s">
        <v>425</v>
      </c>
      <c r="Q252">
        <v>3</v>
      </c>
      <c r="R252">
        <v>1</v>
      </c>
      <c r="S252">
        <v>2006</v>
      </c>
      <c r="T252" t="s">
        <v>555</v>
      </c>
      <c r="U252" t="s">
        <v>427</v>
      </c>
    </row>
    <row r="253" spans="1:21" x14ac:dyDescent="0.2">
      <c r="A253" t="s">
        <v>570</v>
      </c>
      <c r="B253" s="2">
        <v>38604</v>
      </c>
      <c r="C253" s="2" t="s">
        <v>571</v>
      </c>
      <c r="D253">
        <v>6</v>
      </c>
      <c r="E253" t="s">
        <v>30</v>
      </c>
      <c r="F253">
        <v>9</v>
      </c>
      <c r="G253" s="4">
        <v>252</v>
      </c>
      <c r="H253" t="s">
        <v>34</v>
      </c>
      <c r="I253">
        <v>37</v>
      </c>
      <c r="J253" t="s">
        <v>42</v>
      </c>
      <c r="K253">
        <v>9</v>
      </c>
      <c r="L253" s="2" t="s">
        <v>3</v>
      </c>
      <c r="M253">
        <v>3</v>
      </c>
      <c r="N253">
        <v>2005</v>
      </c>
      <c r="O253" t="s">
        <v>554</v>
      </c>
      <c r="P253" t="s">
        <v>425</v>
      </c>
      <c r="Q253">
        <v>3</v>
      </c>
      <c r="R253">
        <v>1</v>
      </c>
      <c r="S253">
        <v>2006</v>
      </c>
      <c r="T253" t="s">
        <v>555</v>
      </c>
      <c r="U253" t="s">
        <v>427</v>
      </c>
    </row>
    <row r="254" spans="1:21" x14ac:dyDescent="0.2">
      <c r="A254" t="s">
        <v>572</v>
      </c>
      <c r="B254" s="2">
        <v>38605</v>
      </c>
      <c r="C254" s="2" t="s">
        <v>573</v>
      </c>
      <c r="D254">
        <v>7</v>
      </c>
      <c r="E254" t="s">
        <v>31</v>
      </c>
      <c r="F254">
        <v>10</v>
      </c>
      <c r="G254" s="4">
        <v>253</v>
      </c>
      <c r="H254" t="s">
        <v>34</v>
      </c>
      <c r="I254">
        <v>37</v>
      </c>
      <c r="J254" t="s">
        <v>42</v>
      </c>
      <c r="K254">
        <v>9</v>
      </c>
      <c r="L254" s="2" t="s">
        <v>3</v>
      </c>
      <c r="M254">
        <v>3</v>
      </c>
      <c r="N254">
        <v>2005</v>
      </c>
      <c r="O254" t="s">
        <v>554</v>
      </c>
      <c r="P254" t="s">
        <v>425</v>
      </c>
      <c r="Q254">
        <v>3</v>
      </c>
      <c r="R254">
        <v>1</v>
      </c>
      <c r="S254">
        <v>2006</v>
      </c>
      <c r="T254" t="s">
        <v>555</v>
      </c>
      <c r="U254" t="s">
        <v>427</v>
      </c>
    </row>
    <row r="255" spans="1:21" x14ac:dyDescent="0.2">
      <c r="A255" t="s">
        <v>574</v>
      </c>
      <c r="B255" s="2">
        <v>38606</v>
      </c>
      <c r="C255" s="2" t="s">
        <v>575</v>
      </c>
      <c r="D255">
        <v>1</v>
      </c>
      <c r="E255" t="s">
        <v>2</v>
      </c>
      <c r="F255">
        <v>11</v>
      </c>
      <c r="G255" s="4">
        <v>254</v>
      </c>
      <c r="H255" t="s">
        <v>32</v>
      </c>
      <c r="I255">
        <v>38</v>
      </c>
      <c r="J255" t="s">
        <v>42</v>
      </c>
      <c r="K255">
        <v>9</v>
      </c>
      <c r="L255" s="2" t="s">
        <v>3</v>
      </c>
      <c r="M255">
        <v>3</v>
      </c>
      <c r="N255">
        <v>2005</v>
      </c>
      <c r="O255" t="s">
        <v>554</v>
      </c>
      <c r="P255" t="s">
        <v>425</v>
      </c>
      <c r="Q255">
        <v>3</v>
      </c>
      <c r="R255">
        <v>1</v>
      </c>
      <c r="S255">
        <v>2006</v>
      </c>
      <c r="T255" t="s">
        <v>555</v>
      </c>
      <c r="U255" t="s">
        <v>427</v>
      </c>
    </row>
    <row r="256" spans="1:21" x14ac:dyDescent="0.2">
      <c r="A256" t="s">
        <v>576</v>
      </c>
      <c r="B256" s="2">
        <v>38607</v>
      </c>
      <c r="C256" s="2" t="s">
        <v>577</v>
      </c>
      <c r="D256">
        <v>2</v>
      </c>
      <c r="E256" t="s">
        <v>26</v>
      </c>
      <c r="F256">
        <v>12</v>
      </c>
      <c r="G256" s="4">
        <v>255</v>
      </c>
      <c r="H256" t="s">
        <v>32</v>
      </c>
      <c r="I256">
        <v>38</v>
      </c>
      <c r="J256" t="s">
        <v>42</v>
      </c>
      <c r="K256">
        <v>9</v>
      </c>
      <c r="L256" s="2" t="s">
        <v>3</v>
      </c>
      <c r="M256">
        <v>3</v>
      </c>
      <c r="N256">
        <v>2005</v>
      </c>
      <c r="O256" t="s">
        <v>554</v>
      </c>
      <c r="P256" t="s">
        <v>425</v>
      </c>
      <c r="Q256">
        <v>3</v>
      </c>
      <c r="R256">
        <v>1</v>
      </c>
      <c r="S256">
        <v>2006</v>
      </c>
      <c r="T256" t="s">
        <v>555</v>
      </c>
      <c r="U256" t="s">
        <v>427</v>
      </c>
    </row>
    <row r="257" spans="1:21" x14ac:dyDescent="0.2">
      <c r="A257" t="s">
        <v>578</v>
      </c>
      <c r="B257" s="2">
        <v>38608</v>
      </c>
      <c r="C257" s="2" t="s">
        <v>579</v>
      </c>
      <c r="D257">
        <v>3</v>
      </c>
      <c r="E257" t="s">
        <v>27</v>
      </c>
      <c r="F257">
        <v>13</v>
      </c>
      <c r="G257" s="4">
        <v>256</v>
      </c>
      <c r="H257" t="s">
        <v>32</v>
      </c>
      <c r="I257">
        <v>38</v>
      </c>
      <c r="J257" t="s">
        <v>42</v>
      </c>
      <c r="K257">
        <v>9</v>
      </c>
      <c r="L257" s="2" t="s">
        <v>3</v>
      </c>
      <c r="M257">
        <v>3</v>
      </c>
      <c r="N257">
        <v>2005</v>
      </c>
      <c r="O257" t="s">
        <v>554</v>
      </c>
      <c r="P257" t="s">
        <v>425</v>
      </c>
      <c r="Q257">
        <v>3</v>
      </c>
      <c r="R257">
        <v>1</v>
      </c>
      <c r="S257">
        <v>2006</v>
      </c>
      <c r="T257" t="s">
        <v>555</v>
      </c>
      <c r="U257" t="s">
        <v>427</v>
      </c>
    </row>
    <row r="258" spans="1:21" x14ac:dyDescent="0.2">
      <c r="A258" t="s">
        <v>580</v>
      </c>
      <c r="B258" s="2">
        <v>38609</v>
      </c>
      <c r="C258" s="2" t="s">
        <v>581</v>
      </c>
      <c r="D258">
        <v>4</v>
      </c>
      <c r="E258" t="s">
        <v>28</v>
      </c>
      <c r="F258">
        <v>14</v>
      </c>
      <c r="G258" s="4">
        <v>257</v>
      </c>
      <c r="H258" t="s">
        <v>32</v>
      </c>
      <c r="I258">
        <v>38</v>
      </c>
      <c r="J258" t="s">
        <v>42</v>
      </c>
      <c r="K258">
        <v>9</v>
      </c>
      <c r="L258" s="2" t="s">
        <v>3</v>
      </c>
      <c r="M258">
        <v>3</v>
      </c>
      <c r="N258">
        <v>2005</v>
      </c>
      <c r="O258" t="s">
        <v>554</v>
      </c>
      <c r="P258" t="s">
        <v>425</v>
      </c>
      <c r="Q258">
        <v>3</v>
      </c>
      <c r="R258">
        <v>1</v>
      </c>
      <c r="S258">
        <v>2006</v>
      </c>
      <c r="T258" t="s">
        <v>555</v>
      </c>
      <c r="U258" t="s">
        <v>427</v>
      </c>
    </row>
    <row r="259" spans="1:21" x14ac:dyDescent="0.2">
      <c r="A259" t="s">
        <v>582</v>
      </c>
      <c r="B259" s="2">
        <v>38610</v>
      </c>
      <c r="C259" s="2" t="s">
        <v>583</v>
      </c>
      <c r="D259">
        <v>5</v>
      </c>
      <c r="E259" t="s">
        <v>29</v>
      </c>
      <c r="F259">
        <v>15</v>
      </c>
      <c r="G259" s="4">
        <v>258</v>
      </c>
      <c r="H259" t="s">
        <v>32</v>
      </c>
      <c r="I259">
        <v>38</v>
      </c>
      <c r="J259" t="s">
        <v>42</v>
      </c>
      <c r="K259">
        <v>9</v>
      </c>
      <c r="L259" s="2" t="s">
        <v>3</v>
      </c>
      <c r="M259">
        <v>3</v>
      </c>
      <c r="N259">
        <v>2005</v>
      </c>
      <c r="O259" t="s">
        <v>554</v>
      </c>
      <c r="P259" t="s">
        <v>425</v>
      </c>
      <c r="Q259">
        <v>3</v>
      </c>
      <c r="R259">
        <v>1</v>
      </c>
      <c r="S259">
        <v>2006</v>
      </c>
      <c r="T259" t="s">
        <v>555</v>
      </c>
      <c r="U259" t="s">
        <v>427</v>
      </c>
    </row>
    <row r="260" spans="1:21" x14ac:dyDescent="0.2">
      <c r="A260" t="s">
        <v>584</v>
      </c>
      <c r="B260" s="2">
        <v>38611</v>
      </c>
      <c r="C260" s="2" t="s">
        <v>585</v>
      </c>
      <c r="D260">
        <v>6</v>
      </c>
      <c r="E260" t="s">
        <v>30</v>
      </c>
      <c r="F260">
        <v>16</v>
      </c>
      <c r="G260" s="4">
        <v>259</v>
      </c>
      <c r="H260" t="s">
        <v>34</v>
      </c>
      <c r="I260">
        <v>38</v>
      </c>
      <c r="J260" t="s">
        <v>42</v>
      </c>
      <c r="K260">
        <v>9</v>
      </c>
      <c r="L260" s="2" t="s">
        <v>3</v>
      </c>
      <c r="M260">
        <v>3</v>
      </c>
      <c r="N260">
        <v>2005</v>
      </c>
      <c r="O260" t="s">
        <v>554</v>
      </c>
      <c r="P260" t="s">
        <v>425</v>
      </c>
      <c r="Q260">
        <v>3</v>
      </c>
      <c r="R260">
        <v>1</v>
      </c>
      <c r="S260">
        <v>2006</v>
      </c>
      <c r="T260" t="s">
        <v>555</v>
      </c>
      <c r="U260" t="s">
        <v>427</v>
      </c>
    </row>
    <row r="261" spans="1:21" x14ac:dyDescent="0.2">
      <c r="A261" t="s">
        <v>586</v>
      </c>
      <c r="B261" s="2">
        <v>38612</v>
      </c>
      <c r="C261" s="2" t="s">
        <v>587</v>
      </c>
      <c r="D261">
        <v>7</v>
      </c>
      <c r="E261" t="s">
        <v>31</v>
      </c>
      <c r="F261">
        <v>17</v>
      </c>
      <c r="G261" s="4">
        <v>260</v>
      </c>
      <c r="H261" t="s">
        <v>34</v>
      </c>
      <c r="I261">
        <v>38</v>
      </c>
      <c r="J261" t="s">
        <v>42</v>
      </c>
      <c r="K261">
        <v>9</v>
      </c>
      <c r="L261" s="2" t="s">
        <v>3</v>
      </c>
      <c r="M261">
        <v>3</v>
      </c>
      <c r="N261">
        <v>2005</v>
      </c>
      <c r="O261" t="s">
        <v>554</v>
      </c>
      <c r="P261" t="s">
        <v>425</v>
      </c>
      <c r="Q261">
        <v>3</v>
      </c>
      <c r="R261">
        <v>1</v>
      </c>
      <c r="S261">
        <v>2006</v>
      </c>
      <c r="T261" t="s">
        <v>555</v>
      </c>
      <c r="U261" t="s">
        <v>427</v>
      </c>
    </row>
    <row r="262" spans="1:21" x14ac:dyDescent="0.2">
      <c r="A262" t="s">
        <v>588</v>
      </c>
      <c r="B262" s="2">
        <v>38613</v>
      </c>
      <c r="C262" s="2" t="s">
        <v>589</v>
      </c>
      <c r="D262">
        <v>1</v>
      </c>
      <c r="E262" t="s">
        <v>2</v>
      </c>
      <c r="F262">
        <v>18</v>
      </c>
      <c r="G262" s="4">
        <v>261</v>
      </c>
      <c r="H262" t="s">
        <v>32</v>
      </c>
      <c r="I262">
        <v>39</v>
      </c>
      <c r="J262" t="s">
        <v>42</v>
      </c>
      <c r="K262">
        <v>9</v>
      </c>
      <c r="L262" s="2" t="s">
        <v>3</v>
      </c>
      <c r="M262">
        <v>3</v>
      </c>
      <c r="N262">
        <v>2005</v>
      </c>
      <c r="O262" t="s">
        <v>554</v>
      </c>
      <c r="P262" t="s">
        <v>425</v>
      </c>
      <c r="Q262">
        <v>3</v>
      </c>
      <c r="R262">
        <v>1</v>
      </c>
      <c r="S262">
        <v>2006</v>
      </c>
      <c r="T262" t="s">
        <v>555</v>
      </c>
      <c r="U262" t="s">
        <v>427</v>
      </c>
    </row>
    <row r="263" spans="1:21" x14ac:dyDescent="0.2">
      <c r="A263" t="s">
        <v>590</v>
      </c>
      <c r="B263" s="2">
        <v>38614</v>
      </c>
      <c r="C263" s="2" t="s">
        <v>591</v>
      </c>
      <c r="D263">
        <v>2</v>
      </c>
      <c r="E263" t="s">
        <v>26</v>
      </c>
      <c r="F263">
        <v>19</v>
      </c>
      <c r="G263" s="4">
        <v>262</v>
      </c>
      <c r="H263" t="s">
        <v>32</v>
      </c>
      <c r="I263">
        <v>39</v>
      </c>
      <c r="J263" t="s">
        <v>42</v>
      </c>
      <c r="K263">
        <v>9</v>
      </c>
      <c r="L263" s="2" t="s">
        <v>3</v>
      </c>
      <c r="M263">
        <v>3</v>
      </c>
      <c r="N263">
        <v>2005</v>
      </c>
      <c r="O263" t="s">
        <v>554</v>
      </c>
      <c r="P263" t="s">
        <v>425</v>
      </c>
      <c r="Q263">
        <v>3</v>
      </c>
      <c r="R263">
        <v>1</v>
      </c>
      <c r="S263">
        <v>2006</v>
      </c>
      <c r="T263" t="s">
        <v>555</v>
      </c>
      <c r="U263" t="s">
        <v>427</v>
      </c>
    </row>
    <row r="264" spans="1:21" x14ac:dyDescent="0.2">
      <c r="A264" t="s">
        <v>592</v>
      </c>
      <c r="B264" s="2">
        <v>38615</v>
      </c>
      <c r="C264" s="2" t="s">
        <v>593</v>
      </c>
      <c r="D264">
        <v>3</v>
      </c>
      <c r="E264" t="s">
        <v>27</v>
      </c>
      <c r="F264">
        <v>20</v>
      </c>
      <c r="G264" s="4">
        <v>263</v>
      </c>
      <c r="H264" t="s">
        <v>32</v>
      </c>
      <c r="I264">
        <v>39</v>
      </c>
      <c r="J264" t="s">
        <v>42</v>
      </c>
      <c r="K264">
        <v>9</v>
      </c>
      <c r="L264" s="2" t="s">
        <v>3</v>
      </c>
      <c r="M264">
        <v>3</v>
      </c>
      <c r="N264">
        <v>2005</v>
      </c>
      <c r="O264" t="s">
        <v>554</v>
      </c>
      <c r="P264" t="s">
        <v>425</v>
      </c>
      <c r="Q264">
        <v>3</v>
      </c>
      <c r="R264">
        <v>1</v>
      </c>
      <c r="S264">
        <v>2006</v>
      </c>
      <c r="T264" t="s">
        <v>555</v>
      </c>
      <c r="U264" t="s">
        <v>427</v>
      </c>
    </row>
    <row r="265" spans="1:21" x14ac:dyDescent="0.2">
      <c r="A265" t="s">
        <v>594</v>
      </c>
      <c r="B265" s="2">
        <v>38616</v>
      </c>
      <c r="C265" s="2" t="s">
        <v>595</v>
      </c>
      <c r="D265">
        <v>4</v>
      </c>
      <c r="E265" t="s">
        <v>28</v>
      </c>
      <c r="F265">
        <v>21</v>
      </c>
      <c r="G265" s="4">
        <v>264</v>
      </c>
      <c r="H265" t="s">
        <v>32</v>
      </c>
      <c r="I265">
        <v>39</v>
      </c>
      <c r="J265" t="s">
        <v>42</v>
      </c>
      <c r="K265">
        <v>9</v>
      </c>
      <c r="L265" s="2" t="s">
        <v>3</v>
      </c>
      <c r="M265">
        <v>3</v>
      </c>
      <c r="N265">
        <v>2005</v>
      </c>
      <c r="O265" t="s">
        <v>554</v>
      </c>
      <c r="P265" t="s">
        <v>425</v>
      </c>
      <c r="Q265">
        <v>3</v>
      </c>
      <c r="R265">
        <v>1</v>
      </c>
      <c r="S265">
        <v>2006</v>
      </c>
      <c r="T265" t="s">
        <v>555</v>
      </c>
      <c r="U265" t="s">
        <v>427</v>
      </c>
    </row>
    <row r="266" spans="1:21" x14ac:dyDescent="0.2">
      <c r="A266" t="s">
        <v>596</v>
      </c>
      <c r="B266" s="2">
        <v>38617</v>
      </c>
      <c r="C266" s="2" t="s">
        <v>597</v>
      </c>
      <c r="D266">
        <v>5</v>
      </c>
      <c r="E266" t="s">
        <v>29</v>
      </c>
      <c r="F266">
        <v>22</v>
      </c>
      <c r="G266" s="4">
        <v>265</v>
      </c>
      <c r="H266" t="s">
        <v>32</v>
      </c>
      <c r="I266">
        <v>39</v>
      </c>
      <c r="J266" t="s">
        <v>42</v>
      </c>
      <c r="K266">
        <v>9</v>
      </c>
      <c r="L266" s="2" t="s">
        <v>3</v>
      </c>
      <c r="M266">
        <v>3</v>
      </c>
      <c r="N266">
        <v>2005</v>
      </c>
      <c r="O266" t="s">
        <v>554</v>
      </c>
      <c r="P266" t="s">
        <v>425</v>
      </c>
      <c r="Q266">
        <v>3</v>
      </c>
      <c r="R266">
        <v>1</v>
      </c>
      <c r="S266">
        <v>2006</v>
      </c>
      <c r="T266" t="s">
        <v>555</v>
      </c>
      <c r="U266" t="s">
        <v>427</v>
      </c>
    </row>
    <row r="267" spans="1:21" x14ac:dyDescent="0.2">
      <c r="A267" t="s">
        <v>598</v>
      </c>
      <c r="B267" s="2">
        <v>38618</v>
      </c>
      <c r="C267" s="2" t="s">
        <v>599</v>
      </c>
      <c r="D267">
        <v>6</v>
      </c>
      <c r="E267" t="s">
        <v>30</v>
      </c>
      <c r="F267">
        <v>23</v>
      </c>
      <c r="G267" s="4">
        <v>266</v>
      </c>
      <c r="H267" t="s">
        <v>34</v>
      </c>
      <c r="I267">
        <v>39</v>
      </c>
      <c r="J267" t="s">
        <v>42</v>
      </c>
      <c r="K267">
        <v>9</v>
      </c>
      <c r="L267" s="2" t="s">
        <v>3</v>
      </c>
      <c r="M267">
        <v>3</v>
      </c>
      <c r="N267">
        <v>2005</v>
      </c>
      <c r="O267" t="s">
        <v>554</v>
      </c>
      <c r="P267" t="s">
        <v>425</v>
      </c>
      <c r="Q267">
        <v>3</v>
      </c>
      <c r="R267">
        <v>1</v>
      </c>
      <c r="S267">
        <v>2006</v>
      </c>
      <c r="T267" t="s">
        <v>555</v>
      </c>
      <c r="U267" t="s">
        <v>427</v>
      </c>
    </row>
    <row r="268" spans="1:21" x14ac:dyDescent="0.2">
      <c r="A268" t="s">
        <v>600</v>
      </c>
      <c r="B268" s="2">
        <v>38619</v>
      </c>
      <c r="C268" s="2" t="s">
        <v>601</v>
      </c>
      <c r="D268">
        <v>7</v>
      </c>
      <c r="E268" t="s">
        <v>31</v>
      </c>
      <c r="F268">
        <v>24</v>
      </c>
      <c r="G268" s="4">
        <v>267</v>
      </c>
      <c r="H268" t="s">
        <v>34</v>
      </c>
      <c r="I268">
        <v>39</v>
      </c>
      <c r="J268" t="s">
        <v>42</v>
      </c>
      <c r="K268">
        <v>9</v>
      </c>
      <c r="L268" s="2" t="s">
        <v>3</v>
      </c>
      <c r="M268">
        <v>3</v>
      </c>
      <c r="N268">
        <v>2005</v>
      </c>
      <c r="O268" t="s">
        <v>554</v>
      </c>
      <c r="P268" t="s">
        <v>425</v>
      </c>
      <c r="Q268">
        <v>3</v>
      </c>
      <c r="R268">
        <v>1</v>
      </c>
      <c r="S268">
        <v>2006</v>
      </c>
      <c r="T268" t="s">
        <v>555</v>
      </c>
      <c r="U268" t="s">
        <v>427</v>
      </c>
    </row>
    <row r="269" spans="1:21" x14ac:dyDescent="0.2">
      <c r="A269" t="s">
        <v>602</v>
      </c>
      <c r="B269" s="2">
        <v>38620</v>
      </c>
      <c r="C269" s="2" t="s">
        <v>603</v>
      </c>
      <c r="D269">
        <v>1</v>
      </c>
      <c r="E269" t="s">
        <v>2</v>
      </c>
      <c r="F269">
        <v>25</v>
      </c>
      <c r="G269" s="4">
        <v>268</v>
      </c>
      <c r="H269" t="s">
        <v>32</v>
      </c>
      <c r="I269">
        <v>40</v>
      </c>
      <c r="J269" t="s">
        <v>42</v>
      </c>
      <c r="K269">
        <v>9</v>
      </c>
      <c r="L269" s="2" t="s">
        <v>3</v>
      </c>
      <c r="M269">
        <v>3</v>
      </c>
      <c r="N269">
        <v>2005</v>
      </c>
      <c r="O269" t="s">
        <v>554</v>
      </c>
      <c r="P269" t="s">
        <v>425</v>
      </c>
      <c r="Q269">
        <v>3</v>
      </c>
      <c r="R269">
        <v>1</v>
      </c>
      <c r="S269">
        <v>2006</v>
      </c>
      <c r="T269" t="s">
        <v>555</v>
      </c>
      <c r="U269" t="s">
        <v>427</v>
      </c>
    </row>
    <row r="270" spans="1:21" x14ac:dyDescent="0.2">
      <c r="A270" t="s">
        <v>604</v>
      </c>
      <c r="B270" s="2">
        <v>38621</v>
      </c>
      <c r="C270" s="2" t="s">
        <v>605</v>
      </c>
      <c r="D270">
        <v>2</v>
      </c>
      <c r="E270" t="s">
        <v>26</v>
      </c>
      <c r="F270">
        <v>26</v>
      </c>
      <c r="G270" s="4">
        <v>269</v>
      </c>
      <c r="H270" t="s">
        <v>32</v>
      </c>
      <c r="I270">
        <v>40</v>
      </c>
      <c r="J270" t="s">
        <v>42</v>
      </c>
      <c r="K270">
        <v>9</v>
      </c>
      <c r="L270" s="2" t="s">
        <v>3</v>
      </c>
      <c r="M270">
        <v>3</v>
      </c>
      <c r="N270">
        <v>2005</v>
      </c>
      <c r="O270" t="s">
        <v>554</v>
      </c>
      <c r="P270" t="s">
        <v>425</v>
      </c>
      <c r="Q270">
        <v>3</v>
      </c>
      <c r="R270">
        <v>1</v>
      </c>
      <c r="S270">
        <v>2006</v>
      </c>
      <c r="T270" t="s">
        <v>555</v>
      </c>
      <c r="U270" t="s">
        <v>427</v>
      </c>
    </row>
    <row r="271" spans="1:21" x14ac:dyDescent="0.2">
      <c r="A271" t="s">
        <v>606</v>
      </c>
      <c r="B271" s="2">
        <v>38622</v>
      </c>
      <c r="C271" s="2" t="s">
        <v>607</v>
      </c>
      <c r="D271">
        <v>3</v>
      </c>
      <c r="E271" t="s">
        <v>27</v>
      </c>
      <c r="F271">
        <v>27</v>
      </c>
      <c r="G271" s="4">
        <v>270</v>
      </c>
      <c r="H271" t="s">
        <v>32</v>
      </c>
      <c r="I271">
        <v>40</v>
      </c>
      <c r="J271" t="s">
        <v>42</v>
      </c>
      <c r="K271">
        <v>9</v>
      </c>
      <c r="L271" s="2" t="s">
        <v>3</v>
      </c>
      <c r="M271">
        <v>3</v>
      </c>
      <c r="N271">
        <v>2005</v>
      </c>
      <c r="O271" t="s">
        <v>554</v>
      </c>
      <c r="P271" t="s">
        <v>425</v>
      </c>
      <c r="Q271">
        <v>3</v>
      </c>
      <c r="R271">
        <v>1</v>
      </c>
      <c r="S271">
        <v>2006</v>
      </c>
      <c r="T271" t="s">
        <v>555</v>
      </c>
      <c r="U271" t="s">
        <v>427</v>
      </c>
    </row>
    <row r="272" spans="1:21" x14ac:dyDescent="0.2">
      <c r="A272" t="s">
        <v>608</v>
      </c>
      <c r="B272" s="2">
        <v>38623</v>
      </c>
      <c r="C272" s="2" t="s">
        <v>609</v>
      </c>
      <c r="D272">
        <v>4</v>
      </c>
      <c r="E272" t="s">
        <v>28</v>
      </c>
      <c r="F272">
        <v>28</v>
      </c>
      <c r="G272" s="4">
        <v>271</v>
      </c>
      <c r="H272" t="s">
        <v>32</v>
      </c>
      <c r="I272">
        <v>40</v>
      </c>
      <c r="J272" t="s">
        <v>42</v>
      </c>
      <c r="K272">
        <v>9</v>
      </c>
      <c r="L272" s="2" t="s">
        <v>3</v>
      </c>
      <c r="M272">
        <v>3</v>
      </c>
      <c r="N272">
        <v>2005</v>
      </c>
      <c r="O272" t="s">
        <v>554</v>
      </c>
      <c r="P272" t="s">
        <v>425</v>
      </c>
      <c r="Q272">
        <v>3</v>
      </c>
      <c r="R272">
        <v>1</v>
      </c>
      <c r="S272">
        <v>2006</v>
      </c>
      <c r="T272" t="s">
        <v>555</v>
      </c>
      <c r="U272" t="s">
        <v>427</v>
      </c>
    </row>
    <row r="273" spans="1:21" x14ac:dyDescent="0.2">
      <c r="A273" t="s">
        <v>610</v>
      </c>
      <c r="B273" s="2">
        <v>38624</v>
      </c>
      <c r="C273" s="2" t="s">
        <v>611</v>
      </c>
      <c r="D273">
        <v>5</v>
      </c>
      <c r="E273" t="s">
        <v>29</v>
      </c>
      <c r="F273">
        <v>29</v>
      </c>
      <c r="G273" s="4">
        <v>272</v>
      </c>
      <c r="H273" t="s">
        <v>32</v>
      </c>
      <c r="I273">
        <v>40</v>
      </c>
      <c r="J273" t="s">
        <v>42</v>
      </c>
      <c r="K273">
        <v>9</v>
      </c>
      <c r="L273" s="2" t="s">
        <v>3</v>
      </c>
      <c r="M273">
        <v>3</v>
      </c>
      <c r="N273">
        <v>2005</v>
      </c>
      <c r="O273" t="s">
        <v>554</v>
      </c>
      <c r="P273" t="s">
        <v>425</v>
      </c>
      <c r="Q273">
        <v>3</v>
      </c>
      <c r="R273">
        <v>1</v>
      </c>
      <c r="S273">
        <v>2006</v>
      </c>
      <c r="T273" t="s">
        <v>555</v>
      </c>
      <c r="U273" t="s">
        <v>427</v>
      </c>
    </row>
    <row r="274" spans="1:21" x14ac:dyDescent="0.2">
      <c r="A274" t="s">
        <v>612</v>
      </c>
      <c r="B274" s="2">
        <v>38625</v>
      </c>
      <c r="C274" s="2" t="s">
        <v>613</v>
      </c>
      <c r="D274">
        <v>6</v>
      </c>
      <c r="E274" t="s">
        <v>30</v>
      </c>
      <c r="F274">
        <v>30</v>
      </c>
      <c r="G274" s="4">
        <v>273</v>
      </c>
      <c r="H274" t="s">
        <v>34</v>
      </c>
      <c r="I274">
        <v>40</v>
      </c>
      <c r="J274" t="s">
        <v>42</v>
      </c>
      <c r="K274">
        <v>9</v>
      </c>
      <c r="L274" s="2" t="s">
        <v>4</v>
      </c>
      <c r="M274">
        <v>3</v>
      </c>
      <c r="N274">
        <v>2005</v>
      </c>
      <c r="O274" t="s">
        <v>554</v>
      </c>
      <c r="P274" t="s">
        <v>425</v>
      </c>
      <c r="Q274">
        <v>3</v>
      </c>
      <c r="R274">
        <v>1</v>
      </c>
      <c r="S274">
        <v>2006</v>
      </c>
      <c r="T274" t="s">
        <v>555</v>
      </c>
      <c r="U274" t="s">
        <v>427</v>
      </c>
    </row>
    <row r="275" spans="1:21" x14ac:dyDescent="0.2">
      <c r="A275" t="s">
        <v>614</v>
      </c>
      <c r="B275" s="2">
        <v>38626</v>
      </c>
      <c r="C275" s="2" t="s">
        <v>615</v>
      </c>
      <c r="D275">
        <v>7</v>
      </c>
      <c r="E275" t="s">
        <v>31</v>
      </c>
      <c r="F275">
        <v>1</v>
      </c>
      <c r="G275" s="4">
        <v>274</v>
      </c>
      <c r="H275" t="s">
        <v>34</v>
      </c>
      <c r="I275">
        <v>40</v>
      </c>
      <c r="J275" t="s">
        <v>43</v>
      </c>
      <c r="K275">
        <v>10</v>
      </c>
      <c r="L275" s="2" t="s">
        <v>3</v>
      </c>
      <c r="M275">
        <v>4</v>
      </c>
      <c r="N275">
        <v>2005</v>
      </c>
      <c r="O275" t="s">
        <v>616</v>
      </c>
      <c r="P275" t="s">
        <v>617</v>
      </c>
      <c r="Q275">
        <v>4</v>
      </c>
      <c r="R275">
        <v>2</v>
      </c>
      <c r="S275">
        <v>2006</v>
      </c>
      <c r="T275" t="s">
        <v>618</v>
      </c>
      <c r="U275" t="s">
        <v>619</v>
      </c>
    </row>
    <row r="276" spans="1:21" x14ac:dyDescent="0.2">
      <c r="A276" t="s">
        <v>620</v>
      </c>
      <c r="B276" s="2">
        <v>38627</v>
      </c>
      <c r="C276" s="2" t="s">
        <v>621</v>
      </c>
      <c r="D276">
        <v>1</v>
      </c>
      <c r="E276" t="s">
        <v>2</v>
      </c>
      <c r="F276">
        <v>2</v>
      </c>
      <c r="G276" s="4">
        <v>275</v>
      </c>
      <c r="H276" t="s">
        <v>32</v>
      </c>
      <c r="I276">
        <v>41</v>
      </c>
      <c r="J276" t="s">
        <v>43</v>
      </c>
      <c r="K276">
        <v>10</v>
      </c>
      <c r="L276" s="2" t="s">
        <v>3</v>
      </c>
      <c r="M276">
        <v>4</v>
      </c>
      <c r="N276">
        <v>2005</v>
      </c>
      <c r="O276" t="s">
        <v>616</v>
      </c>
      <c r="P276" t="s">
        <v>617</v>
      </c>
      <c r="Q276">
        <v>4</v>
      </c>
      <c r="R276">
        <v>2</v>
      </c>
      <c r="S276">
        <v>2006</v>
      </c>
      <c r="T276" t="s">
        <v>618</v>
      </c>
      <c r="U276" t="s">
        <v>619</v>
      </c>
    </row>
    <row r="277" spans="1:21" x14ac:dyDescent="0.2">
      <c r="A277" t="s">
        <v>622</v>
      </c>
      <c r="B277" s="2">
        <v>38628</v>
      </c>
      <c r="C277" s="2" t="s">
        <v>623</v>
      </c>
      <c r="D277">
        <v>2</v>
      </c>
      <c r="E277" t="s">
        <v>26</v>
      </c>
      <c r="F277">
        <v>3</v>
      </c>
      <c r="G277" s="4">
        <v>276</v>
      </c>
      <c r="H277" t="s">
        <v>32</v>
      </c>
      <c r="I277">
        <v>41</v>
      </c>
      <c r="J277" t="s">
        <v>43</v>
      </c>
      <c r="K277">
        <v>10</v>
      </c>
      <c r="L277" s="2" t="s">
        <v>3</v>
      </c>
      <c r="M277">
        <v>4</v>
      </c>
      <c r="N277">
        <v>2005</v>
      </c>
      <c r="O277" t="s">
        <v>616</v>
      </c>
      <c r="P277" t="s">
        <v>617</v>
      </c>
      <c r="Q277">
        <v>4</v>
      </c>
      <c r="R277">
        <v>2</v>
      </c>
      <c r="S277">
        <v>2006</v>
      </c>
      <c r="T277" t="s">
        <v>618</v>
      </c>
      <c r="U277" t="s">
        <v>619</v>
      </c>
    </row>
    <row r="278" spans="1:21" x14ac:dyDescent="0.2">
      <c r="A278" t="s">
        <v>624</v>
      </c>
      <c r="B278" s="2">
        <v>38629</v>
      </c>
      <c r="C278" s="2" t="s">
        <v>625</v>
      </c>
      <c r="D278">
        <v>3</v>
      </c>
      <c r="E278" t="s">
        <v>27</v>
      </c>
      <c r="F278">
        <v>4</v>
      </c>
      <c r="G278" s="4">
        <v>277</v>
      </c>
      <c r="H278" t="s">
        <v>32</v>
      </c>
      <c r="I278">
        <v>41</v>
      </c>
      <c r="J278" t="s">
        <v>43</v>
      </c>
      <c r="K278">
        <v>10</v>
      </c>
      <c r="L278" s="2" t="s">
        <v>3</v>
      </c>
      <c r="M278">
        <v>4</v>
      </c>
      <c r="N278">
        <v>2005</v>
      </c>
      <c r="O278" t="s">
        <v>616</v>
      </c>
      <c r="P278" t="s">
        <v>617</v>
      </c>
      <c r="Q278">
        <v>4</v>
      </c>
      <c r="R278">
        <v>2</v>
      </c>
      <c r="S278">
        <v>2006</v>
      </c>
      <c r="T278" t="s">
        <v>618</v>
      </c>
      <c r="U278" t="s">
        <v>619</v>
      </c>
    </row>
    <row r="279" spans="1:21" x14ac:dyDescent="0.2">
      <c r="A279" t="s">
        <v>626</v>
      </c>
      <c r="B279" s="2">
        <v>38630</v>
      </c>
      <c r="C279" s="2" t="s">
        <v>627</v>
      </c>
      <c r="D279">
        <v>4</v>
      </c>
      <c r="E279" t="s">
        <v>28</v>
      </c>
      <c r="F279">
        <v>5</v>
      </c>
      <c r="G279" s="4">
        <v>278</v>
      </c>
      <c r="H279" t="s">
        <v>32</v>
      </c>
      <c r="I279">
        <v>41</v>
      </c>
      <c r="J279" t="s">
        <v>43</v>
      </c>
      <c r="K279">
        <v>10</v>
      </c>
      <c r="L279" s="2" t="s">
        <v>3</v>
      </c>
      <c r="M279">
        <v>4</v>
      </c>
      <c r="N279">
        <v>2005</v>
      </c>
      <c r="O279" t="s">
        <v>616</v>
      </c>
      <c r="P279" t="s">
        <v>617</v>
      </c>
      <c r="Q279">
        <v>4</v>
      </c>
      <c r="R279">
        <v>2</v>
      </c>
      <c r="S279">
        <v>2006</v>
      </c>
      <c r="T279" t="s">
        <v>618</v>
      </c>
      <c r="U279" t="s">
        <v>619</v>
      </c>
    </row>
    <row r="280" spans="1:21" x14ac:dyDescent="0.2">
      <c r="A280" t="s">
        <v>628</v>
      </c>
      <c r="B280" s="2">
        <v>38631</v>
      </c>
      <c r="C280" s="2" t="s">
        <v>629</v>
      </c>
      <c r="D280">
        <v>5</v>
      </c>
      <c r="E280" t="s">
        <v>29</v>
      </c>
      <c r="F280">
        <v>6</v>
      </c>
      <c r="G280" s="4">
        <v>279</v>
      </c>
      <c r="H280" t="s">
        <v>32</v>
      </c>
      <c r="I280">
        <v>41</v>
      </c>
      <c r="J280" t="s">
        <v>43</v>
      </c>
      <c r="K280">
        <v>10</v>
      </c>
      <c r="L280" s="2" t="s">
        <v>3</v>
      </c>
      <c r="M280">
        <v>4</v>
      </c>
      <c r="N280">
        <v>2005</v>
      </c>
      <c r="O280" t="s">
        <v>616</v>
      </c>
      <c r="P280" t="s">
        <v>617</v>
      </c>
      <c r="Q280">
        <v>4</v>
      </c>
      <c r="R280">
        <v>2</v>
      </c>
      <c r="S280">
        <v>2006</v>
      </c>
      <c r="T280" t="s">
        <v>618</v>
      </c>
      <c r="U280" t="s">
        <v>619</v>
      </c>
    </row>
    <row r="281" spans="1:21" x14ac:dyDescent="0.2">
      <c r="A281" t="s">
        <v>630</v>
      </c>
      <c r="B281" s="2">
        <v>38632</v>
      </c>
      <c r="C281" s="2" t="s">
        <v>631</v>
      </c>
      <c r="D281">
        <v>6</v>
      </c>
      <c r="E281" t="s">
        <v>30</v>
      </c>
      <c r="F281">
        <v>7</v>
      </c>
      <c r="G281" s="4">
        <v>280</v>
      </c>
      <c r="H281" t="s">
        <v>34</v>
      </c>
      <c r="I281">
        <v>41</v>
      </c>
      <c r="J281" t="s">
        <v>43</v>
      </c>
      <c r="K281">
        <v>10</v>
      </c>
      <c r="L281" s="2" t="s">
        <v>3</v>
      </c>
      <c r="M281">
        <v>4</v>
      </c>
      <c r="N281">
        <v>2005</v>
      </c>
      <c r="O281" t="s">
        <v>616</v>
      </c>
      <c r="P281" t="s">
        <v>617</v>
      </c>
      <c r="Q281">
        <v>4</v>
      </c>
      <c r="R281">
        <v>2</v>
      </c>
      <c r="S281">
        <v>2006</v>
      </c>
      <c r="T281" t="s">
        <v>618</v>
      </c>
      <c r="U281" t="s">
        <v>619</v>
      </c>
    </row>
    <row r="282" spans="1:21" x14ac:dyDescent="0.2">
      <c r="A282" t="s">
        <v>632</v>
      </c>
      <c r="B282" s="2">
        <v>38633</v>
      </c>
      <c r="C282" s="2" t="s">
        <v>633</v>
      </c>
      <c r="D282">
        <v>7</v>
      </c>
      <c r="E282" t="s">
        <v>31</v>
      </c>
      <c r="F282">
        <v>8</v>
      </c>
      <c r="G282" s="4">
        <v>281</v>
      </c>
      <c r="H282" t="s">
        <v>34</v>
      </c>
      <c r="I282">
        <v>41</v>
      </c>
      <c r="J282" t="s">
        <v>43</v>
      </c>
      <c r="K282">
        <v>10</v>
      </c>
      <c r="L282" s="2" t="s">
        <v>3</v>
      </c>
      <c r="M282">
        <v>4</v>
      </c>
      <c r="N282">
        <v>2005</v>
      </c>
      <c r="O282" t="s">
        <v>616</v>
      </c>
      <c r="P282" t="s">
        <v>617</v>
      </c>
      <c r="Q282">
        <v>4</v>
      </c>
      <c r="R282">
        <v>2</v>
      </c>
      <c r="S282">
        <v>2006</v>
      </c>
      <c r="T282" t="s">
        <v>618</v>
      </c>
      <c r="U282" t="s">
        <v>619</v>
      </c>
    </row>
    <row r="283" spans="1:21" x14ac:dyDescent="0.2">
      <c r="A283" t="s">
        <v>634</v>
      </c>
      <c r="B283" s="2">
        <v>38634</v>
      </c>
      <c r="C283" s="2" t="s">
        <v>635</v>
      </c>
      <c r="D283">
        <v>1</v>
      </c>
      <c r="E283" t="s">
        <v>2</v>
      </c>
      <c r="F283">
        <v>9</v>
      </c>
      <c r="G283" s="4">
        <v>282</v>
      </c>
      <c r="H283" t="s">
        <v>32</v>
      </c>
      <c r="I283">
        <v>42</v>
      </c>
      <c r="J283" t="s">
        <v>43</v>
      </c>
      <c r="K283">
        <v>10</v>
      </c>
      <c r="L283" s="2" t="s">
        <v>3</v>
      </c>
      <c r="M283">
        <v>4</v>
      </c>
      <c r="N283">
        <v>2005</v>
      </c>
      <c r="O283" t="s">
        <v>616</v>
      </c>
      <c r="P283" t="s">
        <v>617</v>
      </c>
      <c r="Q283">
        <v>4</v>
      </c>
      <c r="R283">
        <v>2</v>
      </c>
      <c r="S283">
        <v>2006</v>
      </c>
      <c r="T283" t="s">
        <v>618</v>
      </c>
      <c r="U283" t="s">
        <v>619</v>
      </c>
    </row>
    <row r="284" spans="1:21" x14ac:dyDescent="0.2">
      <c r="A284" t="s">
        <v>636</v>
      </c>
      <c r="B284" s="2">
        <v>38635</v>
      </c>
      <c r="C284" s="2" t="s">
        <v>637</v>
      </c>
      <c r="D284">
        <v>2</v>
      </c>
      <c r="E284" t="s">
        <v>26</v>
      </c>
      <c r="F284">
        <v>10</v>
      </c>
      <c r="G284" s="4">
        <v>283</v>
      </c>
      <c r="H284" t="s">
        <v>32</v>
      </c>
      <c r="I284">
        <v>42</v>
      </c>
      <c r="J284" t="s">
        <v>43</v>
      </c>
      <c r="K284">
        <v>10</v>
      </c>
      <c r="L284" s="2" t="s">
        <v>3</v>
      </c>
      <c r="M284">
        <v>4</v>
      </c>
      <c r="N284">
        <v>2005</v>
      </c>
      <c r="O284" t="s">
        <v>616</v>
      </c>
      <c r="P284" t="s">
        <v>617</v>
      </c>
      <c r="Q284">
        <v>4</v>
      </c>
      <c r="R284">
        <v>2</v>
      </c>
      <c r="S284">
        <v>2006</v>
      </c>
      <c r="T284" t="s">
        <v>618</v>
      </c>
      <c r="U284" t="s">
        <v>619</v>
      </c>
    </row>
    <row r="285" spans="1:21" x14ac:dyDescent="0.2">
      <c r="A285" t="s">
        <v>638</v>
      </c>
      <c r="B285" s="2">
        <v>38636</v>
      </c>
      <c r="C285" s="2" t="s">
        <v>639</v>
      </c>
      <c r="D285">
        <v>3</v>
      </c>
      <c r="E285" t="s">
        <v>27</v>
      </c>
      <c r="F285">
        <v>11</v>
      </c>
      <c r="G285" s="4">
        <v>284</v>
      </c>
      <c r="H285" t="s">
        <v>32</v>
      </c>
      <c r="I285">
        <v>42</v>
      </c>
      <c r="J285" t="s">
        <v>43</v>
      </c>
      <c r="K285">
        <v>10</v>
      </c>
      <c r="L285" s="2" t="s">
        <v>3</v>
      </c>
      <c r="M285">
        <v>4</v>
      </c>
      <c r="N285">
        <v>2005</v>
      </c>
      <c r="O285" t="s">
        <v>616</v>
      </c>
      <c r="P285" t="s">
        <v>617</v>
      </c>
      <c r="Q285">
        <v>4</v>
      </c>
      <c r="R285">
        <v>2</v>
      </c>
      <c r="S285">
        <v>2006</v>
      </c>
      <c r="T285" t="s">
        <v>618</v>
      </c>
      <c r="U285" t="s">
        <v>619</v>
      </c>
    </row>
    <row r="286" spans="1:21" x14ac:dyDescent="0.2">
      <c r="A286" t="s">
        <v>640</v>
      </c>
      <c r="B286" s="2">
        <v>38637</v>
      </c>
      <c r="C286" s="2" t="s">
        <v>641</v>
      </c>
      <c r="D286">
        <v>4</v>
      </c>
      <c r="E286" t="s">
        <v>28</v>
      </c>
      <c r="F286">
        <v>12</v>
      </c>
      <c r="G286" s="4">
        <v>285</v>
      </c>
      <c r="H286" t="s">
        <v>32</v>
      </c>
      <c r="I286">
        <v>42</v>
      </c>
      <c r="J286" t="s">
        <v>43</v>
      </c>
      <c r="K286">
        <v>10</v>
      </c>
      <c r="L286" s="2" t="s">
        <v>3</v>
      </c>
      <c r="M286">
        <v>4</v>
      </c>
      <c r="N286">
        <v>2005</v>
      </c>
      <c r="O286" t="s">
        <v>616</v>
      </c>
      <c r="P286" t="s">
        <v>617</v>
      </c>
      <c r="Q286">
        <v>4</v>
      </c>
      <c r="R286">
        <v>2</v>
      </c>
      <c r="S286">
        <v>2006</v>
      </c>
      <c r="T286" t="s">
        <v>618</v>
      </c>
      <c r="U286" t="s">
        <v>619</v>
      </c>
    </row>
    <row r="287" spans="1:21" x14ac:dyDescent="0.2">
      <c r="A287" t="s">
        <v>642</v>
      </c>
      <c r="B287" s="2">
        <v>38638</v>
      </c>
      <c r="C287" s="2" t="s">
        <v>643</v>
      </c>
      <c r="D287">
        <v>5</v>
      </c>
      <c r="E287" t="s">
        <v>29</v>
      </c>
      <c r="F287">
        <v>13</v>
      </c>
      <c r="G287" s="4">
        <v>286</v>
      </c>
      <c r="H287" t="s">
        <v>32</v>
      </c>
      <c r="I287">
        <v>42</v>
      </c>
      <c r="J287" t="s">
        <v>43</v>
      </c>
      <c r="K287">
        <v>10</v>
      </c>
      <c r="L287" s="2" t="s">
        <v>3</v>
      </c>
      <c r="M287">
        <v>4</v>
      </c>
      <c r="N287">
        <v>2005</v>
      </c>
      <c r="O287" t="s">
        <v>616</v>
      </c>
      <c r="P287" t="s">
        <v>617</v>
      </c>
      <c r="Q287">
        <v>4</v>
      </c>
      <c r="R287">
        <v>2</v>
      </c>
      <c r="S287">
        <v>2006</v>
      </c>
      <c r="T287" t="s">
        <v>618</v>
      </c>
      <c r="U287" t="s">
        <v>619</v>
      </c>
    </row>
    <row r="288" spans="1:21" x14ac:dyDescent="0.2">
      <c r="A288" t="s">
        <v>644</v>
      </c>
      <c r="B288" s="2">
        <v>38639</v>
      </c>
      <c r="C288" s="2" t="s">
        <v>645</v>
      </c>
      <c r="D288">
        <v>6</v>
      </c>
      <c r="E288" t="s">
        <v>30</v>
      </c>
      <c r="F288">
        <v>14</v>
      </c>
      <c r="G288" s="4">
        <v>287</v>
      </c>
      <c r="H288" t="s">
        <v>34</v>
      </c>
      <c r="I288">
        <v>42</v>
      </c>
      <c r="J288" t="s">
        <v>43</v>
      </c>
      <c r="K288">
        <v>10</v>
      </c>
      <c r="L288" s="2" t="s">
        <v>3</v>
      </c>
      <c r="M288">
        <v>4</v>
      </c>
      <c r="N288">
        <v>2005</v>
      </c>
      <c r="O288" t="s">
        <v>616</v>
      </c>
      <c r="P288" t="s">
        <v>617</v>
      </c>
      <c r="Q288">
        <v>4</v>
      </c>
      <c r="R288">
        <v>2</v>
      </c>
      <c r="S288">
        <v>2006</v>
      </c>
      <c r="T288" t="s">
        <v>618</v>
      </c>
      <c r="U288" t="s">
        <v>619</v>
      </c>
    </row>
    <row r="289" spans="1:21" x14ac:dyDescent="0.2">
      <c r="A289" t="s">
        <v>646</v>
      </c>
      <c r="B289" s="2">
        <v>38640</v>
      </c>
      <c r="C289" s="2" t="s">
        <v>647</v>
      </c>
      <c r="D289">
        <v>7</v>
      </c>
      <c r="E289" t="s">
        <v>31</v>
      </c>
      <c r="F289">
        <v>15</v>
      </c>
      <c r="G289" s="4">
        <v>288</v>
      </c>
      <c r="H289" t="s">
        <v>34</v>
      </c>
      <c r="I289">
        <v>42</v>
      </c>
      <c r="J289" t="s">
        <v>43</v>
      </c>
      <c r="K289">
        <v>10</v>
      </c>
      <c r="L289" s="2" t="s">
        <v>3</v>
      </c>
      <c r="M289">
        <v>4</v>
      </c>
      <c r="N289">
        <v>2005</v>
      </c>
      <c r="O289" t="s">
        <v>616</v>
      </c>
      <c r="P289" t="s">
        <v>617</v>
      </c>
      <c r="Q289">
        <v>4</v>
      </c>
      <c r="R289">
        <v>2</v>
      </c>
      <c r="S289">
        <v>2006</v>
      </c>
      <c r="T289" t="s">
        <v>618</v>
      </c>
      <c r="U289" t="s">
        <v>619</v>
      </c>
    </row>
    <row r="290" spans="1:21" x14ac:dyDescent="0.2">
      <c r="A290" t="s">
        <v>648</v>
      </c>
      <c r="B290" s="2">
        <v>38641</v>
      </c>
      <c r="C290" s="2" t="s">
        <v>649</v>
      </c>
      <c r="D290">
        <v>1</v>
      </c>
      <c r="E290" t="s">
        <v>2</v>
      </c>
      <c r="F290">
        <v>16</v>
      </c>
      <c r="G290" s="4">
        <v>289</v>
      </c>
      <c r="H290" t="s">
        <v>32</v>
      </c>
      <c r="I290">
        <v>43</v>
      </c>
      <c r="J290" t="s">
        <v>43</v>
      </c>
      <c r="K290">
        <v>10</v>
      </c>
      <c r="L290" s="2" t="s">
        <v>3</v>
      </c>
      <c r="M290">
        <v>4</v>
      </c>
      <c r="N290">
        <v>2005</v>
      </c>
      <c r="O290" t="s">
        <v>616</v>
      </c>
      <c r="P290" t="s">
        <v>617</v>
      </c>
      <c r="Q290">
        <v>4</v>
      </c>
      <c r="R290">
        <v>2</v>
      </c>
      <c r="S290">
        <v>2006</v>
      </c>
      <c r="T290" t="s">
        <v>618</v>
      </c>
      <c r="U290" t="s">
        <v>619</v>
      </c>
    </row>
    <row r="291" spans="1:21" x14ac:dyDescent="0.2">
      <c r="A291" t="s">
        <v>650</v>
      </c>
      <c r="B291" s="2">
        <v>38642</v>
      </c>
      <c r="C291" s="2" t="s">
        <v>651</v>
      </c>
      <c r="D291">
        <v>2</v>
      </c>
      <c r="E291" t="s">
        <v>26</v>
      </c>
      <c r="F291">
        <v>17</v>
      </c>
      <c r="G291" s="4">
        <v>290</v>
      </c>
      <c r="H291" t="s">
        <v>32</v>
      </c>
      <c r="I291">
        <v>43</v>
      </c>
      <c r="J291" t="s">
        <v>43</v>
      </c>
      <c r="K291">
        <v>10</v>
      </c>
      <c r="L291" s="2" t="s">
        <v>3</v>
      </c>
      <c r="M291">
        <v>4</v>
      </c>
      <c r="N291">
        <v>2005</v>
      </c>
      <c r="O291" t="s">
        <v>616</v>
      </c>
      <c r="P291" t="s">
        <v>617</v>
      </c>
      <c r="Q291">
        <v>4</v>
      </c>
      <c r="R291">
        <v>2</v>
      </c>
      <c r="S291">
        <v>2006</v>
      </c>
      <c r="T291" t="s">
        <v>618</v>
      </c>
      <c r="U291" t="s">
        <v>619</v>
      </c>
    </row>
    <row r="292" spans="1:21" x14ac:dyDescent="0.2">
      <c r="A292" t="s">
        <v>652</v>
      </c>
      <c r="B292" s="2">
        <v>38643</v>
      </c>
      <c r="C292" s="2" t="s">
        <v>653</v>
      </c>
      <c r="D292">
        <v>3</v>
      </c>
      <c r="E292" t="s">
        <v>27</v>
      </c>
      <c r="F292">
        <v>18</v>
      </c>
      <c r="G292" s="4">
        <v>291</v>
      </c>
      <c r="H292" t="s">
        <v>32</v>
      </c>
      <c r="I292">
        <v>43</v>
      </c>
      <c r="J292" t="s">
        <v>43</v>
      </c>
      <c r="K292">
        <v>10</v>
      </c>
      <c r="L292" s="2" t="s">
        <v>3</v>
      </c>
      <c r="M292">
        <v>4</v>
      </c>
      <c r="N292">
        <v>2005</v>
      </c>
      <c r="O292" t="s">
        <v>616</v>
      </c>
      <c r="P292" t="s">
        <v>617</v>
      </c>
      <c r="Q292">
        <v>4</v>
      </c>
      <c r="R292">
        <v>2</v>
      </c>
      <c r="S292">
        <v>2006</v>
      </c>
      <c r="T292" t="s">
        <v>618</v>
      </c>
      <c r="U292" t="s">
        <v>619</v>
      </c>
    </row>
    <row r="293" spans="1:21" x14ac:dyDescent="0.2">
      <c r="A293" t="s">
        <v>654</v>
      </c>
      <c r="B293" s="2">
        <v>38644</v>
      </c>
      <c r="C293" s="2" t="s">
        <v>655</v>
      </c>
      <c r="D293">
        <v>4</v>
      </c>
      <c r="E293" t="s">
        <v>28</v>
      </c>
      <c r="F293">
        <v>19</v>
      </c>
      <c r="G293" s="4">
        <v>292</v>
      </c>
      <c r="H293" t="s">
        <v>32</v>
      </c>
      <c r="I293">
        <v>43</v>
      </c>
      <c r="J293" t="s">
        <v>43</v>
      </c>
      <c r="K293">
        <v>10</v>
      </c>
      <c r="L293" s="2" t="s">
        <v>3</v>
      </c>
      <c r="M293">
        <v>4</v>
      </c>
      <c r="N293">
        <v>2005</v>
      </c>
      <c r="O293" t="s">
        <v>616</v>
      </c>
      <c r="P293" t="s">
        <v>617</v>
      </c>
      <c r="Q293">
        <v>4</v>
      </c>
      <c r="R293">
        <v>2</v>
      </c>
      <c r="S293">
        <v>2006</v>
      </c>
      <c r="T293" t="s">
        <v>618</v>
      </c>
      <c r="U293" t="s">
        <v>619</v>
      </c>
    </row>
    <row r="294" spans="1:21" x14ac:dyDescent="0.2">
      <c r="A294" t="s">
        <v>656</v>
      </c>
      <c r="B294" s="2">
        <v>38645</v>
      </c>
      <c r="C294" s="2" t="s">
        <v>657</v>
      </c>
      <c r="D294">
        <v>5</v>
      </c>
      <c r="E294" t="s">
        <v>29</v>
      </c>
      <c r="F294">
        <v>20</v>
      </c>
      <c r="G294" s="4">
        <v>293</v>
      </c>
      <c r="H294" t="s">
        <v>32</v>
      </c>
      <c r="I294">
        <v>43</v>
      </c>
      <c r="J294" t="s">
        <v>43</v>
      </c>
      <c r="K294">
        <v>10</v>
      </c>
      <c r="L294" s="2" t="s">
        <v>3</v>
      </c>
      <c r="M294">
        <v>4</v>
      </c>
      <c r="N294">
        <v>2005</v>
      </c>
      <c r="O294" t="s">
        <v>616</v>
      </c>
      <c r="P294" t="s">
        <v>617</v>
      </c>
      <c r="Q294">
        <v>4</v>
      </c>
      <c r="R294">
        <v>2</v>
      </c>
      <c r="S294">
        <v>2006</v>
      </c>
      <c r="T294" t="s">
        <v>618</v>
      </c>
      <c r="U294" t="s">
        <v>619</v>
      </c>
    </row>
    <row r="295" spans="1:21" x14ac:dyDescent="0.2">
      <c r="A295" t="s">
        <v>658</v>
      </c>
      <c r="B295" s="2">
        <v>38646</v>
      </c>
      <c r="C295" s="2" t="s">
        <v>659</v>
      </c>
      <c r="D295">
        <v>6</v>
      </c>
      <c r="E295" t="s">
        <v>30</v>
      </c>
      <c r="F295">
        <v>21</v>
      </c>
      <c r="G295" s="4">
        <v>294</v>
      </c>
      <c r="H295" t="s">
        <v>34</v>
      </c>
      <c r="I295">
        <v>43</v>
      </c>
      <c r="J295" t="s">
        <v>43</v>
      </c>
      <c r="K295">
        <v>10</v>
      </c>
      <c r="L295" s="2" t="s">
        <v>3</v>
      </c>
      <c r="M295">
        <v>4</v>
      </c>
      <c r="N295">
        <v>2005</v>
      </c>
      <c r="O295" t="s">
        <v>616</v>
      </c>
      <c r="P295" t="s">
        <v>617</v>
      </c>
      <c r="Q295">
        <v>4</v>
      </c>
      <c r="R295">
        <v>2</v>
      </c>
      <c r="S295">
        <v>2006</v>
      </c>
      <c r="T295" t="s">
        <v>618</v>
      </c>
      <c r="U295" t="s">
        <v>619</v>
      </c>
    </row>
    <row r="296" spans="1:21" x14ac:dyDescent="0.2">
      <c r="A296" t="s">
        <v>660</v>
      </c>
      <c r="B296" s="2">
        <v>38647</v>
      </c>
      <c r="C296" s="2" t="s">
        <v>661</v>
      </c>
      <c r="D296">
        <v>7</v>
      </c>
      <c r="E296" t="s">
        <v>31</v>
      </c>
      <c r="F296">
        <v>22</v>
      </c>
      <c r="G296" s="4">
        <v>295</v>
      </c>
      <c r="H296" t="s">
        <v>34</v>
      </c>
      <c r="I296">
        <v>43</v>
      </c>
      <c r="J296" t="s">
        <v>43</v>
      </c>
      <c r="K296">
        <v>10</v>
      </c>
      <c r="L296" s="2" t="s">
        <v>3</v>
      </c>
      <c r="M296">
        <v>4</v>
      </c>
      <c r="N296">
        <v>2005</v>
      </c>
      <c r="O296" t="s">
        <v>616</v>
      </c>
      <c r="P296" t="s">
        <v>617</v>
      </c>
      <c r="Q296">
        <v>4</v>
      </c>
      <c r="R296">
        <v>2</v>
      </c>
      <c r="S296">
        <v>2006</v>
      </c>
      <c r="T296" t="s">
        <v>618</v>
      </c>
      <c r="U296" t="s">
        <v>619</v>
      </c>
    </row>
    <row r="297" spans="1:21" x14ac:dyDescent="0.2">
      <c r="A297" t="s">
        <v>662</v>
      </c>
      <c r="B297" s="2">
        <v>38648</v>
      </c>
      <c r="C297" s="2" t="s">
        <v>663</v>
      </c>
      <c r="D297">
        <v>1</v>
      </c>
      <c r="E297" t="s">
        <v>2</v>
      </c>
      <c r="F297">
        <v>23</v>
      </c>
      <c r="G297" s="4">
        <v>296</v>
      </c>
      <c r="H297" t="s">
        <v>32</v>
      </c>
      <c r="I297">
        <v>44</v>
      </c>
      <c r="J297" t="s">
        <v>43</v>
      </c>
      <c r="K297">
        <v>10</v>
      </c>
      <c r="L297" s="2" t="s">
        <v>3</v>
      </c>
      <c r="M297">
        <v>4</v>
      </c>
      <c r="N297">
        <v>2005</v>
      </c>
      <c r="O297" t="s">
        <v>616</v>
      </c>
      <c r="P297" t="s">
        <v>617</v>
      </c>
      <c r="Q297">
        <v>4</v>
      </c>
      <c r="R297">
        <v>2</v>
      </c>
      <c r="S297">
        <v>2006</v>
      </c>
      <c r="T297" t="s">
        <v>618</v>
      </c>
      <c r="U297" t="s">
        <v>619</v>
      </c>
    </row>
    <row r="298" spans="1:21" x14ac:dyDescent="0.2">
      <c r="A298" t="s">
        <v>664</v>
      </c>
      <c r="B298" s="2">
        <v>38649</v>
      </c>
      <c r="C298" s="2" t="s">
        <v>665</v>
      </c>
      <c r="D298">
        <v>2</v>
      </c>
      <c r="E298" t="s">
        <v>26</v>
      </c>
      <c r="F298">
        <v>24</v>
      </c>
      <c r="G298" s="4">
        <v>297</v>
      </c>
      <c r="H298" t="s">
        <v>32</v>
      </c>
      <c r="I298">
        <v>44</v>
      </c>
      <c r="J298" t="s">
        <v>43</v>
      </c>
      <c r="K298">
        <v>10</v>
      </c>
      <c r="L298" s="2" t="s">
        <v>3</v>
      </c>
      <c r="M298">
        <v>4</v>
      </c>
      <c r="N298">
        <v>2005</v>
      </c>
      <c r="O298" t="s">
        <v>616</v>
      </c>
      <c r="P298" t="s">
        <v>617</v>
      </c>
      <c r="Q298">
        <v>4</v>
      </c>
      <c r="R298">
        <v>2</v>
      </c>
      <c r="S298">
        <v>2006</v>
      </c>
      <c r="T298" t="s">
        <v>618</v>
      </c>
      <c r="U298" t="s">
        <v>619</v>
      </c>
    </row>
    <row r="299" spans="1:21" x14ac:dyDescent="0.2">
      <c r="A299" t="s">
        <v>666</v>
      </c>
      <c r="B299" s="2">
        <v>38650</v>
      </c>
      <c r="C299" s="2" t="s">
        <v>667</v>
      </c>
      <c r="D299">
        <v>3</v>
      </c>
      <c r="E299" t="s">
        <v>27</v>
      </c>
      <c r="F299">
        <v>25</v>
      </c>
      <c r="G299" s="4">
        <v>298</v>
      </c>
      <c r="H299" t="s">
        <v>32</v>
      </c>
      <c r="I299">
        <v>44</v>
      </c>
      <c r="J299" t="s">
        <v>43</v>
      </c>
      <c r="K299">
        <v>10</v>
      </c>
      <c r="L299" s="2" t="s">
        <v>3</v>
      </c>
      <c r="M299">
        <v>4</v>
      </c>
      <c r="N299">
        <v>2005</v>
      </c>
      <c r="O299" t="s">
        <v>616</v>
      </c>
      <c r="P299" t="s">
        <v>617</v>
      </c>
      <c r="Q299">
        <v>4</v>
      </c>
      <c r="R299">
        <v>2</v>
      </c>
      <c r="S299">
        <v>2006</v>
      </c>
      <c r="T299" t="s">
        <v>618</v>
      </c>
      <c r="U299" t="s">
        <v>619</v>
      </c>
    </row>
    <row r="300" spans="1:21" x14ac:dyDescent="0.2">
      <c r="A300" t="s">
        <v>668</v>
      </c>
      <c r="B300" s="2">
        <v>38651</v>
      </c>
      <c r="C300" s="2" t="s">
        <v>669</v>
      </c>
      <c r="D300">
        <v>4</v>
      </c>
      <c r="E300" t="s">
        <v>28</v>
      </c>
      <c r="F300">
        <v>26</v>
      </c>
      <c r="G300" s="4">
        <v>299</v>
      </c>
      <c r="H300" t="s">
        <v>32</v>
      </c>
      <c r="I300">
        <v>44</v>
      </c>
      <c r="J300" t="s">
        <v>43</v>
      </c>
      <c r="K300">
        <v>10</v>
      </c>
      <c r="L300" s="2" t="s">
        <v>3</v>
      </c>
      <c r="M300">
        <v>4</v>
      </c>
      <c r="N300">
        <v>2005</v>
      </c>
      <c r="O300" t="s">
        <v>616</v>
      </c>
      <c r="P300" t="s">
        <v>617</v>
      </c>
      <c r="Q300">
        <v>4</v>
      </c>
      <c r="R300">
        <v>2</v>
      </c>
      <c r="S300">
        <v>2006</v>
      </c>
      <c r="T300" t="s">
        <v>618</v>
      </c>
      <c r="U300" t="s">
        <v>619</v>
      </c>
    </row>
    <row r="301" spans="1:21" x14ac:dyDescent="0.2">
      <c r="A301" t="s">
        <v>670</v>
      </c>
      <c r="B301" s="2">
        <v>38652</v>
      </c>
      <c r="C301" s="2" t="s">
        <v>671</v>
      </c>
      <c r="D301">
        <v>5</v>
      </c>
      <c r="E301" t="s">
        <v>29</v>
      </c>
      <c r="F301">
        <v>27</v>
      </c>
      <c r="G301" s="4">
        <v>300</v>
      </c>
      <c r="H301" t="s">
        <v>32</v>
      </c>
      <c r="I301">
        <v>44</v>
      </c>
      <c r="J301" t="s">
        <v>43</v>
      </c>
      <c r="K301">
        <v>10</v>
      </c>
      <c r="L301" s="2" t="s">
        <v>3</v>
      </c>
      <c r="M301">
        <v>4</v>
      </c>
      <c r="N301">
        <v>2005</v>
      </c>
      <c r="O301" t="s">
        <v>616</v>
      </c>
      <c r="P301" t="s">
        <v>617</v>
      </c>
      <c r="Q301">
        <v>4</v>
      </c>
      <c r="R301">
        <v>2</v>
      </c>
      <c r="S301">
        <v>2006</v>
      </c>
      <c r="T301" t="s">
        <v>618</v>
      </c>
      <c r="U301" t="s">
        <v>619</v>
      </c>
    </row>
    <row r="302" spans="1:21" x14ac:dyDescent="0.2">
      <c r="A302" t="s">
        <v>672</v>
      </c>
      <c r="B302" s="2">
        <v>38653</v>
      </c>
      <c r="C302" s="2" t="s">
        <v>673</v>
      </c>
      <c r="D302">
        <v>6</v>
      </c>
      <c r="E302" t="s">
        <v>30</v>
      </c>
      <c r="F302">
        <v>28</v>
      </c>
      <c r="G302" s="4">
        <v>301</v>
      </c>
      <c r="H302" t="s">
        <v>34</v>
      </c>
      <c r="I302">
        <v>44</v>
      </c>
      <c r="J302" t="s">
        <v>43</v>
      </c>
      <c r="K302">
        <v>10</v>
      </c>
      <c r="L302" s="2" t="s">
        <v>3</v>
      </c>
      <c r="M302">
        <v>4</v>
      </c>
      <c r="N302">
        <v>2005</v>
      </c>
      <c r="O302" t="s">
        <v>616</v>
      </c>
      <c r="P302" t="s">
        <v>617</v>
      </c>
      <c r="Q302">
        <v>4</v>
      </c>
      <c r="R302">
        <v>2</v>
      </c>
      <c r="S302">
        <v>2006</v>
      </c>
      <c r="T302" t="s">
        <v>618</v>
      </c>
      <c r="U302" t="s">
        <v>619</v>
      </c>
    </row>
    <row r="303" spans="1:21" x14ac:dyDescent="0.2">
      <c r="A303" t="s">
        <v>674</v>
      </c>
      <c r="B303" s="2">
        <v>38654</v>
      </c>
      <c r="C303" s="2" t="s">
        <v>675</v>
      </c>
      <c r="D303">
        <v>7</v>
      </c>
      <c r="E303" t="s">
        <v>31</v>
      </c>
      <c r="F303">
        <v>29</v>
      </c>
      <c r="G303" s="4">
        <v>302</v>
      </c>
      <c r="H303" t="s">
        <v>34</v>
      </c>
      <c r="I303">
        <v>44</v>
      </c>
      <c r="J303" t="s">
        <v>43</v>
      </c>
      <c r="K303">
        <v>10</v>
      </c>
      <c r="L303" s="2" t="s">
        <v>3</v>
      </c>
      <c r="M303">
        <v>4</v>
      </c>
      <c r="N303">
        <v>2005</v>
      </c>
      <c r="O303" t="s">
        <v>616</v>
      </c>
      <c r="P303" t="s">
        <v>617</v>
      </c>
      <c r="Q303">
        <v>4</v>
      </c>
      <c r="R303">
        <v>2</v>
      </c>
      <c r="S303">
        <v>2006</v>
      </c>
      <c r="T303" t="s">
        <v>618</v>
      </c>
      <c r="U303" t="s">
        <v>619</v>
      </c>
    </row>
    <row r="304" spans="1:21" x14ac:dyDescent="0.2">
      <c r="A304" t="s">
        <v>676</v>
      </c>
      <c r="B304" s="2">
        <v>38655</v>
      </c>
      <c r="C304" s="2" t="s">
        <v>677</v>
      </c>
      <c r="D304">
        <v>1</v>
      </c>
      <c r="E304" t="s">
        <v>2</v>
      </c>
      <c r="F304">
        <v>30</v>
      </c>
      <c r="G304" s="4">
        <v>303</v>
      </c>
      <c r="H304" t="s">
        <v>32</v>
      </c>
      <c r="I304">
        <v>45</v>
      </c>
      <c r="J304" t="s">
        <v>43</v>
      </c>
      <c r="K304">
        <v>10</v>
      </c>
      <c r="L304" s="2" t="s">
        <v>3</v>
      </c>
      <c r="M304">
        <v>4</v>
      </c>
      <c r="N304">
        <v>2005</v>
      </c>
      <c r="O304" t="s">
        <v>616</v>
      </c>
      <c r="P304" t="s">
        <v>617</v>
      </c>
      <c r="Q304">
        <v>4</v>
      </c>
      <c r="R304">
        <v>2</v>
      </c>
      <c r="S304">
        <v>2006</v>
      </c>
      <c r="T304" t="s">
        <v>618</v>
      </c>
      <c r="U304" t="s">
        <v>619</v>
      </c>
    </row>
    <row r="305" spans="1:21" x14ac:dyDescent="0.2">
      <c r="A305" t="s">
        <v>678</v>
      </c>
      <c r="B305" s="2">
        <v>38656</v>
      </c>
      <c r="C305" s="2" t="s">
        <v>679</v>
      </c>
      <c r="D305">
        <v>2</v>
      </c>
      <c r="E305" t="s">
        <v>26</v>
      </c>
      <c r="F305">
        <v>31</v>
      </c>
      <c r="G305" s="4">
        <v>304</v>
      </c>
      <c r="H305" t="s">
        <v>32</v>
      </c>
      <c r="I305">
        <v>45</v>
      </c>
      <c r="J305" t="s">
        <v>43</v>
      </c>
      <c r="K305">
        <v>10</v>
      </c>
      <c r="L305" s="2" t="s">
        <v>4</v>
      </c>
      <c r="M305">
        <v>4</v>
      </c>
      <c r="N305">
        <v>2005</v>
      </c>
      <c r="O305" t="s">
        <v>616</v>
      </c>
      <c r="P305" t="s">
        <v>617</v>
      </c>
      <c r="Q305">
        <v>4</v>
      </c>
      <c r="R305">
        <v>2</v>
      </c>
      <c r="S305">
        <v>2006</v>
      </c>
      <c r="T305" t="s">
        <v>618</v>
      </c>
      <c r="U305" t="s">
        <v>619</v>
      </c>
    </row>
    <row r="306" spans="1:21" x14ac:dyDescent="0.2">
      <c r="A306" t="s">
        <v>680</v>
      </c>
      <c r="B306" s="2">
        <v>38657</v>
      </c>
      <c r="C306" s="2" t="s">
        <v>681</v>
      </c>
      <c r="D306">
        <v>3</v>
      </c>
      <c r="E306" t="s">
        <v>27</v>
      </c>
      <c r="F306">
        <v>1</v>
      </c>
      <c r="G306" s="4">
        <v>305</v>
      </c>
      <c r="H306" t="s">
        <v>32</v>
      </c>
      <c r="I306">
        <v>45</v>
      </c>
      <c r="J306" t="s">
        <v>1</v>
      </c>
      <c r="K306">
        <v>11</v>
      </c>
      <c r="L306" s="2" t="s">
        <v>3</v>
      </c>
      <c r="M306">
        <v>4</v>
      </c>
      <c r="N306">
        <v>2005</v>
      </c>
      <c r="O306" t="s">
        <v>682</v>
      </c>
      <c r="P306" t="s">
        <v>617</v>
      </c>
      <c r="Q306">
        <v>5</v>
      </c>
      <c r="R306">
        <v>2</v>
      </c>
      <c r="S306">
        <v>2006</v>
      </c>
      <c r="T306" t="s">
        <v>683</v>
      </c>
      <c r="U306" t="s">
        <v>619</v>
      </c>
    </row>
    <row r="307" spans="1:21" x14ac:dyDescent="0.2">
      <c r="A307" t="s">
        <v>684</v>
      </c>
      <c r="B307" s="2">
        <v>38658</v>
      </c>
      <c r="C307" s="2" t="s">
        <v>685</v>
      </c>
      <c r="D307">
        <v>4</v>
      </c>
      <c r="E307" t="s">
        <v>28</v>
      </c>
      <c r="F307">
        <v>2</v>
      </c>
      <c r="G307" s="4">
        <v>306</v>
      </c>
      <c r="H307" t="s">
        <v>32</v>
      </c>
      <c r="I307">
        <v>45</v>
      </c>
      <c r="J307" t="s">
        <v>1</v>
      </c>
      <c r="K307">
        <v>11</v>
      </c>
      <c r="L307" s="2" t="s">
        <v>3</v>
      </c>
      <c r="M307">
        <v>4</v>
      </c>
      <c r="N307">
        <v>2005</v>
      </c>
      <c r="O307" t="s">
        <v>682</v>
      </c>
      <c r="P307" t="s">
        <v>617</v>
      </c>
      <c r="Q307">
        <v>5</v>
      </c>
      <c r="R307">
        <v>2</v>
      </c>
      <c r="S307">
        <v>2006</v>
      </c>
      <c r="T307" t="s">
        <v>683</v>
      </c>
      <c r="U307" t="s">
        <v>619</v>
      </c>
    </row>
    <row r="308" spans="1:21" x14ac:dyDescent="0.2">
      <c r="A308" t="s">
        <v>686</v>
      </c>
      <c r="B308" s="2">
        <v>38659</v>
      </c>
      <c r="C308" s="2" t="s">
        <v>687</v>
      </c>
      <c r="D308">
        <v>5</v>
      </c>
      <c r="E308" t="s">
        <v>29</v>
      </c>
      <c r="F308">
        <v>3</v>
      </c>
      <c r="G308" s="4">
        <v>307</v>
      </c>
      <c r="H308" t="s">
        <v>32</v>
      </c>
      <c r="I308">
        <v>45</v>
      </c>
      <c r="J308" t="s">
        <v>1</v>
      </c>
      <c r="K308">
        <v>11</v>
      </c>
      <c r="L308" s="2" t="s">
        <v>3</v>
      </c>
      <c r="M308">
        <v>4</v>
      </c>
      <c r="N308">
        <v>2005</v>
      </c>
      <c r="O308" t="s">
        <v>682</v>
      </c>
      <c r="P308" t="s">
        <v>617</v>
      </c>
      <c r="Q308">
        <v>5</v>
      </c>
      <c r="R308">
        <v>2</v>
      </c>
      <c r="S308">
        <v>2006</v>
      </c>
      <c r="T308" t="s">
        <v>683</v>
      </c>
      <c r="U308" t="s">
        <v>619</v>
      </c>
    </row>
    <row r="309" spans="1:21" x14ac:dyDescent="0.2">
      <c r="A309" t="s">
        <v>688</v>
      </c>
      <c r="B309" s="2">
        <v>38660</v>
      </c>
      <c r="C309" s="2" t="s">
        <v>689</v>
      </c>
      <c r="D309">
        <v>6</v>
      </c>
      <c r="E309" t="s">
        <v>30</v>
      </c>
      <c r="F309">
        <v>4</v>
      </c>
      <c r="G309" s="4">
        <v>308</v>
      </c>
      <c r="H309" t="s">
        <v>34</v>
      </c>
      <c r="I309">
        <v>45</v>
      </c>
      <c r="J309" t="s">
        <v>1</v>
      </c>
      <c r="K309">
        <v>11</v>
      </c>
      <c r="L309" s="2" t="s">
        <v>3</v>
      </c>
      <c r="M309">
        <v>4</v>
      </c>
      <c r="N309">
        <v>2005</v>
      </c>
      <c r="O309" t="s">
        <v>682</v>
      </c>
      <c r="P309" t="s">
        <v>617</v>
      </c>
      <c r="Q309">
        <v>5</v>
      </c>
      <c r="R309">
        <v>2</v>
      </c>
      <c r="S309">
        <v>2006</v>
      </c>
      <c r="T309" t="s">
        <v>683</v>
      </c>
      <c r="U309" t="s">
        <v>619</v>
      </c>
    </row>
    <row r="310" spans="1:21" x14ac:dyDescent="0.2">
      <c r="A310" t="s">
        <v>690</v>
      </c>
      <c r="B310" s="2">
        <v>38661</v>
      </c>
      <c r="C310" s="2" t="s">
        <v>691</v>
      </c>
      <c r="D310">
        <v>7</v>
      </c>
      <c r="E310" t="s">
        <v>31</v>
      </c>
      <c r="F310">
        <v>5</v>
      </c>
      <c r="G310" s="4">
        <v>309</v>
      </c>
      <c r="H310" t="s">
        <v>34</v>
      </c>
      <c r="I310">
        <v>45</v>
      </c>
      <c r="J310" t="s">
        <v>1</v>
      </c>
      <c r="K310">
        <v>11</v>
      </c>
      <c r="L310" s="2" t="s">
        <v>3</v>
      </c>
      <c r="M310">
        <v>4</v>
      </c>
      <c r="N310">
        <v>2005</v>
      </c>
      <c r="O310" t="s">
        <v>682</v>
      </c>
      <c r="P310" t="s">
        <v>617</v>
      </c>
      <c r="Q310">
        <v>5</v>
      </c>
      <c r="R310">
        <v>2</v>
      </c>
      <c r="S310">
        <v>2006</v>
      </c>
      <c r="T310" t="s">
        <v>683</v>
      </c>
      <c r="U310" t="s">
        <v>619</v>
      </c>
    </row>
    <row r="311" spans="1:21" x14ac:dyDescent="0.2">
      <c r="A311" t="s">
        <v>692</v>
      </c>
      <c r="B311" s="2">
        <v>38662</v>
      </c>
      <c r="C311" s="2" t="s">
        <v>693</v>
      </c>
      <c r="D311">
        <v>1</v>
      </c>
      <c r="E311" t="s">
        <v>2</v>
      </c>
      <c r="F311">
        <v>6</v>
      </c>
      <c r="G311" s="4">
        <v>310</v>
      </c>
      <c r="H311" t="s">
        <v>32</v>
      </c>
      <c r="I311">
        <v>46</v>
      </c>
      <c r="J311" t="s">
        <v>1</v>
      </c>
      <c r="K311">
        <v>11</v>
      </c>
      <c r="L311" s="2" t="s">
        <v>3</v>
      </c>
      <c r="M311">
        <v>4</v>
      </c>
      <c r="N311">
        <v>2005</v>
      </c>
      <c r="O311" t="s">
        <v>682</v>
      </c>
      <c r="P311" t="s">
        <v>617</v>
      </c>
      <c r="Q311">
        <v>5</v>
      </c>
      <c r="R311">
        <v>2</v>
      </c>
      <c r="S311">
        <v>2006</v>
      </c>
      <c r="T311" t="s">
        <v>683</v>
      </c>
      <c r="U311" t="s">
        <v>619</v>
      </c>
    </row>
    <row r="312" spans="1:21" x14ac:dyDescent="0.2">
      <c r="A312" t="s">
        <v>694</v>
      </c>
      <c r="B312" s="2">
        <v>38663</v>
      </c>
      <c r="C312" s="2" t="s">
        <v>695</v>
      </c>
      <c r="D312">
        <v>2</v>
      </c>
      <c r="E312" t="s">
        <v>26</v>
      </c>
      <c r="F312">
        <v>7</v>
      </c>
      <c r="G312" s="4">
        <v>311</v>
      </c>
      <c r="H312" t="s">
        <v>32</v>
      </c>
      <c r="I312">
        <v>46</v>
      </c>
      <c r="J312" t="s">
        <v>1</v>
      </c>
      <c r="K312">
        <v>11</v>
      </c>
      <c r="L312" s="2" t="s">
        <v>3</v>
      </c>
      <c r="M312">
        <v>4</v>
      </c>
      <c r="N312">
        <v>2005</v>
      </c>
      <c r="O312" t="s">
        <v>682</v>
      </c>
      <c r="P312" t="s">
        <v>617</v>
      </c>
      <c r="Q312">
        <v>5</v>
      </c>
      <c r="R312">
        <v>2</v>
      </c>
      <c r="S312">
        <v>2006</v>
      </c>
      <c r="T312" t="s">
        <v>683</v>
      </c>
      <c r="U312" t="s">
        <v>619</v>
      </c>
    </row>
    <row r="313" spans="1:21" x14ac:dyDescent="0.2">
      <c r="A313" t="s">
        <v>696</v>
      </c>
      <c r="B313" s="2">
        <v>38664</v>
      </c>
      <c r="C313" s="2" t="s">
        <v>697</v>
      </c>
      <c r="D313">
        <v>3</v>
      </c>
      <c r="E313" t="s">
        <v>27</v>
      </c>
      <c r="F313">
        <v>8</v>
      </c>
      <c r="G313" s="4">
        <v>312</v>
      </c>
      <c r="H313" t="s">
        <v>32</v>
      </c>
      <c r="I313">
        <v>46</v>
      </c>
      <c r="J313" t="s">
        <v>1</v>
      </c>
      <c r="K313">
        <v>11</v>
      </c>
      <c r="L313" s="2" t="s">
        <v>3</v>
      </c>
      <c r="M313">
        <v>4</v>
      </c>
      <c r="N313">
        <v>2005</v>
      </c>
      <c r="O313" t="s">
        <v>682</v>
      </c>
      <c r="P313" t="s">
        <v>617</v>
      </c>
      <c r="Q313">
        <v>5</v>
      </c>
      <c r="R313">
        <v>2</v>
      </c>
      <c r="S313">
        <v>2006</v>
      </c>
      <c r="T313" t="s">
        <v>683</v>
      </c>
      <c r="U313" t="s">
        <v>619</v>
      </c>
    </row>
    <row r="314" spans="1:21" x14ac:dyDescent="0.2">
      <c r="A314" t="s">
        <v>698</v>
      </c>
      <c r="B314" s="2">
        <v>38665</v>
      </c>
      <c r="C314" s="2" t="s">
        <v>699</v>
      </c>
      <c r="D314">
        <v>4</v>
      </c>
      <c r="E314" t="s">
        <v>28</v>
      </c>
      <c r="F314">
        <v>9</v>
      </c>
      <c r="G314" s="4">
        <v>313</v>
      </c>
      <c r="H314" t="s">
        <v>32</v>
      </c>
      <c r="I314">
        <v>46</v>
      </c>
      <c r="J314" t="s">
        <v>1</v>
      </c>
      <c r="K314">
        <v>11</v>
      </c>
      <c r="L314" s="2" t="s">
        <v>3</v>
      </c>
      <c r="M314">
        <v>4</v>
      </c>
      <c r="N314">
        <v>2005</v>
      </c>
      <c r="O314" t="s">
        <v>682</v>
      </c>
      <c r="P314" t="s">
        <v>617</v>
      </c>
      <c r="Q314">
        <v>5</v>
      </c>
      <c r="R314">
        <v>2</v>
      </c>
      <c r="S314">
        <v>2006</v>
      </c>
      <c r="T314" t="s">
        <v>683</v>
      </c>
      <c r="U314" t="s">
        <v>619</v>
      </c>
    </row>
    <row r="315" spans="1:21" x14ac:dyDescent="0.2">
      <c r="A315" t="s">
        <v>700</v>
      </c>
      <c r="B315" s="2">
        <v>38666</v>
      </c>
      <c r="C315" s="2" t="s">
        <v>701</v>
      </c>
      <c r="D315">
        <v>5</v>
      </c>
      <c r="E315" t="s">
        <v>29</v>
      </c>
      <c r="F315">
        <v>10</v>
      </c>
      <c r="G315" s="4">
        <v>314</v>
      </c>
      <c r="H315" t="s">
        <v>32</v>
      </c>
      <c r="I315">
        <v>46</v>
      </c>
      <c r="J315" t="s">
        <v>1</v>
      </c>
      <c r="K315">
        <v>11</v>
      </c>
      <c r="L315" s="2" t="s">
        <v>3</v>
      </c>
      <c r="M315">
        <v>4</v>
      </c>
      <c r="N315">
        <v>2005</v>
      </c>
      <c r="O315" t="s">
        <v>682</v>
      </c>
      <c r="P315" t="s">
        <v>617</v>
      </c>
      <c r="Q315">
        <v>5</v>
      </c>
      <c r="R315">
        <v>2</v>
      </c>
      <c r="S315">
        <v>2006</v>
      </c>
      <c r="T315" t="s">
        <v>683</v>
      </c>
      <c r="U315" t="s">
        <v>619</v>
      </c>
    </row>
    <row r="316" spans="1:21" x14ac:dyDescent="0.2">
      <c r="A316" t="s">
        <v>702</v>
      </c>
      <c r="B316" s="2">
        <v>38667</v>
      </c>
      <c r="C316" s="2" t="s">
        <v>703</v>
      </c>
      <c r="D316">
        <v>6</v>
      </c>
      <c r="E316" t="s">
        <v>30</v>
      </c>
      <c r="F316">
        <v>11</v>
      </c>
      <c r="G316" s="4">
        <v>315</v>
      </c>
      <c r="H316" t="s">
        <v>34</v>
      </c>
      <c r="I316">
        <v>46</v>
      </c>
      <c r="J316" t="s">
        <v>1</v>
      </c>
      <c r="K316">
        <v>11</v>
      </c>
      <c r="L316" s="2" t="s">
        <v>3</v>
      </c>
      <c r="M316">
        <v>4</v>
      </c>
      <c r="N316">
        <v>2005</v>
      </c>
      <c r="O316" t="s">
        <v>682</v>
      </c>
      <c r="P316" t="s">
        <v>617</v>
      </c>
      <c r="Q316">
        <v>5</v>
      </c>
      <c r="R316">
        <v>2</v>
      </c>
      <c r="S316">
        <v>2006</v>
      </c>
      <c r="T316" t="s">
        <v>683</v>
      </c>
      <c r="U316" t="s">
        <v>619</v>
      </c>
    </row>
    <row r="317" spans="1:21" x14ac:dyDescent="0.2">
      <c r="A317" t="s">
        <v>704</v>
      </c>
      <c r="B317" s="2">
        <v>38668</v>
      </c>
      <c r="C317" s="2" t="s">
        <v>705</v>
      </c>
      <c r="D317">
        <v>7</v>
      </c>
      <c r="E317" t="s">
        <v>31</v>
      </c>
      <c r="F317">
        <v>12</v>
      </c>
      <c r="G317" s="4">
        <v>316</v>
      </c>
      <c r="H317" t="s">
        <v>34</v>
      </c>
      <c r="I317">
        <v>46</v>
      </c>
      <c r="J317" t="s">
        <v>1</v>
      </c>
      <c r="K317">
        <v>11</v>
      </c>
      <c r="L317" s="2" t="s">
        <v>3</v>
      </c>
      <c r="M317">
        <v>4</v>
      </c>
      <c r="N317">
        <v>2005</v>
      </c>
      <c r="O317" t="s">
        <v>682</v>
      </c>
      <c r="P317" t="s">
        <v>617</v>
      </c>
      <c r="Q317">
        <v>5</v>
      </c>
      <c r="R317">
        <v>2</v>
      </c>
      <c r="S317">
        <v>2006</v>
      </c>
      <c r="T317" t="s">
        <v>683</v>
      </c>
      <c r="U317" t="s">
        <v>619</v>
      </c>
    </row>
    <row r="318" spans="1:21" x14ac:dyDescent="0.2">
      <c r="A318" t="s">
        <v>706</v>
      </c>
      <c r="B318" s="2">
        <v>38669</v>
      </c>
      <c r="C318" s="2" t="s">
        <v>707</v>
      </c>
      <c r="D318">
        <v>1</v>
      </c>
      <c r="E318" t="s">
        <v>2</v>
      </c>
      <c r="F318">
        <v>13</v>
      </c>
      <c r="G318" s="4">
        <v>317</v>
      </c>
      <c r="H318" t="s">
        <v>32</v>
      </c>
      <c r="I318">
        <v>47</v>
      </c>
      <c r="J318" t="s">
        <v>1</v>
      </c>
      <c r="K318">
        <v>11</v>
      </c>
      <c r="L318" s="2" t="s">
        <v>3</v>
      </c>
      <c r="M318">
        <v>4</v>
      </c>
      <c r="N318">
        <v>2005</v>
      </c>
      <c r="O318" t="s">
        <v>682</v>
      </c>
      <c r="P318" t="s">
        <v>617</v>
      </c>
      <c r="Q318">
        <v>5</v>
      </c>
      <c r="R318">
        <v>2</v>
      </c>
      <c r="S318">
        <v>2006</v>
      </c>
      <c r="T318" t="s">
        <v>683</v>
      </c>
      <c r="U318" t="s">
        <v>619</v>
      </c>
    </row>
    <row r="319" spans="1:21" x14ac:dyDescent="0.2">
      <c r="A319" t="s">
        <v>708</v>
      </c>
      <c r="B319" s="2">
        <v>38670</v>
      </c>
      <c r="C319" s="2" t="s">
        <v>709</v>
      </c>
      <c r="D319">
        <v>2</v>
      </c>
      <c r="E319" t="s">
        <v>26</v>
      </c>
      <c r="F319">
        <v>14</v>
      </c>
      <c r="G319" s="4">
        <v>318</v>
      </c>
      <c r="H319" t="s">
        <v>32</v>
      </c>
      <c r="I319">
        <v>47</v>
      </c>
      <c r="J319" t="s">
        <v>1</v>
      </c>
      <c r="K319">
        <v>11</v>
      </c>
      <c r="L319" s="2" t="s">
        <v>3</v>
      </c>
      <c r="M319">
        <v>4</v>
      </c>
      <c r="N319">
        <v>2005</v>
      </c>
      <c r="O319" t="s">
        <v>682</v>
      </c>
      <c r="P319" t="s">
        <v>617</v>
      </c>
      <c r="Q319">
        <v>5</v>
      </c>
      <c r="R319">
        <v>2</v>
      </c>
      <c r="S319">
        <v>2006</v>
      </c>
      <c r="T319" t="s">
        <v>683</v>
      </c>
      <c r="U319" t="s">
        <v>619</v>
      </c>
    </row>
    <row r="320" spans="1:21" x14ac:dyDescent="0.2">
      <c r="A320" t="s">
        <v>710</v>
      </c>
      <c r="B320" s="2">
        <v>38671</v>
      </c>
      <c r="C320" s="2" t="s">
        <v>711</v>
      </c>
      <c r="D320">
        <v>3</v>
      </c>
      <c r="E320" t="s">
        <v>27</v>
      </c>
      <c r="F320">
        <v>15</v>
      </c>
      <c r="G320" s="4">
        <v>319</v>
      </c>
      <c r="H320" t="s">
        <v>32</v>
      </c>
      <c r="I320">
        <v>47</v>
      </c>
      <c r="J320" t="s">
        <v>1</v>
      </c>
      <c r="K320">
        <v>11</v>
      </c>
      <c r="L320" s="2" t="s">
        <v>3</v>
      </c>
      <c r="M320">
        <v>4</v>
      </c>
      <c r="N320">
        <v>2005</v>
      </c>
      <c r="O320" t="s">
        <v>682</v>
      </c>
      <c r="P320" t="s">
        <v>617</v>
      </c>
      <c r="Q320">
        <v>5</v>
      </c>
      <c r="R320">
        <v>2</v>
      </c>
      <c r="S320">
        <v>2006</v>
      </c>
      <c r="T320" t="s">
        <v>683</v>
      </c>
      <c r="U320" t="s">
        <v>619</v>
      </c>
    </row>
    <row r="321" spans="1:21" x14ac:dyDescent="0.2">
      <c r="A321" t="s">
        <v>712</v>
      </c>
      <c r="B321" s="2">
        <v>38672</v>
      </c>
      <c r="C321" s="2" t="s">
        <v>713</v>
      </c>
      <c r="D321">
        <v>4</v>
      </c>
      <c r="E321" t="s">
        <v>28</v>
      </c>
      <c r="F321">
        <v>16</v>
      </c>
      <c r="G321" s="4">
        <v>320</v>
      </c>
      <c r="H321" t="s">
        <v>32</v>
      </c>
      <c r="I321">
        <v>47</v>
      </c>
      <c r="J321" t="s">
        <v>1</v>
      </c>
      <c r="K321">
        <v>11</v>
      </c>
      <c r="L321" s="2" t="s">
        <v>3</v>
      </c>
      <c r="M321">
        <v>4</v>
      </c>
      <c r="N321">
        <v>2005</v>
      </c>
      <c r="O321" t="s">
        <v>682</v>
      </c>
      <c r="P321" t="s">
        <v>617</v>
      </c>
      <c r="Q321">
        <v>5</v>
      </c>
      <c r="R321">
        <v>2</v>
      </c>
      <c r="S321">
        <v>2006</v>
      </c>
      <c r="T321" t="s">
        <v>683</v>
      </c>
      <c r="U321" t="s">
        <v>619</v>
      </c>
    </row>
    <row r="322" spans="1:21" x14ac:dyDescent="0.2">
      <c r="A322" t="s">
        <v>714</v>
      </c>
      <c r="B322" s="2">
        <v>38673</v>
      </c>
      <c r="C322" s="2" t="s">
        <v>715</v>
      </c>
      <c r="D322">
        <v>5</v>
      </c>
      <c r="E322" t="s">
        <v>29</v>
      </c>
      <c r="F322">
        <v>17</v>
      </c>
      <c r="G322" s="4">
        <v>321</v>
      </c>
      <c r="H322" t="s">
        <v>32</v>
      </c>
      <c r="I322">
        <v>47</v>
      </c>
      <c r="J322" t="s">
        <v>1</v>
      </c>
      <c r="K322">
        <v>11</v>
      </c>
      <c r="L322" s="2" t="s">
        <v>3</v>
      </c>
      <c r="M322">
        <v>4</v>
      </c>
      <c r="N322">
        <v>2005</v>
      </c>
      <c r="O322" t="s">
        <v>682</v>
      </c>
      <c r="P322" t="s">
        <v>617</v>
      </c>
      <c r="Q322">
        <v>5</v>
      </c>
      <c r="R322">
        <v>2</v>
      </c>
      <c r="S322">
        <v>2006</v>
      </c>
      <c r="T322" t="s">
        <v>683</v>
      </c>
      <c r="U322" t="s">
        <v>619</v>
      </c>
    </row>
    <row r="323" spans="1:21" x14ac:dyDescent="0.2">
      <c r="A323" t="s">
        <v>716</v>
      </c>
      <c r="B323" s="2">
        <v>38674</v>
      </c>
      <c r="C323" s="2" t="s">
        <v>717</v>
      </c>
      <c r="D323">
        <v>6</v>
      </c>
      <c r="E323" t="s">
        <v>30</v>
      </c>
      <c r="F323">
        <v>18</v>
      </c>
      <c r="G323" s="4">
        <v>322</v>
      </c>
      <c r="H323" t="s">
        <v>34</v>
      </c>
      <c r="I323">
        <v>47</v>
      </c>
      <c r="J323" t="s">
        <v>1</v>
      </c>
      <c r="K323">
        <v>11</v>
      </c>
      <c r="L323" s="2" t="s">
        <v>3</v>
      </c>
      <c r="M323">
        <v>4</v>
      </c>
      <c r="N323">
        <v>2005</v>
      </c>
      <c r="O323" t="s">
        <v>682</v>
      </c>
      <c r="P323" t="s">
        <v>617</v>
      </c>
      <c r="Q323">
        <v>5</v>
      </c>
      <c r="R323">
        <v>2</v>
      </c>
      <c r="S323">
        <v>2006</v>
      </c>
      <c r="T323" t="s">
        <v>683</v>
      </c>
      <c r="U323" t="s">
        <v>619</v>
      </c>
    </row>
    <row r="324" spans="1:21" x14ac:dyDescent="0.2">
      <c r="A324" t="s">
        <v>718</v>
      </c>
      <c r="B324" s="2">
        <v>38675</v>
      </c>
      <c r="C324" s="2" t="s">
        <v>719</v>
      </c>
      <c r="D324">
        <v>7</v>
      </c>
      <c r="E324" t="s">
        <v>31</v>
      </c>
      <c r="F324">
        <v>19</v>
      </c>
      <c r="G324" s="4">
        <v>323</v>
      </c>
      <c r="H324" t="s">
        <v>34</v>
      </c>
      <c r="I324">
        <v>47</v>
      </c>
      <c r="J324" t="s">
        <v>1</v>
      </c>
      <c r="K324">
        <v>11</v>
      </c>
      <c r="L324" s="2" t="s">
        <v>3</v>
      </c>
      <c r="M324">
        <v>4</v>
      </c>
      <c r="N324">
        <v>2005</v>
      </c>
      <c r="O324" t="s">
        <v>682</v>
      </c>
      <c r="P324" t="s">
        <v>617</v>
      </c>
      <c r="Q324">
        <v>5</v>
      </c>
      <c r="R324">
        <v>2</v>
      </c>
      <c r="S324">
        <v>2006</v>
      </c>
      <c r="T324" t="s">
        <v>683</v>
      </c>
      <c r="U324" t="s">
        <v>619</v>
      </c>
    </row>
    <row r="325" spans="1:21" x14ac:dyDescent="0.2">
      <c r="A325" t="s">
        <v>720</v>
      </c>
      <c r="B325" s="2">
        <v>38676</v>
      </c>
      <c r="C325" s="2" t="s">
        <v>721</v>
      </c>
      <c r="D325">
        <v>1</v>
      </c>
      <c r="E325" t="s">
        <v>2</v>
      </c>
      <c r="F325">
        <v>20</v>
      </c>
      <c r="G325" s="4">
        <v>324</v>
      </c>
      <c r="H325" t="s">
        <v>32</v>
      </c>
      <c r="I325">
        <v>48</v>
      </c>
      <c r="J325" t="s">
        <v>1</v>
      </c>
      <c r="K325">
        <v>11</v>
      </c>
      <c r="L325" s="2" t="s">
        <v>3</v>
      </c>
      <c r="M325">
        <v>4</v>
      </c>
      <c r="N325">
        <v>2005</v>
      </c>
      <c r="O325" t="s">
        <v>682</v>
      </c>
      <c r="P325" t="s">
        <v>617</v>
      </c>
      <c r="Q325">
        <v>5</v>
      </c>
      <c r="R325">
        <v>2</v>
      </c>
      <c r="S325">
        <v>2006</v>
      </c>
      <c r="T325" t="s">
        <v>683</v>
      </c>
      <c r="U325" t="s">
        <v>619</v>
      </c>
    </row>
    <row r="326" spans="1:21" x14ac:dyDescent="0.2">
      <c r="A326" t="s">
        <v>722</v>
      </c>
      <c r="B326" s="2">
        <v>38677</v>
      </c>
      <c r="C326" s="2" t="s">
        <v>723</v>
      </c>
      <c r="D326">
        <v>2</v>
      </c>
      <c r="E326" t="s">
        <v>26</v>
      </c>
      <c r="F326">
        <v>21</v>
      </c>
      <c r="G326" s="4">
        <v>325</v>
      </c>
      <c r="H326" t="s">
        <v>32</v>
      </c>
      <c r="I326">
        <v>48</v>
      </c>
      <c r="J326" t="s">
        <v>1</v>
      </c>
      <c r="K326">
        <v>11</v>
      </c>
      <c r="L326" s="2" t="s">
        <v>3</v>
      </c>
      <c r="M326">
        <v>4</v>
      </c>
      <c r="N326">
        <v>2005</v>
      </c>
      <c r="O326" t="s">
        <v>682</v>
      </c>
      <c r="P326" t="s">
        <v>617</v>
      </c>
      <c r="Q326">
        <v>5</v>
      </c>
      <c r="R326">
        <v>2</v>
      </c>
      <c r="S326">
        <v>2006</v>
      </c>
      <c r="T326" t="s">
        <v>683</v>
      </c>
      <c r="U326" t="s">
        <v>619</v>
      </c>
    </row>
    <row r="327" spans="1:21" x14ac:dyDescent="0.2">
      <c r="A327" t="s">
        <v>724</v>
      </c>
      <c r="B327" s="2">
        <v>38678</v>
      </c>
      <c r="C327" s="2" t="s">
        <v>725</v>
      </c>
      <c r="D327">
        <v>3</v>
      </c>
      <c r="E327" t="s">
        <v>27</v>
      </c>
      <c r="F327">
        <v>22</v>
      </c>
      <c r="G327" s="4">
        <v>326</v>
      </c>
      <c r="H327" t="s">
        <v>32</v>
      </c>
      <c r="I327">
        <v>48</v>
      </c>
      <c r="J327" t="s">
        <v>1</v>
      </c>
      <c r="K327">
        <v>11</v>
      </c>
      <c r="L327" s="2" t="s">
        <v>3</v>
      </c>
      <c r="M327">
        <v>4</v>
      </c>
      <c r="N327">
        <v>2005</v>
      </c>
      <c r="O327" t="s">
        <v>682</v>
      </c>
      <c r="P327" t="s">
        <v>617</v>
      </c>
      <c r="Q327">
        <v>5</v>
      </c>
      <c r="R327">
        <v>2</v>
      </c>
      <c r="S327">
        <v>2006</v>
      </c>
      <c r="T327" t="s">
        <v>683</v>
      </c>
      <c r="U327" t="s">
        <v>619</v>
      </c>
    </row>
    <row r="328" spans="1:21" x14ac:dyDescent="0.2">
      <c r="A328" t="s">
        <v>726</v>
      </c>
      <c r="B328" s="2">
        <v>38679</v>
      </c>
      <c r="C328" s="2" t="s">
        <v>727</v>
      </c>
      <c r="D328">
        <v>4</v>
      </c>
      <c r="E328" t="s">
        <v>28</v>
      </c>
      <c r="F328">
        <v>23</v>
      </c>
      <c r="G328" s="4">
        <v>327</v>
      </c>
      <c r="H328" t="s">
        <v>32</v>
      </c>
      <c r="I328">
        <v>48</v>
      </c>
      <c r="J328" t="s">
        <v>1</v>
      </c>
      <c r="K328">
        <v>11</v>
      </c>
      <c r="L328" s="2" t="s">
        <v>3</v>
      </c>
      <c r="M328">
        <v>4</v>
      </c>
      <c r="N328">
        <v>2005</v>
      </c>
      <c r="O328" t="s">
        <v>682</v>
      </c>
      <c r="P328" t="s">
        <v>617</v>
      </c>
      <c r="Q328">
        <v>5</v>
      </c>
      <c r="R328">
        <v>2</v>
      </c>
      <c r="S328">
        <v>2006</v>
      </c>
      <c r="T328" t="s">
        <v>683</v>
      </c>
      <c r="U328" t="s">
        <v>619</v>
      </c>
    </row>
    <row r="329" spans="1:21" x14ac:dyDescent="0.2">
      <c r="A329" t="s">
        <v>728</v>
      </c>
      <c r="B329" s="2">
        <v>38680</v>
      </c>
      <c r="C329" s="2" t="s">
        <v>729</v>
      </c>
      <c r="D329">
        <v>5</v>
      </c>
      <c r="E329" t="s">
        <v>29</v>
      </c>
      <c r="F329">
        <v>24</v>
      </c>
      <c r="G329" s="4">
        <v>328</v>
      </c>
      <c r="H329" t="s">
        <v>32</v>
      </c>
      <c r="I329">
        <v>48</v>
      </c>
      <c r="J329" t="s">
        <v>1</v>
      </c>
      <c r="K329">
        <v>11</v>
      </c>
      <c r="L329" s="2" t="s">
        <v>3</v>
      </c>
      <c r="M329">
        <v>4</v>
      </c>
      <c r="N329">
        <v>2005</v>
      </c>
      <c r="O329" t="s">
        <v>682</v>
      </c>
      <c r="P329" t="s">
        <v>617</v>
      </c>
      <c r="Q329">
        <v>5</v>
      </c>
      <c r="R329">
        <v>2</v>
      </c>
      <c r="S329">
        <v>2006</v>
      </c>
      <c r="T329" t="s">
        <v>683</v>
      </c>
      <c r="U329" t="s">
        <v>619</v>
      </c>
    </row>
    <row r="330" spans="1:21" x14ac:dyDescent="0.2">
      <c r="A330" t="s">
        <v>730</v>
      </c>
      <c r="B330" s="2">
        <v>38681</v>
      </c>
      <c r="C330" s="2" t="s">
        <v>731</v>
      </c>
      <c r="D330">
        <v>6</v>
      </c>
      <c r="E330" t="s">
        <v>30</v>
      </c>
      <c r="F330">
        <v>25</v>
      </c>
      <c r="G330" s="4">
        <v>329</v>
      </c>
      <c r="H330" t="s">
        <v>34</v>
      </c>
      <c r="I330">
        <v>48</v>
      </c>
      <c r="J330" t="s">
        <v>1</v>
      </c>
      <c r="K330">
        <v>11</v>
      </c>
      <c r="L330" s="2" t="s">
        <v>3</v>
      </c>
      <c r="M330">
        <v>4</v>
      </c>
      <c r="N330">
        <v>2005</v>
      </c>
      <c r="O330" t="s">
        <v>682</v>
      </c>
      <c r="P330" t="s">
        <v>617</v>
      </c>
      <c r="Q330">
        <v>5</v>
      </c>
      <c r="R330">
        <v>2</v>
      </c>
      <c r="S330">
        <v>2006</v>
      </c>
      <c r="T330" t="s">
        <v>683</v>
      </c>
      <c r="U330" t="s">
        <v>619</v>
      </c>
    </row>
    <row r="331" spans="1:21" x14ac:dyDescent="0.2">
      <c r="A331" t="s">
        <v>732</v>
      </c>
      <c r="B331" s="2">
        <v>38682</v>
      </c>
      <c r="C331" s="2" t="s">
        <v>733</v>
      </c>
      <c r="D331">
        <v>7</v>
      </c>
      <c r="E331" t="s">
        <v>31</v>
      </c>
      <c r="F331">
        <v>26</v>
      </c>
      <c r="G331" s="4">
        <v>330</v>
      </c>
      <c r="H331" t="s">
        <v>34</v>
      </c>
      <c r="I331">
        <v>48</v>
      </c>
      <c r="J331" t="s">
        <v>1</v>
      </c>
      <c r="K331">
        <v>11</v>
      </c>
      <c r="L331" s="2" t="s">
        <v>3</v>
      </c>
      <c r="M331">
        <v>4</v>
      </c>
      <c r="N331">
        <v>2005</v>
      </c>
      <c r="O331" t="s">
        <v>682</v>
      </c>
      <c r="P331" t="s">
        <v>617</v>
      </c>
      <c r="Q331">
        <v>5</v>
      </c>
      <c r="R331">
        <v>2</v>
      </c>
      <c r="S331">
        <v>2006</v>
      </c>
      <c r="T331" t="s">
        <v>683</v>
      </c>
      <c r="U331" t="s">
        <v>619</v>
      </c>
    </row>
    <row r="332" spans="1:21" x14ac:dyDescent="0.2">
      <c r="A332" t="s">
        <v>734</v>
      </c>
      <c r="B332" s="2">
        <v>38683</v>
      </c>
      <c r="C332" s="2" t="s">
        <v>735</v>
      </c>
      <c r="D332">
        <v>1</v>
      </c>
      <c r="E332" t="s">
        <v>2</v>
      </c>
      <c r="F332">
        <v>27</v>
      </c>
      <c r="G332" s="4">
        <v>331</v>
      </c>
      <c r="H332" t="s">
        <v>32</v>
      </c>
      <c r="I332">
        <v>49</v>
      </c>
      <c r="J332" t="s">
        <v>1</v>
      </c>
      <c r="K332">
        <v>11</v>
      </c>
      <c r="L332" s="2" t="s">
        <v>3</v>
      </c>
      <c r="M332">
        <v>4</v>
      </c>
      <c r="N332">
        <v>2005</v>
      </c>
      <c r="O332" t="s">
        <v>682</v>
      </c>
      <c r="P332" t="s">
        <v>617</v>
      </c>
      <c r="Q332">
        <v>5</v>
      </c>
      <c r="R332">
        <v>2</v>
      </c>
      <c r="S332">
        <v>2006</v>
      </c>
      <c r="T332" t="s">
        <v>683</v>
      </c>
      <c r="U332" t="s">
        <v>619</v>
      </c>
    </row>
    <row r="333" spans="1:21" x14ac:dyDescent="0.2">
      <c r="A333" t="s">
        <v>736</v>
      </c>
      <c r="B333" s="2">
        <v>38684</v>
      </c>
      <c r="C333" s="2" t="s">
        <v>737</v>
      </c>
      <c r="D333">
        <v>2</v>
      </c>
      <c r="E333" t="s">
        <v>26</v>
      </c>
      <c r="F333">
        <v>28</v>
      </c>
      <c r="G333" s="4">
        <v>332</v>
      </c>
      <c r="H333" t="s">
        <v>32</v>
      </c>
      <c r="I333">
        <v>49</v>
      </c>
      <c r="J333" t="s">
        <v>1</v>
      </c>
      <c r="K333">
        <v>11</v>
      </c>
      <c r="L333" s="2" t="s">
        <v>3</v>
      </c>
      <c r="M333">
        <v>4</v>
      </c>
      <c r="N333">
        <v>2005</v>
      </c>
      <c r="O333" t="s">
        <v>682</v>
      </c>
      <c r="P333" t="s">
        <v>617</v>
      </c>
      <c r="Q333">
        <v>5</v>
      </c>
      <c r="R333">
        <v>2</v>
      </c>
      <c r="S333">
        <v>2006</v>
      </c>
      <c r="T333" t="s">
        <v>683</v>
      </c>
      <c r="U333" t="s">
        <v>619</v>
      </c>
    </row>
    <row r="334" spans="1:21" x14ac:dyDescent="0.2">
      <c r="A334" t="s">
        <v>738</v>
      </c>
      <c r="B334" s="2">
        <v>38685</v>
      </c>
      <c r="C334" s="2" t="s">
        <v>739</v>
      </c>
      <c r="D334">
        <v>3</v>
      </c>
      <c r="E334" t="s">
        <v>27</v>
      </c>
      <c r="F334">
        <v>29</v>
      </c>
      <c r="G334" s="4">
        <v>333</v>
      </c>
      <c r="H334" t="s">
        <v>32</v>
      </c>
      <c r="I334">
        <v>49</v>
      </c>
      <c r="J334" t="s">
        <v>1</v>
      </c>
      <c r="K334">
        <v>11</v>
      </c>
      <c r="L334" s="2" t="s">
        <v>3</v>
      </c>
      <c r="M334">
        <v>4</v>
      </c>
      <c r="N334">
        <v>2005</v>
      </c>
      <c r="O334" t="s">
        <v>682</v>
      </c>
      <c r="P334" t="s">
        <v>617</v>
      </c>
      <c r="Q334">
        <v>5</v>
      </c>
      <c r="R334">
        <v>2</v>
      </c>
      <c r="S334">
        <v>2006</v>
      </c>
      <c r="T334" t="s">
        <v>683</v>
      </c>
      <c r="U334" t="s">
        <v>619</v>
      </c>
    </row>
    <row r="335" spans="1:21" x14ac:dyDescent="0.2">
      <c r="A335" t="s">
        <v>740</v>
      </c>
      <c r="B335" s="2">
        <v>38686</v>
      </c>
      <c r="C335" s="2" t="s">
        <v>741</v>
      </c>
      <c r="D335">
        <v>4</v>
      </c>
      <c r="E335" t="s">
        <v>28</v>
      </c>
      <c r="F335">
        <v>30</v>
      </c>
      <c r="G335" s="4">
        <v>334</v>
      </c>
      <c r="H335" t="s">
        <v>32</v>
      </c>
      <c r="I335">
        <v>49</v>
      </c>
      <c r="J335" t="s">
        <v>1</v>
      </c>
      <c r="K335">
        <v>11</v>
      </c>
      <c r="L335" s="2" t="s">
        <v>4</v>
      </c>
      <c r="M335">
        <v>4</v>
      </c>
      <c r="N335">
        <v>2005</v>
      </c>
      <c r="O335" t="s">
        <v>682</v>
      </c>
      <c r="P335" t="s">
        <v>617</v>
      </c>
      <c r="Q335">
        <v>5</v>
      </c>
      <c r="R335">
        <v>2</v>
      </c>
      <c r="S335">
        <v>2006</v>
      </c>
      <c r="T335" t="s">
        <v>683</v>
      </c>
      <c r="U335" t="s">
        <v>619</v>
      </c>
    </row>
    <row r="336" spans="1:21" x14ac:dyDescent="0.2">
      <c r="A336" t="s">
        <v>742</v>
      </c>
      <c r="B336" s="2">
        <v>38687</v>
      </c>
      <c r="C336" s="2" t="s">
        <v>743</v>
      </c>
      <c r="D336">
        <v>5</v>
      </c>
      <c r="E336" t="s">
        <v>29</v>
      </c>
      <c r="F336">
        <v>1</v>
      </c>
      <c r="G336" s="4">
        <v>335</v>
      </c>
      <c r="H336" t="s">
        <v>32</v>
      </c>
      <c r="I336">
        <v>49</v>
      </c>
      <c r="J336" t="s">
        <v>0</v>
      </c>
      <c r="K336">
        <v>12</v>
      </c>
      <c r="L336" s="2" t="s">
        <v>3</v>
      </c>
      <c r="M336">
        <v>4</v>
      </c>
      <c r="N336">
        <v>2005</v>
      </c>
      <c r="O336" t="s">
        <v>744</v>
      </c>
      <c r="P336" t="s">
        <v>617</v>
      </c>
      <c r="Q336">
        <v>6</v>
      </c>
      <c r="R336">
        <v>2</v>
      </c>
      <c r="S336">
        <v>2006</v>
      </c>
      <c r="T336" t="s">
        <v>745</v>
      </c>
      <c r="U336" t="s">
        <v>619</v>
      </c>
    </row>
    <row r="337" spans="1:21" x14ac:dyDescent="0.2">
      <c r="A337" t="s">
        <v>746</v>
      </c>
      <c r="B337" s="2">
        <v>38688</v>
      </c>
      <c r="C337" s="2" t="s">
        <v>747</v>
      </c>
      <c r="D337">
        <v>6</v>
      </c>
      <c r="E337" t="s">
        <v>30</v>
      </c>
      <c r="F337">
        <v>2</v>
      </c>
      <c r="G337" s="4">
        <v>336</v>
      </c>
      <c r="H337" t="s">
        <v>34</v>
      </c>
      <c r="I337">
        <v>49</v>
      </c>
      <c r="J337" t="s">
        <v>0</v>
      </c>
      <c r="K337">
        <v>12</v>
      </c>
      <c r="L337" s="2" t="s">
        <v>3</v>
      </c>
      <c r="M337">
        <v>4</v>
      </c>
      <c r="N337">
        <v>2005</v>
      </c>
      <c r="O337" t="s">
        <v>744</v>
      </c>
      <c r="P337" t="s">
        <v>617</v>
      </c>
      <c r="Q337">
        <v>6</v>
      </c>
      <c r="R337">
        <v>2</v>
      </c>
      <c r="S337">
        <v>2006</v>
      </c>
      <c r="T337" t="s">
        <v>745</v>
      </c>
      <c r="U337" t="s">
        <v>619</v>
      </c>
    </row>
    <row r="338" spans="1:21" x14ac:dyDescent="0.2">
      <c r="A338" t="s">
        <v>748</v>
      </c>
      <c r="B338" s="2">
        <v>38689</v>
      </c>
      <c r="C338" s="2" t="s">
        <v>749</v>
      </c>
      <c r="D338">
        <v>7</v>
      </c>
      <c r="E338" t="s">
        <v>31</v>
      </c>
      <c r="F338">
        <v>3</v>
      </c>
      <c r="G338" s="4">
        <v>337</v>
      </c>
      <c r="H338" t="s">
        <v>34</v>
      </c>
      <c r="I338">
        <v>49</v>
      </c>
      <c r="J338" t="s">
        <v>0</v>
      </c>
      <c r="K338">
        <v>12</v>
      </c>
      <c r="L338" s="2" t="s">
        <v>3</v>
      </c>
      <c r="M338">
        <v>4</v>
      </c>
      <c r="N338">
        <v>2005</v>
      </c>
      <c r="O338" t="s">
        <v>744</v>
      </c>
      <c r="P338" t="s">
        <v>617</v>
      </c>
      <c r="Q338">
        <v>6</v>
      </c>
      <c r="R338">
        <v>2</v>
      </c>
      <c r="S338">
        <v>2006</v>
      </c>
      <c r="T338" t="s">
        <v>745</v>
      </c>
      <c r="U338" t="s">
        <v>619</v>
      </c>
    </row>
    <row r="339" spans="1:21" x14ac:dyDescent="0.2">
      <c r="A339" t="s">
        <v>750</v>
      </c>
      <c r="B339" s="2">
        <v>38690</v>
      </c>
      <c r="C339" s="2" t="s">
        <v>751</v>
      </c>
      <c r="D339">
        <v>1</v>
      </c>
      <c r="E339" t="s">
        <v>2</v>
      </c>
      <c r="F339">
        <v>4</v>
      </c>
      <c r="G339" s="4">
        <v>338</v>
      </c>
      <c r="H339" t="s">
        <v>32</v>
      </c>
      <c r="I339">
        <v>50</v>
      </c>
      <c r="J339" t="s">
        <v>0</v>
      </c>
      <c r="K339">
        <v>12</v>
      </c>
      <c r="L339" s="2" t="s">
        <v>3</v>
      </c>
      <c r="M339">
        <v>4</v>
      </c>
      <c r="N339">
        <v>2005</v>
      </c>
      <c r="O339" t="s">
        <v>744</v>
      </c>
      <c r="P339" t="s">
        <v>617</v>
      </c>
      <c r="Q339">
        <v>6</v>
      </c>
      <c r="R339">
        <v>2</v>
      </c>
      <c r="S339">
        <v>2006</v>
      </c>
      <c r="T339" t="s">
        <v>745</v>
      </c>
      <c r="U339" t="s">
        <v>619</v>
      </c>
    </row>
    <row r="340" spans="1:21" x14ac:dyDescent="0.2">
      <c r="A340" t="s">
        <v>752</v>
      </c>
      <c r="B340" s="2">
        <v>38691</v>
      </c>
      <c r="C340" s="2" t="s">
        <v>753</v>
      </c>
      <c r="D340">
        <v>2</v>
      </c>
      <c r="E340" t="s">
        <v>26</v>
      </c>
      <c r="F340">
        <v>5</v>
      </c>
      <c r="G340" s="4">
        <v>339</v>
      </c>
      <c r="H340" t="s">
        <v>32</v>
      </c>
      <c r="I340">
        <v>50</v>
      </c>
      <c r="J340" t="s">
        <v>0</v>
      </c>
      <c r="K340">
        <v>12</v>
      </c>
      <c r="L340" s="2" t="s">
        <v>3</v>
      </c>
      <c r="M340">
        <v>4</v>
      </c>
      <c r="N340">
        <v>2005</v>
      </c>
      <c r="O340" t="s">
        <v>744</v>
      </c>
      <c r="P340" t="s">
        <v>617</v>
      </c>
      <c r="Q340">
        <v>6</v>
      </c>
      <c r="R340">
        <v>2</v>
      </c>
      <c r="S340">
        <v>2006</v>
      </c>
      <c r="T340" t="s">
        <v>745</v>
      </c>
      <c r="U340" t="s">
        <v>619</v>
      </c>
    </row>
    <row r="341" spans="1:21" x14ac:dyDescent="0.2">
      <c r="A341" t="s">
        <v>754</v>
      </c>
      <c r="B341" s="2">
        <v>38692</v>
      </c>
      <c r="C341" s="2" t="s">
        <v>755</v>
      </c>
      <c r="D341">
        <v>3</v>
      </c>
      <c r="E341" t="s">
        <v>27</v>
      </c>
      <c r="F341">
        <v>6</v>
      </c>
      <c r="G341" s="4">
        <v>340</v>
      </c>
      <c r="H341" t="s">
        <v>32</v>
      </c>
      <c r="I341">
        <v>50</v>
      </c>
      <c r="J341" t="s">
        <v>0</v>
      </c>
      <c r="K341">
        <v>12</v>
      </c>
      <c r="L341" s="2" t="s">
        <v>3</v>
      </c>
      <c r="M341">
        <v>4</v>
      </c>
      <c r="N341">
        <v>2005</v>
      </c>
      <c r="O341" t="s">
        <v>744</v>
      </c>
      <c r="P341" t="s">
        <v>617</v>
      </c>
      <c r="Q341">
        <v>6</v>
      </c>
      <c r="R341">
        <v>2</v>
      </c>
      <c r="S341">
        <v>2006</v>
      </c>
      <c r="T341" t="s">
        <v>745</v>
      </c>
      <c r="U341" t="s">
        <v>619</v>
      </c>
    </row>
    <row r="342" spans="1:21" x14ac:dyDescent="0.2">
      <c r="A342" t="s">
        <v>756</v>
      </c>
      <c r="B342" s="2">
        <v>38693</v>
      </c>
      <c r="C342" s="2" t="s">
        <v>757</v>
      </c>
      <c r="D342">
        <v>4</v>
      </c>
      <c r="E342" t="s">
        <v>28</v>
      </c>
      <c r="F342">
        <v>7</v>
      </c>
      <c r="G342" s="4">
        <v>341</v>
      </c>
      <c r="H342" t="s">
        <v>32</v>
      </c>
      <c r="I342">
        <v>50</v>
      </c>
      <c r="J342" t="s">
        <v>0</v>
      </c>
      <c r="K342">
        <v>12</v>
      </c>
      <c r="L342" s="2" t="s">
        <v>3</v>
      </c>
      <c r="M342">
        <v>4</v>
      </c>
      <c r="N342">
        <v>2005</v>
      </c>
      <c r="O342" t="s">
        <v>744</v>
      </c>
      <c r="P342" t="s">
        <v>617</v>
      </c>
      <c r="Q342">
        <v>6</v>
      </c>
      <c r="R342">
        <v>2</v>
      </c>
      <c r="S342">
        <v>2006</v>
      </c>
      <c r="T342" t="s">
        <v>745</v>
      </c>
      <c r="U342" t="s">
        <v>619</v>
      </c>
    </row>
    <row r="343" spans="1:21" x14ac:dyDescent="0.2">
      <c r="A343" t="s">
        <v>758</v>
      </c>
      <c r="B343" s="2">
        <v>38694</v>
      </c>
      <c r="C343" s="2" t="s">
        <v>759</v>
      </c>
      <c r="D343">
        <v>5</v>
      </c>
      <c r="E343" t="s">
        <v>29</v>
      </c>
      <c r="F343">
        <v>8</v>
      </c>
      <c r="G343" s="4">
        <v>342</v>
      </c>
      <c r="H343" t="s">
        <v>32</v>
      </c>
      <c r="I343">
        <v>50</v>
      </c>
      <c r="J343" t="s">
        <v>0</v>
      </c>
      <c r="K343">
        <v>12</v>
      </c>
      <c r="L343" s="2" t="s">
        <v>3</v>
      </c>
      <c r="M343">
        <v>4</v>
      </c>
      <c r="N343">
        <v>2005</v>
      </c>
      <c r="O343" t="s">
        <v>744</v>
      </c>
      <c r="P343" t="s">
        <v>617</v>
      </c>
      <c r="Q343">
        <v>6</v>
      </c>
      <c r="R343">
        <v>2</v>
      </c>
      <c r="S343">
        <v>2006</v>
      </c>
      <c r="T343" t="s">
        <v>745</v>
      </c>
      <c r="U343" t="s">
        <v>619</v>
      </c>
    </row>
    <row r="344" spans="1:21" x14ac:dyDescent="0.2">
      <c r="A344" t="s">
        <v>760</v>
      </c>
      <c r="B344" s="2">
        <v>38695</v>
      </c>
      <c r="C344" s="2" t="s">
        <v>761</v>
      </c>
      <c r="D344">
        <v>6</v>
      </c>
      <c r="E344" t="s">
        <v>30</v>
      </c>
      <c r="F344">
        <v>9</v>
      </c>
      <c r="G344" s="4">
        <v>343</v>
      </c>
      <c r="H344" t="s">
        <v>34</v>
      </c>
      <c r="I344">
        <v>50</v>
      </c>
      <c r="J344" t="s">
        <v>0</v>
      </c>
      <c r="K344">
        <v>12</v>
      </c>
      <c r="L344" s="2" t="s">
        <v>3</v>
      </c>
      <c r="M344">
        <v>4</v>
      </c>
      <c r="N344">
        <v>2005</v>
      </c>
      <c r="O344" t="s">
        <v>744</v>
      </c>
      <c r="P344" t="s">
        <v>617</v>
      </c>
      <c r="Q344">
        <v>6</v>
      </c>
      <c r="R344">
        <v>2</v>
      </c>
      <c r="S344">
        <v>2006</v>
      </c>
      <c r="T344" t="s">
        <v>745</v>
      </c>
      <c r="U344" t="s">
        <v>619</v>
      </c>
    </row>
    <row r="345" spans="1:21" x14ac:dyDescent="0.2">
      <c r="A345" t="s">
        <v>762</v>
      </c>
      <c r="B345" s="2">
        <v>38696</v>
      </c>
      <c r="C345" s="2" t="s">
        <v>763</v>
      </c>
      <c r="D345">
        <v>7</v>
      </c>
      <c r="E345" t="s">
        <v>31</v>
      </c>
      <c r="F345">
        <v>10</v>
      </c>
      <c r="G345" s="4">
        <v>344</v>
      </c>
      <c r="H345" t="s">
        <v>34</v>
      </c>
      <c r="I345">
        <v>50</v>
      </c>
      <c r="J345" t="s">
        <v>0</v>
      </c>
      <c r="K345">
        <v>12</v>
      </c>
      <c r="L345" s="2" t="s">
        <v>3</v>
      </c>
      <c r="M345">
        <v>4</v>
      </c>
      <c r="N345">
        <v>2005</v>
      </c>
      <c r="O345" t="s">
        <v>744</v>
      </c>
      <c r="P345" t="s">
        <v>617</v>
      </c>
      <c r="Q345">
        <v>6</v>
      </c>
      <c r="R345">
        <v>2</v>
      </c>
      <c r="S345">
        <v>2006</v>
      </c>
      <c r="T345" t="s">
        <v>745</v>
      </c>
      <c r="U345" t="s">
        <v>619</v>
      </c>
    </row>
    <row r="346" spans="1:21" x14ac:dyDescent="0.2">
      <c r="A346" t="s">
        <v>764</v>
      </c>
      <c r="B346" s="2">
        <v>38697</v>
      </c>
      <c r="C346" s="2" t="s">
        <v>765</v>
      </c>
      <c r="D346">
        <v>1</v>
      </c>
      <c r="E346" t="s">
        <v>2</v>
      </c>
      <c r="F346">
        <v>11</v>
      </c>
      <c r="G346" s="4">
        <v>345</v>
      </c>
      <c r="H346" t="s">
        <v>32</v>
      </c>
      <c r="I346">
        <v>51</v>
      </c>
      <c r="J346" t="s">
        <v>0</v>
      </c>
      <c r="K346">
        <v>12</v>
      </c>
      <c r="L346" s="2" t="s">
        <v>3</v>
      </c>
      <c r="M346">
        <v>4</v>
      </c>
      <c r="N346">
        <v>2005</v>
      </c>
      <c r="O346" t="s">
        <v>744</v>
      </c>
      <c r="P346" t="s">
        <v>617</v>
      </c>
      <c r="Q346">
        <v>6</v>
      </c>
      <c r="R346">
        <v>2</v>
      </c>
      <c r="S346">
        <v>2006</v>
      </c>
      <c r="T346" t="s">
        <v>745</v>
      </c>
      <c r="U346" t="s">
        <v>619</v>
      </c>
    </row>
    <row r="347" spans="1:21" x14ac:dyDescent="0.2">
      <c r="A347" t="s">
        <v>766</v>
      </c>
      <c r="B347" s="2">
        <v>38698</v>
      </c>
      <c r="C347" s="2" t="s">
        <v>767</v>
      </c>
      <c r="D347">
        <v>2</v>
      </c>
      <c r="E347" t="s">
        <v>26</v>
      </c>
      <c r="F347">
        <v>12</v>
      </c>
      <c r="G347" s="4">
        <v>346</v>
      </c>
      <c r="H347" t="s">
        <v>32</v>
      </c>
      <c r="I347">
        <v>51</v>
      </c>
      <c r="J347" t="s">
        <v>0</v>
      </c>
      <c r="K347">
        <v>12</v>
      </c>
      <c r="L347" s="2" t="s">
        <v>3</v>
      </c>
      <c r="M347">
        <v>4</v>
      </c>
      <c r="N347">
        <v>2005</v>
      </c>
      <c r="O347" t="s">
        <v>744</v>
      </c>
      <c r="P347" t="s">
        <v>617</v>
      </c>
      <c r="Q347">
        <v>6</v>
      </c>
      <c r="R347">
        <v>2</v>
      </c>
      <c r="S347">
        <v>2006</v>
      </c>
      <c r="T347" t="s">
        <v>745</v>
      </c>
      <c r="U347" t="s">
        <v>619</v>
      </c>
    </row>
    <row r="348" spans="1:21" x14ac:dyDescent="0.2">
      <c r="A348" t="s">
        <v>768</v>
      </c>
      <c r="B348" s="2">
        <v>38699</v>
      </c>
      <c r="C348" s="2" t="s">
        <v>769</v>
      </c>
      <c r="D348">
        <v>3</v>
      </c>
      <c r="E348" t="s">
        <v>27</v>
      </c>
      <c r="F348">
        <v>13</v>
      </c>
      <c r="G348" s="4">
        <v>347</v>
      </c>
      <c r="H348" t="s">
        <v>32</v>
      </c>
      <c r="I348">
        <v>51</v>
      </c>
      <c r="J348" t="s">
        <v>0</v>
      </c>
      <c r="K348">
        <v>12</v>
      </c>
      <c r="L348" s="2" t="s">
        <v>3</v>
      </c>
      <c r="M348">
        <v>4</v>
      </c>
      <c r="N348">
        <v>2005</v>
      </c>
      <c r="O348" t="s">
        <v>744</v>
      </c>
      <c r="P348" t="s">
        <v>617</v>
      </c>
      <c r="Q348">
        <v>6</v>
      </c>
      <c r="R348">
        <v>2</v>
      </c>
      <c r="S348">
        <v>2006</v>
      </c>
      <c r="T348" t="s">
        <v>745</v>
      </c>
      <c r="U348" t="s">
        <v>619</v>
      </c>
    </row>
    <row r="349" spans="1:21" x14ac:dyDescent="0.2">
      <c r="A349" t="s">
        <v>770</v>
      </c>
      <c r="B349" s="2">
        <v>38700</v>
      </c>
      <c r="C349" s="2" t="s">
        <v>771</v>
      </c>
      <c r="D349">
        <v>4</v>
      </c>
      <c r="E349" t="s">
        <v>28</v>
      </c>
      <c r="F349">
        <v>14</v>
      </c>
      <c r="G349" s="4">
        <v>348</v>
      </c>
      <c r="H349" t="s">
        <v>32</v>
      </c>
      <c r="I349">
        <v>51</v>
      </c>
      <c r="J349" t="s">
        <v>0</v>
      </c>
      <c r="K349">
        <v>12</v>
      </c>
      <c r="L349" s="2" t="s">
        <v>3</v>
      </c>
      <c r="M349">
        <v>4</v>
      </c>
      <c r="N349">
        <v>2005</v>
      </c>
      <c r="O349" t="s">
        <v>744</v>
      </c>
      <c r="P349" t="s">
        <v>617</v>
      </c>
      <c r="Q349">
        <v>6</v>
      </c>
      <c r="R349">
        <v>2</v>
      </c>
      <c r="S349">
        <v>2006</v>
      </c>
      <c r="T349" t="s">
        <v>745</v>
      </c>
      <c r="U349" t="s">
        <v>619</v>
      </c>
    </row>
    <row r="350" spans="1:21" x14ac:dyDescent="0.2">
      <c r="A350" t="s">
        <v>772</v>
      </c>
      <c r="B350" s="2">
        <v>38701</v>
      </c>
      <c r="C350" s="2" t="s">
        <v>773</v>
      </c>
      <c r="D350">
        <v>5</v>
      </c>
      <c r="E350" t="s">
        <v>29</v>
      </c>
      <c r="F350">
        <v>15</v>
      </c>
      <c r="G350" s="4">
        <v>349</v>
      </c>
      <c r="H350" t="s">
        <v>32</v>
      </c>
      <c r="I350">
        <v>51</v>
      </c>
      <c r="J350" t="s">
        <v>0</v>
      </c>
      <c r="K350">
        <v>12</v>
      </c>
      <c r="L350" s="2" t="s">
        <v>3</v>
      </c>
      <c r="M350">
        <v>4</v>
      </c>
      <c r="N350">
        <v>2005</v>
      </c>
      <c r="O350" t="s">
        <v>744</v>
      </c>
      <c r="P350" t="s">
        <v>617</v>
      </c>
      <c r="Q350">
        <v>6</v>
      </c>
      <c r="R350">
        <v>2</v>
      </c>
      <c r="S350">
        <v>2006</v>
      </c>
      <c r="T350" t="s">
        <v>745</v>
      </c>
      <c r="U350" t="s">
        <v>619</v>
      </c>
    </row>
    <row r="351" spans="1:21" x14ac:dyDescent="0.2">
      <c r="A351" t="s">
        <v>774</v>
      </c>
      <c r="B351" s="2">
        <v>38702</v>
      </c>
      <c r="C351" s="2" t="s">
        <v>775</v>
      </c>
      <c r="D351">
        <v>6</v>
      </c>
      <c r="E351" t="s">
        <v>30</v>
      </c>
      <c r="F351">
        <v>16</v>
      </c>
      <c r="G351" s="4">
        <v>350</v>
      </c>
      <c r="H351" t="s">
        <v>34</v>
      </c>
      <c r="I351">
        <v>51</v>
      </c>
      <c r="J351" t="s">
        <v>0</v>
      </c>
      <c r="K351">
        <v>12</v>
      </c>
      <c r="L351" s="2" t="s">
        <v>3</v>
      </c>
      <c r="M351">
        <v>4</v>
      </c>
      <c r="N351">
        <v>2005</v>
      </c>
      <c r="O351" t="s">
        <v>744</v>
      </c>
      <c r="P351" t="s">
        <v>617</v>
      </c>
      <c r="Q351">
        <v>6</v>
      </c>
      <c r="R351">
        <v>2</v>
      </c>
      <c r="S351">
        <v>2006</v>
      </c>
      <c r="T351" t="s">
        <v>745</v>
      </c>
      <c r="U351" t="s">
        <v>619</v>
      </c>
    </row>
    <row r="352" spans="1:21" x14ac:dyDescent="0.2">
      <c r="A352" t="s">
        <v>776</v>
      </c>
      <c r="B352" s="2">
        <v>38703</v>
      </c>
      <c r="C352" s="2" t="s">
        <v>777</v>
      </c>
      <c r="D352">
        <v>7</v>
      </c>
      <c r="E352" t="s">
        <v>31</v>
      </c>
      <c r="F352">
        <v>17</v>
      </c>
      <c r="G352" s="4">
        <v>351</v>
      </c>
      <c r="H352" t="s">
        <v>34</v>
      </c>
      <c r="I352">
        <v>51</v>
      </c>
      <c r="J352" t="s">
        <v>0</v>
      </c>
      <c r="K352">
        <v>12</v>
      </c>
      <c r="L352" s="2" t="s">
        <v>3</v>
      </c>
      <c r="M352">
        <v>4</v>
      </c>
      <c r="N352">
        <v>2005</v>
      </c>
      <c r="O352" t="s">
        <v>744</v>
      </c>
      <c r="P352" t="s">
        <v>617</v>
      </c>
      <c r="Q352">
        <v>6</v>
      </c>
      <c r="R352">
        <v>2</v>
      </c>
      <c r="S352">
        <v>2006</v>
      </c>
      <c r="T352" t="s">
        <v>745</v>
      </c>
      <c r="U352" t="s">
        <v>619</v>
      </c>
    </row>
    <row r="353" spans="1:21" x14ac:dyDescent="0.2">
      <c r="A353" t="s">
        <v>778</v>
      </c>
      <c r="B353" s="2">
        <v>38704</v>
      </c>
      <c r="C353" s="2" t="s">
        <v>779</v>
      </c>
      <c r="D353">
        <v>1</v>
      </c>
      <c r="E353" t="s">
        <v>2</v>
      </c>
      <c r="F353">
        <v>18</v>
      </c>
      <c r="G353" s="4">
        <v>352</v>
      </c>
      <c r="H353" t="s">
        <v>32</v>
      </c>
      <c r="I353">
        <v>52</v>
      </c>
      <c r="J353" t="s">
        <v>0</v>
      </c>
      <c r="K353">
        <v>12</v>
      </c>
      <c r="L353" s="2" t="s">
        <v>3</v>
      </c>
      <c r="M353">
        <v>4</v>
      </c>
      <c r="N353">
        <v>2005</v>
      </c>
      <c r="O353" t="s">
        <v>744</v>
      </c>
      <c r="P353" t="s">
        <v>617</v>
      </c>
      <c r="Q353">
        <v>6</v>
      </c>
      <c r="R353">
        <v>2</v>
      </c>
      <c r="S353">
        <v>2006</v>
      </c>
      <c r="T353" t="s">
        <v>745</v>
      </c>
      <c r="U353" t="s">
        <v>619</v>
      </c>
    </row>
    <row r="354" spans="1:21" x14ac:dyDescent="0.2">
      <c r="A354" t="s">
        <v>780</v>
      </c>
      <c r="B354" s="2">
        <v>38705</v>
      </c>
      <c r="C354" s="2" t="s">
        <v>781</v>
      </c>
      <c r="D354">
        <v>2</v>
      </c>
      <c r="E354" t="s">
        <v>26</v>
      </c>
      <c r="F354">
        <v>19</v>
      </c>
      <c r="G354" s="4">
        <v>353</v>
      </c>
      <c r="H354" t="s">
        <v>32</v>
      </c>
      <c r="I354">
        <v>52</v>
      </c>
      <c r="J354" t="s">
        <v>0</v>
      </c>
      <c r="K354">
        <v>12</v>
      </c>
      <c r="L354" s="2" t="s">
        <v>3</v>
      </c>
      <c r="M354">
        <v>4</v>
      </c>
      <c r="N354">
        <v>2005</v>
      </c>
      <c r="O354" t="s">
        <v>744</v>
      </c>
      <c r="P354" t="s">
        <v>617</v>
      </c>
      <c r="Q354">
        <v>6</v>
      </c>
      <c r="R354">
        <v>2</v>
      </c>
      <c r="S354">
        <v>2006</v>
      </c>
      <c r="T354" t="s">
        <v>745</v>
      </c>
      <c r="U354" t="s">
        <v>619</v>
      </c>
    </row>
    <row r="355" spans="1:21" x14ac:dyDescent="0.2">
      <c r="A355" t="s">
        <v>782</v>
      </c>
      <c r="B355" s="2">
        <v>38706</v>
      </c>
      <c r="C355" s="2" t="s">
        <v>783</v>
      </c>
      <c r="D355">
        <v>3</v>
      </c>
      <c r="E355" t="s">
        <v>27</v>
      </c>
      <c r="F355">
        <v>20</v>
      </c>
      <c r="G355" s="4">
        <v>354</v>
      </c>
      <c r="H355" t="s">
        <v>32</v>
      </c>
      <c r="I355">
        <v>52</v>
      </c>
      <c r="J355" t="s">
        <v>0</v>
      </c>
      <c r="K355">
        <v>12</v>
      </c>
      <c r="L355" s="2" t="s">
        <v>3</v>
      </c>
      <c r="M355">
        <v>4</v>
      </c>
      <c r="N355">
        <v>2005</v>
      </c>
      <c r="O355" t="s">
        <v>744</v>
      </c>
      <c r="P355" t="s">
        <v>617</v>
      </c>
      <c r="Q355">
        <v>6</v>
      </c>
      <c r="R355">
        <v>2</v>
      </c>
      <c r="S355">
        <v>2006</v>
      </c>
      <c r="T355" t="s">
        <v>745</v>
      </c>
      <c r="U355" t="s">
        <v>619</v>
      </c>
    </row>
    <row r="356" spans="1:21" x14ac:dyDescent="0.2">
      <c r="A356" t="s">
        <v>784</v>
      </c>
      <c r="B356" s="2">
        <v>38707</v>
      </c>
      <c r="C356" s="2" t="s">
        <v>785</v>
      </c>
      <c r="D356">
        <v>4</v>
      </c>
      <c r="E356" t="s">
        <v>28</v>
      </c>
      <c r="F356">
        <v>21</v>
      </c>
      <c r="G356" s="4">
        <v>355</v>
      </c>
      <c r="H356" t="s">
        <v>32</v>
      </c>
      <c r="I356">
        <v>52</v>
      </c>
      <c r="J356" t="s">
        <v>0</v>
      </c>
      <c r="K356">
        <v>12</v>
      </c>
      <c r="L356" s="2" t="s">
        <v>3</v>
      </c>
      <c r="M356">
        <v>4</v>
      </c>
      <c r="N356">
        <v>2005</v>
      </c>
      <c r="O356" t="s">
        <v>744</v>
      </c>
      <c r="P356" t="s">
        <v>617</v>
      </c>
      <c r="Q356">
        <v>6</v>
      </c>
      <c r="R356">
        <v>2</v>
      </c>
      <c r="S356">
        <v>2006</v>
      </c>
      <c r="T356" t="s">
        <v>745</v>
      </c>
      <c r="U356" t="s">
        <v>619</v>
      </c>
    </row>
    <row r="357" spans="1:21" x14ac:dyDescent="0.2">
      <c r="A357" t="s">
        <v>786</v>
      </c>
      <c r="B357" s="2">
        <v>38708</v>
      </c>
      <c r="C357" s="2" t="s">
        <v>787</v>
      </c>
      <c r="D357">
        <v>5</v>
      </c>
      <c r="E357" t="s">
        <v>29</v>
      </c>
      <c r="F357">
        <v>22</v>
      </c>
      <c r="G357" s="4">
        <v>356</v>
      </c>
      <c r="H357" t="s">
        <v>32</v>
      </c>
      <c r="I357">
        <v>52</v>
      </c>
      <c r="J357" t="s">
        <v>0</v>
      </c>
      <c r="K357">
        <v>12</v>
      </c>
      <c r="L357" s="2" t="s">
        <v>3</v>
      </c>
      <c r="M357">
        <v>4</v>
      </c>
      <c r="N357">
        <v>2005</v>
      </c>
      <c r="O357" t="s">
        <v>744</v>
      </c>
      <c r="P357" t="s">
        <v>617</v>
      </c>
      <c r="Q357">
        <v>6</v>
      </c>
      <c r="R357">
        <v>2</v>
      </c>
      <c r="S357">
        <v>2006</v>
      </c>
      <c r="T357" t="s">
        <v>745</v>
      </c>
      <c r="U357" t="s">
        <v>619</v>
      </c>
    </row>
    <row r="358" spans="1:21" x14ac:dyDescent="0.2">
      <c r="A358" t="s">
        <v>788</v>
      </c>
      <c r="B358" s="2">
        <v>38709</v>
      </c>
      <c r="C358" s="2" t="s">
        <v>789</v>
      </c>
      <c r="D358">
        <v>6</v>
      </c>
      <c r="E358" t="s">
        <v>30</v>
      </c>
      <c r="F358">
        <v>23</v>
      </c>
      <c r="G358" s="4">
        <v>357</v>
      </c>
      <c r="H358" t="s">
        <v>34</v>
      </c>
      <c r="I358">
        <v>52</v>
      </c>
      <c r="J358" t="s">
        <v>0</v>
      </c>
      <c r="K358">
        <v>12</v>
      </c>
      <c r="L358" s="2" t="s">
        <v>3</v>
      </c>
      <c r="M358">
        <v>4</v>
      </c>
      <c r="N358">
        <v>2005</v>
      </c>
      <c r="O358" t="s">
        <v>744</v>
      </c>
      <c r="P358" t="s">
        <v>617</v>
      </c>
      <c r="Q358">
        <v>6</v>
      </c>
      <c r="R358">
        <v>2</v>
      </c>
      <c r="S358">
        <v>2006</v>
      </c>
      <c r="T358" t="s">
        <v>745</v>
      </c>
      <c r="U358" t="s">
        <v>619</v>
      </c>
    </row>
    <row r="359" spans="1:21" x14ac:dyDescent="0.2">
      <c r="A359" t="s">
        <v>790</v>
      </c>
      <c r="B359" s="2">
        <v>38710</v>
      </c>
      <c r="C359" s="2" t="s">
        <v>791</v>
      </c>
      <c r="D359">
        <v>7</v>
      </c>
      <c r="E359" t="s">
        <v>31</v>
      </c>
      <c r="F359">
        <v>24</v>
      </c>
      <c r="G359" s="4">
        <v>358</v>
      </c>
      <c r="H359" t="s">
        <v>34</v>
      </c>
      <c r="I359">
        <v>52</v>
      </c>
      <c r="J359" t="s">
        <v>0</v>
      </c>
      <c r="K359">
        <v>12</v>
      </c>
      <c r="L359" s="2" t="s">
        <v>3</v>
      </c>
      <c r="M359">
        <v>4</v>
      </c>
      <c r="N359">
        <v>2005</v>
      </c>
      <c r="O359" t="s">
        <v>744</v>
      </c>
      <c r="P359" t="s">
        <v>617</v>
      </c>
      <c r="Q359">
        <v>6</v>
      </c>
      <c r="R359">
        <v>2</v>
      </c>
      <c r="S359">
        <v>2006</v>
      </c>
      <c r="T359" t="s">
        <v>745</v>
      </c>
      <c r="U359" t="s">
        <v>619</v>
      </c>
    </row>
    <row r="360" spans="1:21" x14ac:dyDescent="0.2">
      <c r="A360" t="s">
        <v>792</v>
      </c>
      <c r="B360" s="2">
        <v>38711</v>
      </c>
      <c r="C360" s="2" t="s">
        <v>793</v>
      </c>
      <c r="D360">
        <v>1</v>
      </c>
      <c r="E360" t="s">
        <v>2</v>
      </c>
      <c r="F360">
        <v>25</v>
      </c>
      <c r="G360" s="4">
        <v>359</v>
      </c>
      <c r="H360" t="s">
        <v>32</v>
      </c>
      <c r="I360">
        <v>53</v>
      </c>
      <c r="J360" t="s">
        <v>0</v>
      </c>
      <c r="K360">
        <v>12</v>
      </c>
      <c r="L360" s="2" t="s">
        <v>3</v>
      </c>
      <c r="M360">
        <v>4</v>
      </c>
      <c r="N360">
        <v>2005</v>
      </c>
      <c r="O360" t="s">
        <v>744</v>
      </c>
      <c r="P360" t="s">
        <v>617</v>
      </c>
      <c r="Q360">
        <v>6</v>
      </c>
      <c r="R360">
        <v>2</v>
      </c>
      <c r="S360">
        <v>2006</v>
      </c>
      <c r="T360" t="s">
        <v>745</v>
      </c>
      <c r="U360" t="s">
        <v>619</v>
      </c>
    </row>
    <row r="361" spans="1:21" x14ac:dyDescent="0.2">
      <c r="A361" t="s">
        <v>794</v>
      </c>
      <c r="B361" s="2">
        <v>38712</v>
      </c>
      <c r="C361" s="2" t="s">
        <v>795</v>
      </c>
      <c r="D361">
        <v>2</v>
      </c>
      <c r="E361" t="s">
        <v>26</v>
      </c>
      <c r="F361">
        <v>26</v>
      </c>
      <c r="G361" s="4">
        <v>360</v>
      </c>
      <c r="H361" t="s">
        <v>32</v>
      </c>
      <c r="I361">
        <v>53</v>
      </c>
      <c r="J361" t="s">
        <v>0</v>
      </c>
      <c r="K361">
        <v>12</v>
      </c>
      <c r="L361" s="2" t="s">
        <v>3</v>
      </c>
      <c r="M361">
        <v>4</v>
      </c>
      <c r="N361">
        <v>2005</v>
      </c>
      <c r="O361" t="s">
        <v>744</v>
      </c>
      <c r="P361" t="s">
        <v>617</v>
      </c>
      <c r="Q361">
        <v>6</v>
      </c>
      <c r="R361">
        <v>2</v>
      </c>
      <c r="S361">
        <v>2006</v>
      </c>
      <c r="T361" t="s">
        <v>745</v>
      </c>
      <c r="U361" t="s">
        <v>619</v>
      </c>
    </row>
    <row r="362" spans="1:21" x14ac:dyDescent="0.2">
      <c r="A362" t="s">
        <v>796</v>
      </c>
      <c r="B362" s="2">
        <v>38713</v>
      </c>
      <c r="C362" s="2" t="s">
        <v>797</v>
      </c>
      <c r="D362">
        <v>3</v>
      </c>
      <c r="E362" t="s">
        <v>27</v>
      </c>
      <c r="F362">
        <v>27</v>
      </c>
      <c r="G362" s="4">
        <v>361</v>
      </c>
      <c r="H362" t="s">
        <v>32</v>
      </c>
      <c r="I362">
        <v>53</v>
      </c>
      <c r="J362" t="s">
        <v>0</v>
      </c>
      <c r="K362">
        <v>12</v>
      </c>
      <c r="L362" s="2" t="s">
        <v>3</v>
      </c>
      <c r="M362">
        <v>4</v>
      </c>
      <c r="N362">
        <v>2005</v>
      </c>
      <c r="O362" t="s">
        <v>744</v>
      </c>
      <c r="P362" t="s">
        <v>617</v>
      </c>
      <c r="Q362">
        <v>6</v>
      </c>
      <c r="R362">
        <v>2</v>
      </c>
      <c r="S362">
        <v>2006</v>
      </c>
      <c r="T362" t="s">
        <v>745</v>
      </c>
      <c r="U362" t="s">
        <v>619</v>
      </c>
    </row>
    <row r="363" spans="1:21" x14ac:dyDescent="0.2">
      <c r="A363" t="s">
        <v>798</v>
      </c>
      <c r="B363" s="2">
        <v>38714</v>
      </c>
      <c r="C363" s="2" t="s">
        <v>799</v>
      </c>
      <c r="D363">
        <v>4</v>
      </c>
      <c r="E363" t="s">
        <v>28</v>
      </c>
      <c r="F363">
        <v>28</v>
      </c>
      <c r="G363" s="4">
        <v>362</v>
      </c>
      <c r="H363" t="s">
        <v>32</v>
      </c>
      <c r="I363">
        <v>53</v>
      </c>
      <c r="J363" t="s">
        <v>0</v>
      </c>
      <c r="K363">
        <v>12</v>
      </c>
      <c r="L363" s="2" t="s">
        <v>3</v>
      </c>
      <c r="M363">
        <v>4</v>
      </c>
      <c r="N363">
        <v>2005</v>
      </c>
      <c r="O363" t="s">
        <v>744</v>
      </c>
      <c r="P363" t="s">
        <v>617</v>
      </c>
      <c r="Q363">
        <v>6</v>
      </c>
      <c r="R363">
        <v>2</v>
      </c>
      <c r="S363">
        <v>2006</v>
      </c>
      <c r="T363" t="s">
        <v>745</v>
      </c>
      <c r="U363" t="s">
        <v>619</v>
      </c>
    </row>
    <row r="364" spans="1:21" x14ac:dyDescent="0.2">
      <c r="A364" t="s">
        <v>800</v>
      </c>
      <c r="B364" s="2">
        <v>38715</v>
      </c>
      <c r="C364" s="2" t="s">
        <v>801</v>
      </c>
      <c r="D364">
        <v>5</v>
      </c>
      <c r="E364" t="s">
        <v>29</v>
      </c>
      <c r="F364">
        <v>29</v>
      </c>
      <c r="G364" s="4">
        <v>363</v>
      </c>
      <c r="H364" t="s">
        <v>32</v>
      </c>
      <c r="I364">
        <v>53</v>
      </c>
      <c r="J364" t="s">
        <v>0</v>
      </c>
      <c r="K364">
        <v>12</v>
      </c>
      <c r="L364" s="2" t="s">
        <v>3</v>
      </c>
      <c r="M364">
        <v>4</v>
      </c>
      <c r="N364">
        <v>2005</v>
      </c>
      <c r="O364" t="s">
        <v>744</v>
      </c>
      <c r="P364" t="s">
        <v>617</v>
      </c>
      <c r="Q364">
        <v>6</v>
      </c>
      <c r="R364">
        <v>2</v>
      </c>
      <c r="S364">
        <v>2006</v>
      </c>
      <c r="T364" t="s">
        <v>745</v>
      </c>
      <c r="U364" t="s">
        <v>619</v>
      </c>
    </row>
    <row r="365" spans="1:21" x14ac:dyDescent="0.2">
      <c r="A365" t="s">
        <v>802</v>
      </c>
      <c r="B365" s="2">
        <v>38716</v>
      </c>
      <c r="C365" s="2" t="s">
        <v>803</v>
      </c>
      <c r="D365">
        <v>6</v>
      </c>
      <c r="E365" t="s">
        <v>30</v>
      </c>
      <c r="F365">
        <v>30</v>
      </c>
      <c r="G365" s="4">
        <v>364</v>
      </c>
      <c r="H365" t="s">
        <v>34</v>
      </c>
      <c r="I365">
        <v>53</v>
      </c>
      <c r="J365" t="s">
        <v>0</v>
      </c>
      <c r="K365">
        <v>12</v>
      </c>
      <c r="L365" s="2" t="s">
        <v>3</v>
      </c>
      <c r="M365">
        <v>4</v>
      </c>
      <c r="N365">
        <v>2005</v>
      </c>
      <c r="O365" t="s">
        <v>744</v>
      </c>
      <c r="P365" t="s">
        <v>617</v>
      </c>
      <c r="Q365">
        <v>6</v>
      </c>
      <c r="R365">
        <v>2</v>
      </c>
      <c r="S365">
        <v>2006</v>
      </c>
      <c r="T365" t="s">
        <v>745</v>
      </c>
      <c r="U365" t="s">
        <v>619</v>
      </c>
    </row>
    <row r="366" spans="1:21" x14ac:dyDescent="0.2">
      <c r="A366" t="s">
        <v>804</v>
      </c>
      <c r="B366" s="2">
        <v>38717</v>
      </c>
      <c r="C366" s="2" t="s">
        <v>805</v>
      </c>
      <c r="D366">
        <v>7</v>
      </c>
      <c r="E366" t="s">
        <v>31</v>
      </c>
      <c r="F366">
        <v>31</v>
      </c>
      <c r="G366" s="4">
        <v>365</v>
      </c>
      <c r="H366" t="s">
        <v>34</v>
      </c>
      <c r="I366">
        <v>53</v>
      </c>
      <c r="J366" t="s">
        <v>0</v>
      </c>
      <c r="K366">
        <v>12</v>
      </c>
      <c r="L366" s="2" t="s">
        <v>4</v>
      </c>
      <c r="M366">
        <v>4</v>
      </c>
      <c r="N366">
        <v>2005</v>
      </c>
      <c r="O366" t="s">
        <v>744</v>
      </c>
      <c r="P366" t="s">
        <v>617</v>
      </c>
      <c r="Q366">
        <v>6</v>
      </c>
      <c r="R366">
        <v>2</v>
      </c>
      <c r="S366">
        <v>2006</v>
      </c>
      <c r="T366" t="s">
        <v>745</v>
      </c>
      <c r="U366" t="s">
        <v>619</v>
      </c>
    </row>
    <row r="367" spans="1:21" x14ac:dyDescent="0.2">
      <c r="A367" t="s">
        <v>806</v>
      </c>
      <c r="B367" s="2">
        <v>38718</v>
      </c>
      <c r="C367" s="2" t="s">
        <v>807</v>
      </c>
      <c r="D367">
        <v>1</v>
      </c>
      <c r="E367" t="s">
        <v>2</v>
      </c>
      <c r="F367">
        <v>1</v>
      </c>
      <c r="G367" s="4">
        <v>1</v>
      </c>
      <c r="H367" t="s">
        <v>32</v>
      </c>
      <c r="I367">
        <v>1</v>
      </c>
      <c r="J367" t="s">
        <v>33</v>
      </c>
      <c r="K367">
        <v>1</v>
      </c>
      <c r="L367" s="2" t="s">
        <v>3</v>
      </c>
      <c r="M367">
        <v>1</v>
      </c>
      <c r="N367">
        <v>2006</v>
      </c>
      <c r="O367" t="s">
        <v>808</v>
      </c>
      <c r="P367" t="s">
        <v>809</v>
      </c>
      <c r="Q367">
        <v>7</v>
      </c>
      <c r="R367">
        <v>3</v>
      </c>
      <c r="S367">
        <v>2006</v>
      </c>
      <c r="T367" t="s">
        <v>810</v>
      </c>
      <c r="U367" t="s">
        <v>811</v>
      </c>
    </row>
    <row r="368" spans="1:21" x14ac:dyDescent="0.2">
      <c r="A368" t="s">
        <v>812</v>
      </c>
      <c r="B368" s="2">
        <v>38719</v>
      </c>
      <c r="C368" s="2" t="s">
        <v>813</v>
      </c>
      <c r="D368">
        <v>2</v>
      </c>
      <c r="E368" t="s">
        <v>26</v>
      </c>
      <c r="F368">
        <v>2</v>
      </c>
      <c r="G368" s="4">
        <v>2</v>
      </c>
      <c r="H368" t="s">
        <v>32</v>
      </c>
      <c r="I368">
        <v>1</v>
      </c>
      <c r="J368" t="s">
        <v>33</v>
      </c>
      <c r="K368">
        <v>1</v>
      </c>
      <c r="L368" s="2" t="s">
        <v>3</v>
      </c>
      <c r="M368">
        <v>1</v>
      </c>
      <c r="N368">
        <v>2006</v>
      </c>
      <c r="O368" t="s">
        <v>808</v>
      </c>
      <c r="P368" t="s">
        <v>809</v>
      </c>
      <c r="Q368">
        <v>7</v>
      </c>
      <c r="R368">
        <v>3</v>
      </c>
      <c r="S368">
        <v>2006</v>
      </c>
      <c r="T368" t="s">
        <v>810</v>
      </c>
      <c r="U368" t="s">
        <v>811</v>
      </c>
    </row>
    <row r="369" spans="1:21" x14ac:dyDescent="0.2">
      <c r="A369" t="s">
        <v>814</v>
      </c>
      <c r="B369" s="2">
        <v>38720</v>
      </c>
      <c r="C369" s="2" t="s">
        <v>815</v>
      </c>
      <c r="D369">
        <v>3</v>
      </c>
      <c r="E369" t="s">
        <v>27</v>
      </c>
      <c r="F369">
        <v>3</v>
      </c>
      <c r="G369" s="4">
        <v>3</v>
      </c>
      <c r="H369" t="s">
        <v>32</v>
      </c>
      <c r="I369">
        <v>1</v>
      </c>
      <c r="J369" t="s">
        <v>33</v>
      </c>
      <c r="K369">
        <v>1</v>
      </c>
      <c r="L369" s="2" t="s">
        <v>3</v>
      </c>
      <c r="M369">
        <v>1</v>
      </c>
      <c r="N369">
        <v>2006</v>
      </c>
      <c r="O369" t="s">
        <v>808</v>
      </c>
      <c r="P369" t="s">
        <v>809</v>
      </c>
      <c r="Q369">
        <v>7</v>
      </c>
      <c r="R369">
        <v>3</v>
      </c>
      <c r="S369">
        <v>2006</v>
      </c>
      <c r="T369" t="s">
        <v>810</v>
      </c>
      <c r="U369" t="s">
        <v>811</v>
      </c>
    </row>
    <row r="370" spans="1:21" x14ac:dyDescent="0.2">
      <c r="A370" t="s">
        <v>816</v>
      </c>
      <c r="B370" s="2">
        <v>38721</v>
      </c>
      <c r="C370" s="2" t="s">
        <v>817</v>
      </c>
      <c r="D370">
        <v>4</v>
      </c>
      <c r="E370" t="s">
        <v>28</v>
      </c>
      <c r="F370">
        <v>4</v>
      </c>
      <c r="G370" s="4">
        <v>4</v>
      </c>
      <c r="H370" t="s">
        <v>32</v>
      </c>
      <c r="I370">
        <v>1</v>
      </c>
      <c r="J370" t="s">
        <v>33</v>
      </c>
      <c r="K370">
        <v>1</v>
      </c>
      <c r="L370" s="2" t="s">
        <v>3</v>
      </c>
      <c r="M370">
        <v>1</v>
      </c>
      <c r="N370">
        <v>2006</v>
      </c>
      <c r="O370" t="s">
        <v>808</v>
      </c>
      <c r="P370" t="s">
        <v>809</v>
      </c>
      <c r="Q370">
        <v>7</v>
      </c>
      <c r="R370">
        <v>3</v>
      </c>
      <c r="S370">
        <v>2006</v>
      </c>
      <c r="T370" t="s">
        <v>810</v>
      </c>
      <c r="U370" t="s">
        <v>811</v>
      </c>
    </row>
    <row r="371" spans="1:21" x14ac:dyDescent="0.2">
      <c r="A371" t="s">
        <v>818</v>
      </c>
      <c r="B371" s="2">
        <v>38722</v>
      </c>
      <c r="C371" s="2" t="s">
        <v>819</v>
      </c>
      <c r="D371">
        <v>5</v>
      </c>
      <c r="E371" t="s">
        <v>29</v>
      </c>
      <c r="F371">
        <v>5</v>
      </c>
      <c r="G371" s="4">
        <v>5</v>
      </c>
      <c r="H371" t="s">
        <v>32</v>
      </c>
      <c r="I371">
        <v>1</v>
      </c>
      <c r="J371" t="s">
        <v>33</v>
      </c>
      <c r="K371">
        <v>1</v>
      </c>
      <c r="L371" s="2" t="s">
        <v>3</v>
      </c>
      <c r="M371">
        <v>1</v>
      </c>
      <c r="N371">
        <v>2006</v>
      </c>
      <c r="O371" t="s">
        <v>808</v>
      </c>
      <c r="P371" t="s">
        <v>809</v>
      </c>
      <c r="Q371">
        <v>7</v>
      </c>
      <c r="R371">
        <v>3</v>
      </c>
      <c r="S371">
        <v>2006</v>
      </c>
      <c r="T371" t="s">
        <v>810</v>
      </c>
      <c r="U371" t="s">
        <v>811</v>
      </c>
    </row>
    <row r="372" spans="1:21" x14ac:dyDescent="0.2">
      <c r="A372" t="s">
        <v>820</v>
      </c>
      <c r="B372" s="2">
        <v>38723</v>
      </c>
      <c r="C372" s="2" t="s">
        <v>821</v>
      </c>
      <c r="D372">
        <v>6</v>
      </c>
      <c r="E372" t="s">
        <v>30</v>
      </c>
      <c r="F372">
        <v>6</v>
      </c>
      <c r="G372" s="4">
        <v>6</v>
      </c>
      <c r="H372" t="s">
        <v>34</v>
      </c>
      <c r="I372">
        <v>1</v>
      </c>
      <c r="J372" t="s">
        <v>33</v>
      </c>
      <c r="K372">
        <v>1</v>
      </c>
      <c r="L372" s="2" t="s">
        <v>3</v>
      </c>
      <c r="M372">
        <v>1</v>
      </c>
      <c r="N372">
        <v>2006</v>
      </c>
      <c r="O372" t="s">
        <v>808</v>
      </c>
      <c r="P372" t="s">
        <v>809</v>
      </c>
      <c r="Q372">
        <v>7</v>
      </c>
      <c r="R372">
        <v>3</v>
      </c>
      <c r="S372">
        <v>2006</v>
      </c>
      <c r="T372" t="s">
        <v>810</v>
      </c>
      <c r="U372" t="s">
        <v>811</v>
      </c>
    </row>
    <row r="373" spans="1:21" x14ac:dyDescent="0.2">
      <c r="A373" t="s">
        <v>822</v>
      </c>
      <c r="B373" s="2">
        <v>38724</v>
      </c>
      <c r="C373" s="2" t="s">
        <v>823</v>
      </c>
      <c r="D373">
        <v>7</v>
      </c>
      <c r="E373" t="s">
        <v>31</v>
      </c>
      <c r="F373">
        <v>7</v>
      </c>
      <c r="G373" s="4">
        <v>7</v>
      </c>
      <c r="H373" t="s">
        <v>34</v>
      </c>
      <c r="I373">
        <v>1</v>
      </c>
      <c r="J373" t="s">
        <v>33</v>
      </c>
      <c r="K373">
        <v>1</v>
      </c>
      <c r="L373" s="2" t="s">
        <v>3</v>
      </c>
      <c r="M373">
        <v>1</v>
      </c>
      <c r="N373">
        <v>2006</v>
      </c>
      <c r="O373" t="s">
        <v>808</v>
      </c>
      <c r="P373" t="s">
        <v>809</v>
      </c>
      <c r="Q373">
        <v>7</v>
      </c>
      <c r="R373">
        <v>3</v>
      </c>
      <c r="S373">
        <v>2006</v>
      </c>
      <c r="T373" t="s">
        <v>810</v>
      </c>
      <c r="U373" t="s">
        <v>811</v>
      </c>
    </row>
    <row r="374" spans="1:21" x14ac:dyDescent="0.2">
      <c r="A374" t="s">
        <v>824</v>
      </c>
      <c r="B374" s="2">
        <v>38725</v>
      </c>
      <c r="C374" s="2" t="s">
        <v>825</v>
      </c>
      <c r="D374">
        <v>1</v>
      </c>
      <c r="E374" t="s">
        <v>2</v>
      </c>
      <c r="F374">
        <v>8</v>
      </c>
      <c r="G374" s="4">
        <v>8</v>
      </c>
      <c r="H374" t="s">
        <v>32</v>
      </c>
      <c r="I374">
        <v>2</v>
      </c>
      <c r="J374" t="s">
        <v>33</v>
      </c>
      <c r="K374">
        <v>1</v>
      </c>
      <c r="L374" s="2" t="s">
        <v>3</v>
      </c>
      <c r="M374">
        <v>1</v>
      </c>
      <c r="N374">
        <v>2006</v>
      </c>
      <c r="O374" t="s">
        <v>808</v>
      </c>
      <c r="P374" t="s">
        <v>809</v>
      </c>
      <c r="Q374">
        <v>7</v>
      </c>
      <c r="R374">
        <v>3</v>
      </c>
      <c r="S374">
        <v>2006</v>
      </c>
      <c r="T374" t="s">
        <v>810</v>
      </c>
      <c r="U374" t="s">
        <v>811</v>
      </c>
    </row>
    <row r="375" spans="1:21" x14ac:dyDescent="0.2">
      <c r="A375" t="s">
        <v>826</v>
      </c>
      <c r="B375" s="2">
        <v>38726</v>
      </c>
      <c r="C375" s="2" t="s">
        <v>827</v>
      </c>
      <c r="D375">
        <v>2</v>
      </c>
      <c r="E375" t="s">
        <v>26</v>
      </c>
      <c r="F375">
        <v>9</v>
      </c>
      <c r="G375" s="4">
        <v>9</v>
      </c>
      <c r="H375" t="s">
        <v>32</v>
      </c>
      <c r="I375">
        <v>2</v>
      </c>
      <c r="J375" t="s">
        <v>33</v>
      </c>
      <c r="K375">
        <v>1</v>
      </c>
      <c r="L375" s="2" t="s">
        <v>3</v>
      </c>
      <c r="M375">
        <v>1</v>
      </c>
      <c r="N375">
        <v>2006</v>
      </c>
      <c r="O375" t="s">
        <v>808</v>
      </c>
      <c r="P375" t="s">
        <v>809</v>
      </c>
      <c r="Q375">
        <v>7</v>
      </c>
      <c r="R375">
        <v>3</v>
      </c>
      <c r="S375">
        <v>2006</v>
      </c>
      <c r="T375" t="s">
        <v>810</v>
      </c>
      <c r="U375" t="s">
        <v>811</v>
      </c>
    </row>
    <row r="376" spans="1:21" x14ac:dyDescent="0.2">
      <c r="A376" t="s">
        <v>828</v>
      </c>
      <c r="B376" s="2">
        <v>38727</v>
      </c>
      <c r="C376" s="2" t="s">
        <v>829</v>
      </c>
      <c r="D376">
        <v>3</v>
      </c>
      <c r="E376" t="s">
        <v>27</v>
      </c>
      <c r="F376">
        <v>10</v>
      </c>
      <c r="G376" s="4">
        <v>10</v>
      </c>
      <c r="H376" t="s">
        <v>32</v>
      </c>
      <c r="I376">
        <v>2</v>
      </c>
      <c r="J376" t="s">
        <v>33</v>
      </c>
      <c r="K376">
        <v>1</v>
      </c>
      <c r="L376" s="2" t="s">
        <v>3</v>
      </c>
      <c r="M376">
        <v>1</v>
      </c>
      <c r="N376">
        <v>2006</v>
      </c>
      <c r="O376" t="s">
        <v>808</v>
      </c>
      <c r="P376" t="s">
        <v>809</v>
      </c>
      <c r="Q376">
        <v>7</v>
      </c>
      <c r="R376">
        <v>3</v>
      </c>
      <c r="S376">
        <v>2006</v>
      </c>
      <c r="T376" t="s">
        <v>810</v>
      </c>
      <c r="U376" t="s">
        <v>811</v>
      </c>
    </row>
    <row r="377" spans="1:21" x14ac:dyDescent="0.2">
      <c r="A377" t="s">
        <v>830</v>
      </c>
      <c r="B377" s="2">
        <v>38728</v>
      </c>
      <c r="C377" s="2" t="s">
        <v>831</v>
      </c>
      <c r="D377">
        <v>4</v>
      </c>
      <c r="E377" t="s">
        <v>28</v>
      </c>
      <c r="F377">
        <v>11</v>
      </c>
      <c r="G377" s="4">
        <v>11</v>
      </c>
      <c r="H377" t="s">
        <v>32</v>
      </c>
      <c r="I377">
        <v>2</v>
      </c>
      <c r="J377" t="s">
        <v>33</v>
      </c>
      <c r="K377">
        <v>1</v>
      </c>
      <c r="L377" s="2" t="s">
        <v>3</v>
      </c>
      <c r="M377">
        <v>1</v>
      </c>
      <c r="N377">
        <v>2006</v>
      </c>
      <c r="O377" t="s">
        <v>808</v>
      </c>
      <c r="P377" t="s">
        <v>809</v>
      </c>
      <c r="Q377">
        <v>7</v>
      </c>
      <c r="R377">
        <v>3</v>
      </c>
      <c r="S377">
        <v>2006</v>
      </c>
      <c r="T377" t="s">
        <v>810</v>
      </c>
      <c r="U377" t="s">
        <v>811</v>
      </c>
    </row>
    <row r="378" spans="1:21" x14ac:dyDescent="0.2">
      <c r="A378" t="s">
        <v>832</v>
      </c>
      <c r="B378" s="2">
        <v>38729</v>
      </c>
      <c r="C378" s="2" t="s">
        <v>833</v>
      </c>
      <c r="D378">
        <v>5</v>
      </c>
      <c r="E378" t="s">
        <v>29</v>
      </c>
      <c r="F378">
        <v>12</v>
      </c>
      <c r="G378" s="4">
        <v>12</v>
      </c>
      <c r="H378" t="s">
        <v>32</v>
      </c>
      <c r="I378">
        <v>2</v>
      </c>
      <c r="J378" t="s">
        <v>33</v>
      </c>
      <c r="K378">
        <v>1</v>
      </c>
      <c r="L378" s="2" t="s">
        <v>3</v>
      </c>
      <c r="M378">
        <v>1</v>
      </c>
      <c r="N378">
        <v>2006</v>
      </c>
      <c r="O378" t="s">
        <v>808</v>
      </c>
      <c r="P378" t="s">
        <v>809</v>
      </c>
      <c r="Q378">
        <v>7</v>
      </c>
      <c r="R378">
        <v>3</v>
      </c>
      <c r="S378">
        <v>2006</v>
      </c>
      <c r="T378" t="s">
        <v>810</v>
      </c>
      <c r="U378" t="s">
        <v>811</v>
      </c>
    </row>
    <row r="379" spans="1:21" x14ac:dyDescent="0.2">
      <c r="A379" t="s">
        <v>834</v>
      </c>
      <c r="B379" s="2">
        <v>38730</v>
      </c>
      <c r="C379" s="2" t="s">
        <v>835</v>
      </c>
      <c r="D379">
        <v>6</v>
      </c>
      <c r="E379" t="s">
        <v>30</v>
      </c>
      <c r="F379">
        <v>13</v>
      </c>
      <c r="G379" s="4">
        <v>13</v>
      </c>
      <c r="H379" t="s">
        <v>34</v>
      </c>
      <c r="I379">
        <v>2</v>
      </c>
      <c r="J379" t="s">
        <v>33</v>
      </c>
      <c r="K379">
        <v>1</v>
      </c>
      <c r="L379" s="2" t="s">
        <v>3</v>
      </c>
      <c r="M379">
        <v>1</v>
      </c>
      <c r="N379">
        <v>2006</v>
      </c>
      <c r="O379" t="s">
        <v>808</v>
      </c>
      <c r="P379" t="s">
        <v>809</v>
      </c>
      <c r="Q379">
        <v>7</v>
      </c>
      <c r="R379">
        <v>3</v>
      </c>
      <c r="S379">
        <v>2006</v>
      </c>
      <c r="T379" t="s">
        <v>810</v>
      </c>
      <c r="U379" t="s">
        <v>811</v>
      </c>
    </row>
    <row r="380" spans="1:21" x14ac:dyDescent="0.2">
      <c r="A380" t="s">
        <v>836</v>
      </c>
      <c r="B380" s="2">
        <v>38731</v>
      </c>
      <c r="C380" s="2" t="s">
        <v>837</v>
      </c>
      <c r="D380">
        <v>7</v>
      </c>
      <c r="E380" t="s">
        <v>31</v>
      </c>
      <c r="F380">
        <v>14</v>
      </c>
      <c r="G380" s="4">
        <v>14</v>
      </c>
      <c r="H380" t="s">
        <v>34</v>
      </c>
      <c r="I380">
        <v>2</v>
      </c>
      <c r="J380" t="s">
        <v>33</v>
      </c>
      <c r="K380">
        <v>1</v>
      </c>
      <c r="L380" s="2" t="s">
        <v>3</v>
      </c>
      <c r="M380">
        <v>1</v>
      </c>
      <c r="N380">
        <v>2006</v>
      </c>
      <c r="O380" t="s">
        <v>808</v>
      </c>
      <c r="P380" t="s">
        <v>809</v>
      </c>
      <c r="Q380">
        <v>7</v>
      </c>
      <c r="R380">
        <v>3</v>
      </c>
      <c r="S380">
        <v>2006</v>
      </c>
      <c r="T380" t="s">
        <v>810</v>
      </c>
      <c r="U380" t="s">
        <v>811</v>
      </c>
    </row>
    <row r="381" spans="1:21" x14ac:dyDescent="0.2">
      <c r="A381" t="s">
        <v>838</v>
      </c>
      <c r="B381" s="2">
        <v>38732</v>
      </c>
      <c r="C381" s="2" t="s">
        <v>839</v>
      </c>
      <c r="D381">
        <v>1</v>
      </c>
      <c r="E381" t="s">
        <v>2</v>
      </c>
      <c r="F381">
        <v>15</v>
      </c>
      <c r="G381" s="4">
        <v>15</v>
      </c>
      <c r="H381" t="s">
        <v>32</v>
      </c>
      <c r="I381">
        <v>3</v>
      </c>
      <c r="J381" t="s">
        <v>33</v>
      </c>
      <c r="K381">
        <v>1</v>
      </c>
      <c r="L381" s="2" t="s">
        <v>3</v>
      </c>
      <c r="M381">
        <v>1</v>
      </c>
      <c r="N381">
        <v>2006</v>
      </c>
      <c r="O381" t="s">
        <v>808</v>
      </c>
      <c r="P381" t="s">
        <v>809</v>
      </c>
      <c r="Q381">
        <v>7</v>
      </c>
      <c r="R381">
        <v>3</v>
      </c>
      <c r="S381">
        <v>2006</v>
      </c>
      <c r="T381" t="s">
        <v>810</v>
      </c>
      <c r="U381" t="s">
        <v>811</v>
      </c>
    </row>
    <row r="382" spans="1:21" x14ac:dyDescent="0.2">
      <c r="A382" t="s">
        <v>840</v>
      </c>
      <c r="B382" s="2">
        <v>38733</v>
      </c>
      <c r="C382" s="2" t="s">
        <v>841</v>
      </c>
      <c r="D382">
        <v>2</v>
      </c>
      <c r="E382" t="s">
        <v>26</v>
      </c>
      <c r="F382">
        <v>16</v>
      </c>
      <c r="G382" s="4">
        <v>16</v>
      </c>
      <c r="H382" t="s">
        <v>32</v>
      </c>
      <c r="I382">
        <v>3</v>
      </c>
      <c r="J382" t="s">
        <v>33</v>
      </c>
      <c r="K382">
        <v>1</v>
      </c>
      <c r="L382" s="2" t="s">
        <v>3</v>
      </c>
      <c r="M382">
        <v>1</v>
      </c>
      <c r="N382">
        <v>2006</v>
      </c>
      <c r="O382" t="s">
        <v>808</v>
      </c>
      <c r="P382" t="s">
        <v>809</v>
      </c>
      <c r="Q382">
        <v>7</v>
      </c>
      <c r="R382">
        <v>3</v>
      </c>
      <c r="S382">
        <v>2006</v>
      </c>
      <c r="T382" t="s">
        <v>810</v>
      </c>
      <c r="U382" t="s">
        <v>811</v>
      </c>
    </row>
    <row r="383" spans="1:21" x14ac:dyDescent="0.2">
      <c r="A383" t="s">
        <v>842</v>
      </c>
      <c r="B383" s="2">
        <v>38734</v>
      </c>
      <c r="C383" s="2" t="s">
        <v>843</v>
      </c>
      <c r="D383">
        <v>3</v>
      </c>
      <c r="E383" t="s">
        <v>27</v>
      </c>
      <c r="F383">
        <v>17</v>
      </c>
      <c r="G383" s="4">
        <v>17</v>
      </c>
      <c r="H383" t="s">
        <v>32</v>
      </c>
      <c r="I383">
        <v>3</v>
      </c>
      <c r="J383" t="s">
        <v>33</v>
      </c>
      <c r="K383">
        <v>1</v>
      </c>
      <c r="L383" s="2" t="s">
        <v>3</v>
      </c>
      <c r="M383">
        <v>1</v>
      </c>
      <c r="N383">
        <v>2006</v>
      </c>
      <c r="O383" t="s">
        <v>808</v>
      </c>
      <c r="P383" t="s">
        <v>809</v>
      </c>
      <c r="Q383">
        <v>7</v>
      </c>
      <c r="R383">
        <v>3</v>
      </c>
      <c r="S383">
        <v>2006</v>
      </c>
      <c r="T383" t="s">
        <v>810</v>
      </c>
      <c r="U383" t="s">
        <v>811</v>
      </c>
    </row>
    <row r="384" spans="1:21" x14ac:dyDescent="0.2">
      <c r="A384" t="s">
        <v>844</v>
      </c>
      <c r="B384" s="2">
        <v>38735</v>
      </c>
      <c r="C384" s="2" t="s">
        <v>845</v>
      </c>
      <c r="D384">
        <v>4</v>
      </c>
      <c r="E384" t="s">
        <v>28</v>
      </c>
      <c r="F384">
        <v>18</v>
      </c>
      <c r="G384" s="4">
        <v>18</v>
      </c>
      <c r="H384" t="s">
        <v>32</v>
      </c>
      <c r="I384">
        <v>3</v>
      </c>
      <c r="J384" t="s">
        <v>33</v>
      </c>
      <c r="K384">
        <v>1</v>
      </c>
      <c r="L384" s="2" t="s">
        <v>3</v>
      </c>
      <c r="M384">
        <v>1</v>
      </c>
      <c r="N384">
        <v>2006</v>
      </c>
      <c r="O384" t="s">
        <v>808</v>
      </c>
      <c r="P384" t="s">
        <v>809</v>
      </c>
      <c r="Q384">
        <v>7</v>
      </c>
      <c r="R384">
        <v>3</v>
      </c>
      <c r="S384">
        <v>2006</v>
      </c>
      <c r="T384" t="s">
        <v>810</v>
      </c>
      <c r="U384" t="s">
        <v>811</v>
      </c>
    </row>
    <row r="385" spans="1:21" x14ac:dyDescent="0.2">
      <c r="A385" t="s">
        <v>846</v>
      </c>
      <c r="B385" s="2">
        <v>38736</v>
      </c>
      <c r="C385" s="2" t="s">
        <v>847</v>
      </c>
      <c r="D385">
        <v>5</v>
      </c>
      <c r="E385" t="s">
        <v>29</v>
      </c>
      <c r="F385">
        <v>19</v>
      </c>
      <c r="G385" s="4">
        <v>19</v>
      </c>
      <c r="H385" t="s">
        <v>32</v>
      </c>
      <c r="I385">
        <v>3</v>
      </c>
      <c r="J385" t="s">
        <v>33</v>
      </c>
      <c r="K385">
        <v>1</v>
      </c>
      <c r="L385" s="2" t="s">
        <v>3</v>
      </c>
      <c r="M385">
        <v>1</v>
      </c>
      <c r="N385">
        <v>2006</v>
      </c>
      <c r="O385" t="s">
        <v>808</v>
      </c>
      <c r="P385" t="s">
        <v>809</v>
      </c>
      <c r="Q385">
        <v>7</v>
      </c>
      <c r="R385">
        <v>3</v>
      </c>
      <c r="S385">
        <v>2006</v>
      </c>
      <c r="T385" t="s">
        <v>810</v>
      </c>
      <c r="U385" t="s">
        <v>811</v>
      </c>
    </row>
    <row r="386" spans="1:21" x14ac:dyDescent="0.2">
      <c r="A386" t="s">
        <v>848</v>
      </c>
      <c r="B386" s="2">
        <v>38737</v>
      </c>
      <c r="C386" s="2" t="s">
        <v>849</v>
      </c>
      <c r="D386">
        <v>6</v>
      </c>
      <c r="E386" t="s">
        <v>30</v>
      </c>
      <c r="F386">
        <v>20</v>
      </c>
      <c r="G386" s="4">
        <v>20</v>
      </c>
      <c r="H386" t="s">
        <v>34</v>
      </c>
      <c r="I386">
        <v>3</v>
      </c>
      <c r="J386" t="s">
        <v>33</v>
      </c>
      <c r="K386">
        <v>1</v>
      </c>
      <c r="L386" s="2" t="s">
        <v>3</v>
      </c>
      <c r="M386">
        <v>1</v>
      </c>
      <c r="N386">
        <v>2006</v>
      </c>
      <c r="O386" t="s">
        <v>808</v>
      </c>
      <c r="P386" t="s">
        <v>809</v>
      </c>
      <c r="Q386">
        <v>7</v>
      </c>
      <c r="R386">
        <v>3</v>
      </c>
      <c r="S386">
        <v>2006</v>
      </c>
      <c r="T386" t="s">
        <v>810</v>
      </c>
      <c r="U386" t="s">
        <v>811</v>
      </c>
    </row>
    <row r="387" spans="1:21" x14ac:dyDescent="0.2">
      <c r="A387" t="s">
        <v>850</v>
      </c>
      <c r="B387" s="2">
        <v>38738</v>
      </c>
      <c r="C387" s="2" t="s">
        <v>851</v>
      </c>
      <c r="D387">
        <v>7</v>
      </c>
      <c r="E387" t="s">
        <v>31</v>
      </c>
      <c r="F387">
        <v>21</v>
      </c>
      <c r="G387" s="4">
        <v>21</v>
      </c>
      <c r="H387" t="s">
        <v>34</v>
      </c>
      <c r="I387">
        <v>3</v>
      </c>
      <c r="J387" t="s">
        <v>33</v>
      </c>
      <c r="K387">
        <v>1</v>
      </c>
      <c r="L387" s="2" t="s">
        <v>3</v>
      </c>
      <c r="M387">
        <v>1</v>
      </c>
      <c r="N387">
        <v>2006</v>
      </c>
      <c r="O387" t="s">
        <v>808</v>
      </c>
      <c r="P387" t="s">
        <v>809</v>
      </c>
      <c r="Q387">
        <v>7</v>
      </c>
      <c r="R387">
        <v>3</v>
      </c>
      <c r="S387">
        <v>2006</v>
      </c>
      <c r="T387" t="s">
        <v>810</v>
      </c>
      <c r="U387" t="s">
        <v>811</v>
      </c>
    </row>
    <row r="388" spans="1:21" x14ac:dyDescent="0.2">
      <c r="A388" t="s">
        <v>852</v>
      </c>
      <c r="B388" s="2">
        <v>38739</v>
      </c>
      <c r="C388" s="2" t="s">
        <v>853</v>
      </c>
      <c r="D388">
        <v>1</v>
      </c>
      <c r="E388" t="s">
        <v>2</v>
      </c>
      <c r="F388">
        <v>22</v>
      </c>
      <c r="G388" s="4">
        <v>22</v>
      </c>
      <c r="H388" t="s">
        <v>32</v>
      </c>
      <c r="I388">
        <v>4</v>
      </c>
      <c r="J388" t="s">
        <v>33</v>
      </c>
      <c r="K388">
        <v>1</v>
      </c>
      <c r="L388" s="2" t="s">
        <v>3</v>
      </c>
      <c r="M388">
        <v>1</v>
      </c>
      <c r="N388">
        <v>2006</v>
      </c>
      <c r="O388" t="s">
        <v>808</v>
      </c>
      <c r="P388" t="s">
        <v>809</v>
      </c>
      <c r="Q388">
        <v>7</v>
      </c>
      <c r="R388">
        <v>3</v>
      </c>
      <c r="S388">
        <v>2006</v>
      </c>
      <c r="T388" t="s">
        <v>810</v>
      </c>
      <c r="U388" t="s">
        <v>811</v>
      </c>
    </row>
    <row r="389" spans="1:21" x14ac:dyDescent="0.2">
      <c r="A389" t="s">
        <v>854</v>
      </c>
      <c r="B389" s="2">
        <v>38740</v>
      </c>
      <c r="C389" s="2" t="s">
        <v>855</v>
      </c>
      <c r="D389">
        <v>2</v>
      </c>
      <c r="E389" t="s">
        <v>26</v>
      </c>
      <c r="F389">
        <v>23</v>
      </c>
      <c r="G389" s="4">
        <v>23</v>
      </c>
      <c r="H389" t="s">
        <v>32</v>
      </c>
      <c r="I389">
        <v>4</v>
      </c>
      <c r="J389" t="s">
        <v>33</v>
      </c>
      <c r="K389">
        <v>1</v>
      </c>
      <c r="L389" s="2" t="s">
        <v>3</v>
      </c>
      <c r="M389">
        <v>1</v>
      </c>
      <c r="N389">
        <v>2006</v>
      </c>
      <c r="O389" t="s">
        <v>808</v>
      </c>
      <c r="P389" t="s">
        <v>809</v>
      </c>
      <c r="Q389">
        <v>7</v>
      </c>
      <c r="R389">
        <v>3</v>
      </c>
      <c r="S389">
        <v>2006</v>
      </c>
      <c r="T389" t="s">
        <v>810</v>
      </c>
      <c r="U389" t="s">
        <v>811</v>
      </c>
    </row>
    <row r="390" spans="1:21" x14ac:dyDescent="0.2">
      <c r="A390" t="s">
        <v>856</v>
      </c>
      <c r="B390" s="2">
        <v>38741</v>
      </c>
      <c r="C390" s="2" t="s">
        <v>857</v>
      </c>
      <c r="D390">
        <v>3</v>
      </c>
      <c r="E390" t="s">
        <v>27</v>
      </c>
      <c r="F390">
        <v>24</v>
      </c>
      <c r="G390" s="4">
        <v>24</v>
      </c>
      <c r="H390" t="s">
        <v>32</v>
      </c>
      <c r="I390">
        <v>4</v>
      </c>
      <c r="J390" t="s">
        <v>33</v>
      </c>
      <c r="K390">
        <v>1</v>
      </c>
      <c r="L390" s="2" t="s">
        <v>3</v>
      </c>
      <c r="M390">
        <v>1</v>
      </c>
      <c r="N390">
        <v>2006</v>
      </c>
      <c r="O390" t="s">
        <v>808</v>
      </c>
      <c r="P390" t="s">
        <v>809</v>
      </c>
      <c r="Q390">
        <v>7</v>
      </c>
      <c r="R390">
        <v>3</v>
      </c>
      <c r="S390">
        <v>2006</v>
      </c>
      <c r="T390" t="s">
        <v>810</v>
      </c>
      <c r="U390" t="s">
        <v>811</v>
      </c>
    </row>
    <row r="391" spans="1:21" x14ac:dyDescent="0.2">
      <c r="A391" t="s">
        <v>858</v>
      </c>
      <c r="B391" s="2">
        <v>38742</v>
      </c>
      <c r="C391" s="2" t="s">
        <v>859</v>
      </c>
      <c r="D391">
        <v>4</v>
      </c>
      <c r="E391" t="s">
        <v>28</v>
      </c>
      <c r="F391">
        <v>25</v>
      </c>
      <c r="G391" s="4">
        <v>25</v>
      </c>
      <c r="H391" t="s">
        <v>32</v>
      </c>
      <c r="I391">
        <v>4</v>
      </c>
      <c r="J391" t="s">
        <v>33</v>
      </c>
      <c r="K391">
        <v>1</v>
      </c>
      <c r="L391" s="2" t="s">
        <v>3</v>
      </c>
      <c r="M391">
        <v>1</v>
      </c>
      <c r="N391">
        <v>2006</v>
      </c>
      <c r="O391" t="s">
        <v>808</v>
      </c>
      <c r="P391" t="s">
        <v>809</v>
      </c>
      <c r="Q391">
        <v>7</v>
      </c>
      <c r="R391">
        <v>3</v>
      </c>
      <c r="S391">
        <v>2006</v>
      </c>
      <c r="T391" t="s">
        <v>810</v>
      </c>
      <c r="U391" t="s">
        <v>811</v>
      </c>
    </row>
    <row r="392" spans="1:21" x14ac:dyDescent="0.2">
      <c r="A392" t="s">
        <v>860</v>
      </c>
      <c r="B392" s="2">
        <v>38743</v>
      </c>
      <c r="C392" s="2" t="s">
        <v>861</v>
      </c>
      <c r="D392">
        <v>5</v>
      </c>
      <c r="E392" t="s">
        <v>29</v>
      </c>
      <c r="F392">
        <v>26</v>
      </c>
      <c r="G392" s="4">
        <v>26</v>
      </c>
      <c r="H392" t="s">
        <v>32</v>
      </c>
      <c r="I392">
        <v>4</v>
      </c>
      <c r="J392" t="s">
        <v>33</v>
      </c>
      <c r="K392">
        <v>1</v>
      </c>
      <c r="L392" s="2" t="s">
        <v>3</v>
      </c>
      <c r="M392">
        <v>1</v>
      </c>
      <c r="N392">
        <v>2006</v>
      </c>
      <c r="O392" t="s">
        <v>808</v>
      </c>
      <c r="P392" t="s">
        <v>809</v>
      </c>
      <c r="Q392">
        <v>7</v>
      </c>
      <c r="R392">
        <v>3</v>
      </c>
      <c r="S392">
        <v>2006</v>
      </c>
      <c r="T392" t="s">
        <v>810</v>
      </c>
      <c r="U392" t="s">
        <v>811</v>
      </c>
    </row>
    <row r="393" spans="1:21" x14ac:dyDescent="0.2">
      <c r="A393" t="s">
        <v>862</v>
      </c>
      <c r="B393" s="2">
        <v>38744</v>
      </c>
      <c r="C393" s="2" t="s">
        <v>863</v>
      </c>
      <c r="D393">
        <v>6</v>
      </c>
      <c r="E393" t="s">
        <v>30</v>
      </c>
      <c r="F393">
        <v>27</v>
      </c>
      <c r="G393" s="4">
        <v>27</v>
      </c>
      <c r="H393" t="s">
        <v>34</v>
      </c>
      <c r="I393">
        <v>4</v>
      </c>
      <c r="J393" t="s">
        <v>33</v>
      </c>
      <c r="K393">
        <v>1</v>
      </c>
      <c r="L393" s="2" t="s">
        <v>3</v>
      </c>
      <c r="M393">
        <v>1</v>
      </c>
      <c r="N393">
        <v>2006</v>
      </c>
      <c r="O393" t="s">
        <v>808</v>
      </c>
      <c r="P393" t="s">
        <v>809</v>
      </c>
      <c r="Q393">
        <v>7</v>
      </c>
      <c r="R393">
        <v>3</v>
      </c>
      <c r="S393">
        <v>2006</v>
      </c>
      <c r="T393" t="s">
        <v>810</v>
      </c>
      <c r="U393" t="s">
        <v>811</v>
      </c>
    </row>
    <row r="394" spans="1:21" x14ac:dyDescent="0.2">
      <c r="A394" t="s">
        <v>864</v>
      </c>
      <c r="B394" s="2">
        <v>38745</v>
      </c>
      <c r="C394" s="2" t="s">
        <v>865</v>
      </c>
      <c r="D394">
        <v>7</v>
      </c>
      <c r="E394" t="s">
        <v>31</v>
      </c>
      <c r="F394">
        <v>28</v>
      </c>
      <c r="G394" s="4">
        <v>28</v>
      </c>
      <c r="H394" t="s">
        <v>34</v>
      </c>
      <c r="I394">
        <v>4</v>
      </c>
      <c r="J394" t="s">
        <v>33</v>
      </c>
      <c r="K394">
        <v>1</v>
      </c>
      <c r="L394" s="2" t="s">
        <v>3</v>
      </c>
      <c r="M394">
        <v>1</v>
      </c>
      <c r="N394">
        <v>2006</v>
      </c>
      <c r="O394" t="s">
        <v>808</v>
      </c>
      <c r="P394" t="s">
        <v>809</v>
      </c>
      <c r="Q394">
        <v>7</v>
      </c>
      <c r="R394">
        <v>3</v>
      </c>
      <c r="S394">
        <v>2006</v>
      </c>
      <c r="T394" t="s">
        <v>810</v>
      </c>
      <c r="U394" t="s">
        <v>811</v>
      </c>
    </row>
    <row r="395" spans="1:21" x14ac:dyDescent="0.2">
      <c r="A395" t="s">
        <v>866</v>
      </c>
      <c r="B395" s="2">
        <v>38746</v>
      </c>
      <c r="C395" s="2" t="s">
        <v>867</v>
      </c>
      <c r="D395">
        <v>1</v>
      </c>
      <c r="E395" t="s">
        <v>2</v>
      </c>
      <c r="F395">
        <v>29</v>
      </c>
      <c r="G395" s="4">
        <v>29</v>
      </c>
      <c r="H395" t="s">
        <v>32</v>
      </c>
      <c r="I395">
        <v>5</v>
      </c>
      <c r="J395" t="s">
        <v>33</v>
      </c>
      <c r="K395">
        <v>1</v>
      </c>
      <c r="L395" s="2" t="s">
        <v>3</v>
      </c>
      <c r="M395">
        <v>1</v>
      </c>
      <c r="N395">
        <v>2006</v>
      </c>
      <c r="O395" t="s">
        <v>808</v>
      </c>
      <c r="P395" t="s">
        <v>809</v>
      </c>
      <c r="Q395">
        <v>7</v>
      </c>
      <c r="R395">
        <v>3</v>
      </c>
      <c r="S395">
        <v>2006</v>
      </c>
      <c r="T395" t="s">
        <v>810</v>
      </c>
      <c r="U395" t="s">
        <v>811</v>
      </c>
    </row>
    <row r="396" spans="1:21" x14ac:dyDescent="0.2">
      <c r="A396" t="s">
        <v>868</v>
      </c>
      <c r="B396" s="2">
        <v>38747</v>
      </c>
      <c r="C396" s="2" t="s">
        <v>869</v>
      </c>
      <c r="D396">
        <v>2</v>
      </c>
      <c r="E396" t="s">
        <v>26</v>
      </c>
      <c r="F396">
        <v>30</v>
      </c>
      <c r="G396" s="4">
        <v>30</v>
      </c>
      <c r="H396" t="s">
        <v>32</v>
      </c>
      <c r="I396">
        <v>5</v>
      </c>
      <c r="J396" t="s">
        <v>33</v>
      </c>
      <c r="K396">
        <v>1</v>
      </c>
      <c r="L396" s="2" t="s">
        <v>3</v>
      </c>
      <c r="M396">
        <v>1</v>
      </c>
      <c r="N396">
        <v>2006</v>
      </c>
      <c r="O396" t="s">
        <v>808</v>
      </c>
      <c r="P396" t="s">
        <v>809</v>
      </c>
      <c r="Q396">
        <v>7</v>
      </c>
      <c r="R396">
        <v>3</v>
      </c>
      <c r="S396">
        <v>2006</v>
      </c>
      <c r="T396" t="s">
        <v>810</v>
      </c>
      <c r="U396" t="s">
        <v>811</v>
      </c>
    </row>
    <row r="397" spans="1:21" x14ac:dyDescent="0.2">
      <c r="A397" t="s">
        <v>870</v>
      </c>
      <c r="B397" s="2">
        <v>38748</v>
      </c>
      <c r="C397" s="2" t="s">
        <v>871</v>
      </c>
      <c r="D397">
        <v>3</v>
      </c>
      <c r="E397" t="s">
        <v>27</v>
      </c>
      <c r="F397">
        <v>31</v>
      </c>
      <c r="G397" s="4">
        <v>31</v>
      </c>
      <c r="H397" t="s">
        <v>32</v>
      </c>
      <c r="I397">
        <v>5</v>
      </c>
      <c r="J397" t="s">
        <v>33</v>
      </c>
      <c r="K397">
        <v>1</v>
      </c>
      <c r="L397" s="2" t="s">
        <v>4</v>
      </c>
      <c r="M397">
        <v>1</v>
      </c>
      <c r="N397">
        <v>2006</v>
      </c>
      <c r="O397" t="s">
        <v>808</v>
      </c>
      <c r="P397" t="s">
        <v>809</v>
      </c>
      <c r="Q397">
        <v>7</v>
      </c>
      <c r="R397">
        <v>3</v>
      </c>
      <c r="S397">
        <v>2006</v>
      </c>
      <c r="T397" t="s">
        <v>810</v>
      </c>
      <c r="U397" t="s">
        <v>811</v>
      </c>
    </row>
    <row r="398" spans="1:21" x14ac:dyDescent="0.2">
      <c r="A398" t="s">
        <v>872</v>
      </c>
      <c r="B398" s="2">
        <v>38749</v>
      </c>
      <c r="C398" s="2" t="s">
        <v>873</v>
      </c>
      <c r="D398">
        <v>4</v>
      </c>
      <c r="E398" t="s">
        <v>28</v>
      </c>
      <c r="F398">
        <v>1</v>
      </c>
      <c r="G398" s="4">
        <v>32</v>
      </c>
      <c r="H398" t="s">
        <v>32</v>
      </c>
      <c r="I398">
        <v>5</v>
      </c>
      <c r="J398" t="s">
        <v>35</v>
      </c>
      <c r="K398">
        <v>2</v>
      </c>
      <c r="L398" s="2" t="s">
        <v>3</v>
      </c>
      <c r="M398">
        <v>1</v>
      </c>
      <c r="N398">
        <v>2006</v>
      </c>
      <c r="O398" t="s">
        <v>874</v>
      </c>
      <c r="P398" t="s">
        <v>809</v>
      </c>
      <c r="Q398">
        <v>8</v>
      </c>
      <c r="R398">
        <v>3</v>
      </c>
      <c r="S398">
        <v>2006</v>
      </c>
      <c r="T398" t="s">
        <v>875</v>
      </c>
      <c r="U398" t="s">
        <v>811</v>
      </c>
    </row>
    <row r="399" spans="1:21" x14ac:dyDescent="0.2">
      <c r="A399" t="s">
        <v>876</v>
      </c>
      <c r="B399" s="2">
        <v>38750</v>
      </c>
      <c r="C399" s="2" t="s">
        <v>877</v>
      </c>
      <c r="D399">
        <v>5</v>
      </c>
      <c r="E399" t="s">
        <v>29</v>
      </c>
      <c r="F399">
        <v>2</v>
      </c>
      <c r="G399" s="4">
        <v>33</v>
      </c>
      <c r="H399" t="s">
        <v>32</v>
      </c>
      <c r="I399">
        <v>5</v>
      </c>
      <c r="J399" t="s">
        <v>35</v>
      </c>
      <c r="K399">
        <v>2</v>
      </c>
      <c r="L399" s="2" t="s">
        <v>3</v>
      </c>
      <c r="M399">
        <v>1</v>
      </c>
      <c r="N399">
        <v>2006</v>
      </c>
      <c r="O399" t="s">
        <v>874</v>
      </c>
      <c r="P399" t="s">
        <v>809</v>
      </c>
      <c r="Q399">
        <v>8</v>
      </c>
      <c r="R399">
        <v>3</v>
      </c>
      <c r="S399">
        <v>2006</v>
      </c>
      <c r="T399" t="s">
        <v>875</v>
      </c>
      <c r="U399" t="s">
        <v>811</v>
      </c>
    </row>
    <row r="400" spans="1:21" x14ac:dyDescent="0.2">
      <c r="A400" t="s">
        <v>878</v>
      </c>
      <c r="B400" s="2">
        <v>38751</v>
      </c>
      <c r="C400" s="2" t="s">
        <v>879</v>
      </c>
      <c r="D400">
        <v>6</v>
      </c>
      <c r="E400" t="s">
        <v>30</v>
      </c>
      <c r="F400">
        <v>3</v>
      </c>
      <c r="G400" s="4">
        <v>34</v>
      </c>
      <c r="H400" t="s">
        <v>34</v>
      </c>
      <c r="I400">
        <v>5</v>
      </c>
      <c r="J400" t="s">
        <v>35</v>
      </c>
      <c r="K400">
        <v>2</v>
      </c>
      <c r="L400" s="2" t="s">
        <v>3</v>
      </c>
      <c r="M400">
        <v>1</v>
      </c>
      <c r="N400">
        <v>2006</v>
      </c>
      <c r="O400" t="s">
        <v>874</v>
      </c>
      <c r="P400" t="s">
        <v>809</v>
      </c>
      <c r="Q400">
        <v>8</v>
      </c>
      <c r="R400">
        <v>3</v>
      </c>
      <c r="S400">
        <v>2006</v>
      </c>
      <c r="T400" t="s">
        <v>875</v>
      </c>
      <c r="U400" t="s">
        <v>811</v>
      </c>
    </row>
    <row r="401" spans="1:21" x14ac:dyDescent="0.2">
      <c r="A401" t="s">
        <v>880</v>
      </c>
      <c r="B401" s="2">
        <v>38752</v>
      </c>
      <c r="C401" s="2" t="s">
        <v>881</v>
      </c>
      <c r="D401">
        <v>7</v>
      </c>
      <c r="E401" t="s">
        <v>31</v>
      </c>
      <c r="F401">
        <v>4</v>
      </c>
      <c r="G401" s="4">
        <v>35</v>
      </c>
      <c r="H401" t="s">
        <v>34</v>
      </c>
      <c r="I401">
        <v>5</v>
      </c>
      <c r="J401" t="s">
        <v>35</v>
      </c>
      <c r="K401">
        <v>2</v>
      </c>
      <c r="L401" s="2" t="s">
        <v>3</v>
      </c>
      <c r="M401">
        <v>1</v>
      </c>
      <c r="N401">
        <v>2006</v>
      </c>
      <c r="O401" t="s">
        <v>874</v>
      </c>
      <c r="P401" t="s">
        <v>809</v>
      </c>
      <c r="Q401">
        <v>8</v>
      </c>
      <c r="R401">
        <v>3</v>
      </c>
      <c r="S401">
        <v>2006</v>
      </c>
      <c r="T401" t="s">
        <v>875</v>
      </c>
      <c r="U401" t="s">
        <v>811</v>
      </c>
    </row>
    <row r="402" spans="1:21" x14ac:dyDescent="0.2">
      <c r="A402" t="s">
        <v>882</v>
      </c>
      <c r="B402" s="2">
        <v>38753</v>
      </c>
      <c r="C402" s="2" t="s">
        <v>883</v>
      </c>
      <c r="D402">
        <v>1</v>
      </c>
      <c r="E402" t="s">
        <v>2</v>
      </c>
      <c r="F402">
        <v>5</v>
      </c>
      <c r="G402" s="4">
        <v>36</v>
      </c>
      <c r="H402" t="s">
        <v>32</v>
      </c>
      <c r="I402">
        <v>6</v>
      </c>
      <c r="J402" t="s">
        <v>35</v>
      </c>
      <c r="K402">
        <v>2</v>
      </c>
      <c r="L402" s="2" t="s">
        <v>3</v>
      </c>
      <c r="M402">
        <v>1</v>
      </c>
      <c r="N402">
        <v>2006</v>
      </c>
      <c r="O402" t="s">
        <v>874</v>
      </c>
      <c r="P402" t="s">
        <v>809</v>
      </c>
      <c r="Q402">
        <v>8</v>
      </c>
      <c r="R402">
        <v>3</v>
      </c>
      <c r="S402">
        <v>2006</v>
      </c>
      <c r="T402" t="s">
        <v>875</v>
      </c>
      <c r="U402" t="s">
        <v>811</v>
      </c>
    </row>
    <row r="403" spans="1:21" x14ac:dyDescent="0.2">
      <c r="A403" t="s">
        <v>884</v>
      </c>
      <c r="B403" s="2">
        <v>38754</v>
      </c>
      <c r="C403" s="2" t="s">
        <v>885</v>
      </c>
      <c r="D403">
        <v>2</v>
      </c>
      <c r="E403" t="s">
        <v>26</v>
      </c>
      <c r="F403">
        <v>6</v>
      </c>
      <c r="G403" s="4">
        <v>37</v>
      </c>
      <c r="H403" t="s">
        <v>32</v>
      </c>
      <c r="I403">
        <v>6</v>
      </c>
      <c r="J403" t="s">
        <v>35</v>
      </c>
      <c r="K403">
        <v>2</v>
      </c>
      <c r="L403" s="2" t="s">
        <v>3</v>
      </c>
      <c r="M403">
        <v>1</v>
      </c>
      <c r="N403">
        <v>2006</v>
      </c>
      <c r="O403" t="s">
        <v>874</v>
      </c>
      <c r="P403" t="s">
        <v>809</v>
      </c>
      <c r="Q403">
        <v>8</v>
      </c>
      <c r="R403">
        <v>3</v>
      </c>
      <c r="S403">
        <v>2006</v>
      </c>
      <c r="T403" t="s">
        <v>875</v>
      </c>
      <c r="U403" t="s">
        <v>811</v>
      </c>
    </row>
    <row r="404" spans="1:21" x14ac:dyDescent="0.2">
      <c r="A404" t="s">
        <v>886</v>
      </c>
      <c r="B404" s="2">
        <v>38755</v>
      </c>
      <c r="C404" s="2" t="s">
        <v>887</v>
      </c>
      <c r="D404">
        <v>3</v>
      </c>
      <c r="E404" t="s">
        <v>27</v>
      </c>
      <c r="F404">
        <v>7</v>
      </c>
      <c r="G404" s="4">
        <v>38</v>
      </c>
      <c r="H404" t="s">
        <v>32</v>
      </c>
      <c r="I404">
        <v>6</v>
      </c>
      <c r="J404" t="s">
        <v>35</v>
      </c>
      <c r="K404">
        <v>2</v>
      </c>
      <c r="L404" s="2" t="s">
        <v>3</v>
      </c>
      <c r="M404">
        <v>1</v>
      </c>
      <c r="N404">
        <v>2006</v>
      </c>
      <c r="O404" t="s">
        <v>874</v>
      </c>
      <c r="P404" t="s">
        <v>809</v>
      </c>
      <c r="Q404">
        <v>8</v>
      </c>
      <c r="R404">
        <v>3</v>
      </c>
      <c r="S404">
        <v>2006</v>
      </c>
      <c r="T404" t="s">
        <v>875</v>
      </c>
      <c r="U404" t="s">
        <v>811</v>
      </c>
    </row>
    <row r="405" spans="1:21" x14ac:dyDescent="0.2">
      <c r="A405" t="s">
        <v>888</v>
      </c>
      <c r="B405" s="2">
        <v>38756</v>
      </c>
      <c r="C405" s="2" t="s">
        <v>889</v>
      </c>
      <c r="D405">
        <v>4</v>
      </c>
      <c r="E405" t="s">
        <v>28</v>
      </c>
      <c r="F405">
        <v>8</v>
      </c>
      <c r="G405" s="4">
        <v>39</v>
      </c>
      <c r="H405" t="s">
        <v>32</v>
      </c>
      <c r="I405">
        <v>6</v>
      </c>
      <c r="J405" t="s">
        <v>35</v>
      </c>
      <c r="K405">
        <v>2</v>
      </c>
      <c r="L405" s="2" t="s">
        <v>3</v>
      </c>
      <c r="M405">
        <v>1</v>
      </c>
      <c r="N405">
        <v>2006</v>
      </c>
      <c r="O405" t="s">
        <v>874</v>
      </c>
      <c r="P405" t="s">
        <v>809</v>
      </c>
      <c r="Q405">
        <v>8</v>
      </c>
      <c r="R405">
        <v>3</v>
      </c>
      <c r="S405">
        <v>2006</v>
      </c>
      <c r="T405" t="s">
        <v>875</v>
      </c>
      <c r="U405" t="s">
        <v>811</v>
      </c>
    </row>
    <row r="406" spans="1:21" x14ac:dyDescent="0.2">
      <c r="A406" t="s">
        <v>890</v>
      </c>
      <c r="B406" s="2">
        <v>38757</v>
      </c>
      <c r="C406" s="2" t="s">
        <v>891</v>
      </c>
      <c r="D406">
        <v>5</v>
      </c>
      <c r="E406" t="s">
        <v>29</v>
      </c>
      <c r="F406">
        <v>9</v>
      </c>
      <c r="G406" s="4">
        <v>40</v>
      </c>
      <c r="H406" t="s">
        <v>32</v>
      </c>
      <c r="I406">
        <v>6</v>
      </c>
      <c r="J406" t="s">
        <v>35</v>
      </c>
      <c r="K406">
        <v>2</v>
      </c>
      <c r="L406" s="2" t="s">
        <v>3</v>
      </c>
      <c r="M406">
        <v>1</v>
      </c>
      <c r="N406">
        <v>2006</v>
      </c>
      <c r="O406" t="s">
        <v>874</v>
      </c>
      <c r="P406" t="s">
        <v>809</v>
      </c>
      <c r="Q406">
        <v>8</v>
      </c>
      <c r="R406">
        <v>3</v>
      </c>
      <c r="S406">
        <v>2006</v>
      </c>
      <c r="T406" t="s">
        <v>875</v>
      </c>
      <c r="U406" t="s">
        <v>811</v>
      </c>
    </row>
    <row r="407" spans="1:21" x14ac:dyDescent="0.2">
      <c r="A407" t="s">
        <v>892</v>
      </c>
      <c r="B407" s="2">
        <v>38758</v>
      </c>
      <c r="C407" s="2" t="s">
        <v>893</v>
      </c>
      <c r="D407">
        <v>6</v>
      </c>
      <c r="E407" t="s">
        <v>30</v>
      </c>
      <c r="F407">
        <v>10</v>
      </c>
      <c r="G407" s="4">
        <v>41</v>
      </c>
      <c r="H407" t="s">
        <v>34</v>
      </c>
      <c r="I407">
        <v>6</v>
      </c>
      <c r="J407" t="s">
        <v>35</v>
      </c>
      <c r="K407">
        <v>2</v>
      </c>
      <c r="L407" s="2" t="s">
        <v>3</v>
      </c>
      <c r="M407">
        <v>1</v>
      </c>
      <c r="N407">
        <v>2006</v>
      </c>
      <c r="O407" t="s">
        <v>874</v>
      </c>
      <c r="P407" t="s">
        <v>809</v>
      </c>
      <c r="Q407">
        <v>8</v>
      </c>
      <c r="R407">
        <v>3</v>
      </c>
      <c r="S407">
        <v>2006</v>
      </c>
      <c r="T407" t="s">
        <v>875</v>
      </c>
      <c r="U407" t="s">
        <v>811</v>
      </c>
    </row>
    <row r="408" spans="1:21" x14ac:dyDescent="0.2">
      <c r="A408" t="s">
        <v>894</v>
      </c>
      <c r="B408" s="2">
        <v>38759</v>
      </c>
      <c r="C408" s="2" t="s">
        <v>895</v>
      </c>
      <c r="D408">
        <v>7</v>
      </c>
      <c r="E408" t="s">
        <v>31</v>
      </c>
      <c r="F408">
        <v>11</v>
      </c>
      <c r="G408" s="4">
        <v>42</v>
      </c>
      <c r="H408" t="s">
        <v>34</v>
      </c>
      <c r="I408">
        <v>6</v>
      </c>
      <c r="J408" t="s">
        <v>35</v>
      </c>
      <c r="K408">
        <v>2</v>
      </c>
      <c r="L408" s="2" t="s">
        <v>3</v>
      </c>
      <c r="M408">
        <v>1</v>
      </c>
      <c r="N408">
        <v>2006</v>
      </c>
      <c r="O408" t="s">
        <v>874</v>
      </c>
      <c r="P408" t="s">
        <v>809</v>
      </c>
      <c r="Q408">
        <v>8</v>
      </c>
      <c r="R408">
        <v>3</v>
      </c>
      <c r="S408">
        <v>2006</v>
      </c>
      <c r="T408" t="s">
        <v>875</v>
      </c>
      <c r="U408" t="s">
        <v>811</v>
      </c>
    </row>
    <row r="409" spans="1:21" x14ac:dyDescent="0.2">
      <c r="A409" t="s">
        <v>896</v>
      </c>
      <c r="B409" s="2">
        <v>38760</v>
      </c>
      <c r="C409" s="2" t="s">
        <v>897</v>
      </c>
      <c r="D409">
        <v>1</v>
      </c>
      <c r="E409" t="s">
        <v>2</v>
      </c>
      <c r="F409">
        <v>12</v>
      </c>
      <c r="G409" s="4">
        <v>43</v>
      </c>
      <c r="H409" t="s">
        <v>32</v>
      </c>
      <c r="I409">
        <v>7</v>
      </c>
      <c r="J409" t="s">
        <v>35</v>
      </c>
      <c r="K409">
        <v>2</v>
      </c>
      <c r="L409" s="2" t="s">
        <v>3</v>
      </c>
      <c r="M409">
        <v>1</v>
      </c>
      <c r="N409">
        <v>2006</v>
      </c>
      <c r="O409" t="s">
        <v>874</v>
      </c>
      <c r="P409" t="s">
        <v>809</v>
      </c>
      <c r="Q409">
        <v>8</v>
      </c>
      <c r="R409">
        <v>3</v>
      </c>
      <c r="S409">
        <v>2006</v>
      </c>
      <c r="T409" t="s">
        <v>875</v>
      </c>
      <c r="U409" t="s">
        <v>811</v>
      </c>
    </row>
    <row r="410" spans="1:21" x14ac:dyDescent="0.2">
      <c r="A410" t="s">
        <v>898</v>
      </c>
      <c r="B410" s="2">
        <v>38761</v>
      </c>
      <c r="C410" s="2" t="s">
        <v>899</v>
      </c>
      <c r="D410">
        <v>2</v>
      </c>
      <c r="E410" t="s">
        <v>26</v>
      </c>
      <c r="F410">
        <v>13</v>
      </c>
      <c r="G410" s="4">
        <v>44</v>
      </c>
      <c r="H410" t="s">
        <v>32</v>
      </c>
      <c r="I410">
        <v>7</v>
      </c>
      <c r="J410" t="s">
        <v>35</v>
      </c>
      <c r="K410">
        <v>2</v>
      </c>
      <c r="L410" s="2" t="s">
        <v>3</v>
      </c>
      <c r="M410">
        <v>1</v>
      </c>
      <c r="N410">
        <v>2006</v>
      </c>
      <c r="O410" t="s">
        <v>874</v>
      </c>
      <c r="P410" t="s">
        <v>809</v>
      </c>
      <c r="Q410">
        <v>8</v>
      </c>
      <c r="R410">
        <v>3</v>
      </c>
      <c r="S410">
        <v>2006</v>
      </c>
      <c r="T410" t="s">
        <v>875</v>
      </c>
      <c r="U410" t="s">
        <v>811</v>
      </c>
    </row>
    <row r="411" spans="1:21" x14ac:dyDescent="0.2">
      <c r="A411" t="s">
        <v>900</v>
      </c>
      <c r="B411" s="2">
        <v>38762</v>
      </c>
      <c r="C411" s="2" t="s">
        <v>901</v>
      </c>
      <c r="D411">
        <v>3</v>
      </c>
      <c r="E411" t="s">
        <v>27</v>
      </c>
      <c r="F411">
        <v>14</v>
      </c>
      <c r="G411" s="4">
        <v>45</v>
      </c>
      <c r="H411" t="s">
        <v>32</v>
      </c>
      <c r="I411">
        <v>7</v>
      </c>
      <c r="J411" t="s">
        <v>35</v>
      </c>
      <c r="K411">
        <v>2</v>
      </c>
      <c r="L411" s="2" t="s">
        <v>3</v>
      </c>
      <c r="M411">
        <v>1</v>
      </c>
      <c r="N411">
        <v>2006</v>
      </c>
      <c r="O411" t="s">
        <v>874</v>
      </c>
      <c r="P411" t="s">
        <v>809</v>
      </c>
      <c r="Q411">
        <v>8</v>
      </c>
      <c r="R411">
        <v>3</v>
      </c>
      <c r="S411">
        <v>2006</v>
      </c>
      <c r="T411" t="s">
        <v>875</v>
      </c>
      <c r="U411" t="s">
        <v>811</v>
      </c>
    </row>
    <row r="412" spans="1:21" x14ac:dyDescent="0.2">
      <c r="A412" t="s">
        <v>902</v>
      </c>
      <c r="B412" s="2">
        <v>38763</v>
      </c>
      <c r="C412" s="2" t="s">
        <v>903</v>
      </c>
      <c r="D412">
        <v>4</v>
      </c>
      <c r="E412" t="s">
        <v>28</v>
      </c>
      <c r="F412">
        <v>15</v>
      </c>
      <c r="G412" s="4">
        <v>46</v>
      </c>
      <c r="H412" t="s">
        <v>32</v>
      </c>
      <c r="I412">
        <v>7</v>
      </c>
      <c r="J412" t="s">
        <v>35</v>
      </c>
      <c r="K412">
        <v>2</v>
      </c>
      <c r="L412" s="2" t="s">
        <v>3</v>
      </c>
      <c r="M412">
        <v>1</v>
      </c>
      <c r="N412">
        <v>2006</v>
      </c>
      <c r="O412" t="s">
        <v>874</v>
      </c>
      <c r="P412" t="s">
        <v>809</v>
      </c>
      <c r="Q412">
        <v>8</v>
      </c>
      <c r="R412">
        <v>3</v>
      </c>
      <c r="S412">
        <v>2006</v>
      </c>
      <c r="T412" t="s">
        <v>875</v>
      </c>
      <c r="U412" t="s">
        <v>811</v>
      </c>
    </row>
    <row r="413" spans="1:21" x14ac:dyDescent="0.2">
      <c r="A413" t="s">
        <v>904</v>
      </c>
      <c r="B413" s="2">
        <v>38764</v>
      </c>
      <c r="C413" s="2" t="s">
        <v>905</v>
      </c>
      <c r="D413">
        <v>5</v>
      </c>
      <c r="E413" t="s">
        <v>29</v>
      </c>
      <c r="F413">
        <v>16</v>
      </c>
      <c r="G413" s="4">
        <v>47</v>
      </c>
      <c r="H413" t="s">
        <v>32</v>
      </c>
      <c r="I413">
        <v>7</v>
      </c>
      <c r="J413" t="s">
        <v>35</v>
      </c>
      <c r="K413">
        <v>2</v>
      </c>
      <c r="L413" s="2" t="s">
        <v>3</v>
      </c>
      <c r="M413">
        <v>1</v>
      </c>
      <c r="N413">
        <v>2006</v>
      </c>
      <c r="O413" t="s">
        <v>874</v>
      </c>
      <c r="P413" t="s">
        <v>809</v>
      </c>
      <c r="Q413">
        <v>8</v>
      </c>
      <c r="R413">
        <v>3</v>
      </c>
      <c r="S413">
        <v>2006</v>
      </c>
      <c r="T413" t="s">
        <v>875</v>
      </c>
      <c r="U413" t="s">
        <v>811</v>
      </c>
    </row>
    <row r="414" spans="1:21" x14ac:dyDescent="0.2">
      <c r="A414" t="s">
        <v>906</v>
      </c>
      <c r="B414" s="2">
        <v>38765</v>
      </c>
      <c r="C414" s="2" t="s">
        <v>907</v>
      </c>
      <c r="D414">
        <v>6</v>
      </c>
      <c r="E414" t="s">
        <v>30</v>
      </c>
      <c r="F414">
        <v>17</v>
      </c>
      <c r="G414" s="4">
        <v>48</v>
      </c>
      <c r="H414" t="s">
        <v>34</v>
      </c>
      <c r="I414">
        <v>7</v>
      </c>
      <c r="J414" t="s">
        <v>35</v>
      </c>
      <c r="K414">
        <v>2</v>
      </c>
      <c r="L414" s="2" t="s">
        <v>3</v>
      </c>
      <c r="M414">
        <v>1</v>
      </c>
      <c r="N414">
        <v>2006</v>
      </c>
      <c r="O414" t="s">
        <v>874</v>
      </c>
      <c r="P414" t="s">
        <v>809</v>
      </c>
      <c r="Q414">
        <v>8</v>
      </c>
      <c r="R414">
        <v>3</v>
      </c>
      <c r="S414">
        <v>2006</v>
      </c>
      <c r="T414" t="s">
        <v>875</v>
      </c>
      <c r="U414" t="s">
        <v>811</v>
      </c>
    </row>
    <row r="415" spans="1:21" x14ac:dyDescent="0.2">
      <c r="A415" t="s">
        <v>908</v>
      </c>
      <c r="B415" s="2">
        <v>38766</v>
      </c>
      <c r="C415" s="2" t="s">
        <v>909</v>
      </c>
      <c r="D415">
        <v>7</v>
      </c>
      <c r="E415" t="s">
        <v>31</v>
      </c>
      <c r="F415">
        <v>18</v>
      </c>
      <c r="G415" s="4">
        <v>49</v>
      </c>
      <c r="H415" t="s">
        <v>34</v>
      </c>
      <c r="I415">
        <v>7</v>
      </c>
      <c r="J415" t="s">
        <v>35</v>
      </c>
      <c r="K415">
        <v>2</v>
      </c>
      <c r="L415" s="2" t="s">
        <v>3</v>
      </c>
      <c r="M415">
        <v>1</v>
      </c>
      <c r="N415">
        <v>2006</v>
      </c>
      <c r="O415" t="s">
        <v>874</v>
      </c>
      <c r="P415" t="s">
        <v>809</v>
      </c>
      <c r="Q415">
        <v>8</v>
      </c>
      <c r="R415">
        <v>3</v>
      </c>
      <c r="S415">
        <v>2006</v>
      </c>
      <c r="T415" t="s">
        <v>875</v>
      </c>
      <c r="U415" t="s">
        <v>811</v>
      </c>
    </row>
    <row r="416" spans="1:21" x14ac:dyDescent="0.2">
      <c r="A416" t="s">
        <v>910</v>
      </c>
      <c r="B416" s="2">
        <v>38767</v>
      </c>
      <c r="C416" s="2" t="s">
        <v>911</v>
      </c>
      <c r="D416">
        <v>1</v>
      </c>
      <c r="E416" t="s">
        <v>2</v>
      </c>
      <c r="F416">
        <v>19</v>
      </c>
      <c r="G416" s="4">
        <v>50</v>
      </c>
      <c r="H416" t="s">
        <v>32</v>
      </c>
      <c r="I416">
        <v>8</v>
      </c>
      <c r="J416" t="s">
        <v>35</v>
      </c>
      <c r="K416">
        <v>2</v>
      </c>
      <c r="L416" s="2" t="s">
        <v>3</v>
      </c>
      <c r="M416">
        <v>1</v>
      </c>
      <c r="N416">
        <v>2006</v>
      </c>
      <c r="O416" t="s">
        <v>874</v>
      </c>
      <c r="P416" t="s">
        <v>809</v>
      </c>
      <c r="Q416">
        <v>8</v>
      </c>
      <c r="R416">
        <v>3</v>
      </c>
      <c r="S416">
        <v>2006</v>
      </c>
      <c r="T416" t="s">
        <v>875</v>
      </c>
      <c r="U416" t="s">
        <v>811</v>
      </c>
    </row>
    <row r="417" spans="1:21" x14ac:dyDescent="0.2">
      <c r="A417" t="s">
        <v>912</v>
      </c>
      <c r="B417" s="2">
        <v>38768</v>
      </c>
      <c r="C417" s="2" t="s">
        <v>913</v>
      </c>
      <c r="D417">
        <v>2</v>
      </c>
      <c r="E417" t="s">
        <v>26</v>
      </c>
      <c r="F417">
        <v>20</v>
      </c>
      <c r="G417" s="4">
        <v>51</v>
      </c>
      <c r="H417" t="s">
        <v>32</v>
      </c>
      <c r="I417">
        <v>8</v>
      </c>
      <c r="J417" t="s">
        <v>35</v>
      </c>
      <c r="K417">
        <v>2</v>
      </c>
      <c r="L417" s="2" t="s">
        <v>3</v>
      </c>
      <c r="M417">
        <v>1</v>
      </c>
      <c r="N417">
        <v>2006</v>
      </c>
      <c r="O417" t="s">
        <v>874</v>
      </c>
      <c r="P417" t="s">
        <v>809</v>
      </c>
      <c r="Q417">
        <v>8</v>
      </c>
      <c r="R417">
        <v>3</v>
      </c>
      <c r="S417">
        <v>2006</v>
      </c>
      <c r="T417" t="s">
        <v>875</v>
      </c>
      <c r="U417" t="s">
        <v>811</v>
      </c>
    </row>
    <row r="418" spans="1:21" x14ac:dyDescent="0.2">
      <c r="A418" t="s">
        <v>914</v>
      </c>
      <c r="B418" s="2">
        <v>38769</v>
      </c>
      <c r="C418" s="2" t="s">
        <v>915</v>
      </c>
      <c r="D418">
        <v>3</v>
      </c>
      <c r="E418" t="s">
        <v>27</v>
      </c>
      <c r="F418">
        <v>21</v>
      </c>
      <c r="G418" s="4">
        <v>52</v>
      </c>
      <c r="H418" t="s">
        <v>32</v>
      </c>
      <c r="I418">
        <v>8</v>
      </c>
      <c r="J418" t="s">
        <v>35</v>
      </c>
      <c r="K418">
        <v>2</v>
      </c>
      <c r="L418" s="2" t="s">
        <v>3</v>
      </c>
      <c r="M418">
        <v>1</v>
      </c>
      <c r="N418">
        <v>2006</v>
      </c>
      <c r="O418" t="s">
        <v>874</v>
      </c>
      <c r="P418" t="s">
        <v>809</v>
      </c>
      <c r="Q418">
        <v>8</v>
      </c>
      <c r="R418">
        <v>3</v>
      </c>
      <c r="S418">
        <v>2006</v>
      </c>
      <c r="T418" t="s">
        <v>875</v>
      </c>
      <c r="U418" t="s">
        <v>811</v>
      </c>
    </row>
    <row r="419" spans="1:21" x14ac:dyDescent="0.2">
      <c r="A419" t="s">
        <v>916</v>
      </c>
      <c r="B419" s="2">
        <v>38770</v>
      </c>
      <c r="C419" s="2" t="s">
        <v>917</v>
      </c>
      <c r="D419">
        <v>4</v>
      </c>
      <c r="E419" t="s">
        <v>28</v>
      </c>
      <c r="F419">
        <v>22</v>
      </c>
      <c r="G419" s="4">
        <v>53</v>
      </c>
      <c r="H419" t="s">
        <v>32</v>
      </c>
      <c r="I419">
        <v>8</v>
      </c>
      <c r="J419" t="s">
        <v>35</v>
      </c>
      <c r="K419">
        <v>2</v>
      </c>
      <c r="L419" s="2" t="s">
        <v>3</v>
      </c>
      <c r="M419">
        <v>1</v>
      </c>
      <c r="N419">
        <v>2006</v>
      </c>
      <c r="O419" t="s">
        <v>874</v>
      </c>
      <c r="P419" t="s">
        <v>809</v>
      </c>
      <c r="Q419">
        <v>8</v>
      </c>
      <c r="R419">
        <v>3</v>
      </c>
      <c r="S419">
        <v>2006</v>
      </c>
      <c r="T419" t="s">
        <v>875</v>
      </c>
      <c r="U419" t="s">
        <v>811</v>
      </c>
    </row>
    <row r="420" spans="1:21" x14ac:dyDescent="0.2">
      <c r="A420" t="s">
        <v>918</v>
      </c>
      <c r="B420" s="2">
        <v>38771</v>
      </c>
      <c r="C420" s="2" t="s">
        <v>919</v>
      </c>
      <c r="D420">
        <v>5</v>
      </c>
      <c r="E420" t="s">
        <v>29</v>
      </c>
      <c r="F420">
        <v>23</v>
      </c>
      <c r="G420" s="4">
        <v>54</v>
      </c>
      <c r="H420" t="s">
        <v>32</v>
      </c>
      <c r="I420">
        <v>8</v>
      </c>
      <c r="J420" t="s">
        <v>35</v>
      </c>
      <c r="K420">
        <v>2</v>
      </c>
      <c r="L420" s="2" t="s">
        <v>3</v>
      </c>
      <c r="M420">
        <v>1</v>
      </c>
      <c r="N420">
        <v>2006</v>
      </c>
      <c r="O420" t="s">
        <v>874</v>
      </c>
      <c r="P420" t="s">
        <v>809</v>
      </c>
      <c r="Q420">
        <v>8</v>
      </c>
      <c r="R420">
        <v>3</v>
      </c>
      <c r="S420">
        <v>2006</v>
      </c>
      <c r="T420" t="s">
        <v>875</v>
      </c>
      <c r="U420" t="s">
        <v>811</v>
      </c>
    </row>
    <row r="421" spans="1:21" x14ac:dyDescent="0.2">
      <c r="A421" t="s">
        <v>920</v>
      </c>
      <c r="B421" s="2">
        <v>38772</v>
      </c>
      <c r="C421" s="2" t="s">
        <v>921</v>
      </c>
      <c r="D421">
        <v>6</v>
      </c>
      <c r="E421" t="s">
        <v>30</v>
      </c>
      <c r="F421">
        <v>24</v>
      </c>
      <c r="G421" s="4">
        <v>55</v>
      </c>
      <c r="H421" t="s">
        <v>34</v>
      </c>
      <c r="I421">
        <v>8</v>
      </c>
      <c r="J421" t="s">
        <v>35</v>
      </c>
      <c r="K421">
        <v>2</v>
      </c>
      <c r="L421" s="2" t="s">
        <v>3</v>
      </c>
      <c r="M421">
        <v>1</v>
      </c>
      <c r="N421">
        <v>2006</v>
      </c>
      <c r="O421" t="s">
        <v>874</v>
      </c>
      <c r="P421" t="s">
        <v>809</v>
      </c>
      <c r="Q421">
        <v>8</v>
      </c>
      <c r="R421">
        <v>3</v>
      </c>
      <c r="S421">
        <v>2006</v>
      </c>
      <c r="T421" t="s">
        <v>875</v>
      </c>
      <c r="U421" t="s">
        <v>811</v>
      </c>
    </row>
    <row r="422" spans="1:21" x14ac:dyDescent="0.2">
      <c r="A422" t="s">
        <v>922</v>
      </c>
      <c r="B422" s="2">
        <v>38773</v>
      </c>
      <c r="C422" s="2" t="s">
        <v>923</v>
      </c>
      <c r="D422">
        <v>7</v>
      </c>
      <c r="E422" t="s">
        <v>31</v>
      </c>
      <c r="F422">
        <v>25</v>
      </c>
      <c r="G422" s="4">
        <v>56</v>
      </c>
      <c r="H422" t="s">
        <v>34</v>
      </c>
      <c r="I422">
        <v>8</v>
      </c>
      <c r="J422" t="s">
        <v>35</v>
      </c>
      <c r="K422">
        <v>2</v>
      </c>
      <c r="L422" s="2" t="s">
        <v>3</v>
      </c>
      <c r="M422">
        <v>1</v>
      </c>
      <c r="N422">
        <v>2006</v>
      </c>
      <c r="O422" t="s">
        <v>874</v>
      </c>
      <c r="P422" t="s">
        <v>809</v>
      </c>
      <c r="Q422">
        <v>8</v>
      </c>
      <c r="R422">
        <v>3</v>
      </c>
      <c r="S422">
        <v>2006</v>
      </c>
      <c r="T422" t="s">
        <v>875</v>
      </c>
      <c r="U422" t="s">
        <v>811</v>
      </c>
    </row>
    <row r="423" spans="1:21" x14ac:dyDescent="0.2">
      <c r="A423" t="s">
        <v>924</v>
      </c>
      <c r="B423" s="2">
        <v>38774</v>
      </c>
      <c r="C423" s="2" t="s">
        <v>925</v>
      </c>
      <c r="D423">
        <v>1</v>
      </c>
      <c r="E423" t="s">
        <v>2</v>
      </c>
      <c r="F423">
        <v>26</v>
      </c>
      <c r="G423" s="4">
        <v>57</v>
      </c>
      <c r="H423" t="s">
        <v>32</v>
      </c>
      <c r="I423">
        <v>9</v>
      </c>
      <c r="J423" t="s">
        <v>35</v>
      </c>
      <c r="K423">
        <v>2</v>
      </c>
      <c r="L423" s="2" t="s">
        <v>3</v>
      </c>
      <c r="M423">
        <v>1</v>
      </c>
      <c r="N423">
        <v>2006</v>
      </c>
      <c r="O423" t="s">
        <v>874</v>
      </c>
      <c r="P423" t="s">
        <v>809</v>
      </c>
      <c r="Q423">
        <v>8</v>
      </c>
      <c r="R423">
        <v>3</v>
      </c>
      <c r="S423">
        <v>2006</v>
      </c>
      <c r="T423" t="s">
        <v>875</v>
      </c>
      <c r="U423" t="s">
        <v>811</v>
      </c>
    </row>
    <row r="424" spans="1:21" x14ac:dyDescent="0.2">
      <c r="A424" t="s">
        <v>926</v>
      </c>
      <c r="B424" s="2">
        <v>38775</v>
      </c>
      <c r="C424" s="2" t="s">
        <v>927</v>
      </c>
      <c r="D424">
        <v>2</v>
      </c>
      <c r="E424" t="s">
        <v>26</v>
      </c>
      <c r="F424">
        <v>27</v>
      </c>
      <c r="G424" s="4">
        <v>58</v>
      </c>
      <c r="H424" t="s">
        <v>32</v>
      </c>
      <c r="I424">
        <v>9</v>
      </c>
      <c r="J424" t="s">
        <v>35</v>
      </c>
      <c r="K424">
        <v>2</v>
      </c>
      <c r="L424" s="2" t="s">
        <v>3</v>
      </c>
      <c r="M424">
        <v>1</v>
      </c>
      <c r="N424">
        <v>2006</v>
      </c>
      <c r="O424" t="s">
        <v>874</v>
      </c>
      <c r="P424" t="s">
        <v>809</v>
      </c>
      <c r="Q424">
        <v>8</v>
      </c>
      <c r="R424">
        <v>3</v>
      </c>
      <c r="S424">
        <v>2006</v>
      </c>
      <c r="T424" t="s">
        <v>875</v>
      </c>
      <c r="U424" t="s">
        <v>811</v>
      </c>
    </row>
    <row r="425" spans="1:21" x14ac:dyDescent="0.2">
      <c r="A425" t="s">
        <v>928</v>
      </c>
      <c r="B425" s="2">
        <v>38776</v>
      </c>
      <c r="C425" s="2" t="s">
        <v>929</v>
      </c>
      <c r="D425">
        <v>3</v>
      </c>
      <c r="E425" t="s">
        <v>27</v>
      </c>
      <c r="F425">
        <v>28</v>
      </c>
      <c r="G425" s="4">
        <v>59</v>
      </c>
      <c r="H425" t="s">
        <v>32</v>
      </c>
      <c r="I425">
        <v>9</v>
      </c>
      <c r="J425" t="s">
        <v>35</v>
      </c>
      <c r="K425">
        <v>2</v>
      </c>
      <c r="L425" s="2" t="s">
        <v>4</v>
      </c>
      <c r="M425">
        <v>1</v>
      </c>
      <c r="N425">
        <v>2006</v>
      </c>
      <c r="O425" t="s">
        <v>874</v>
      </c>
      <c r="P425" t="s">
        <v>809</v>
      </c>
      <c r="Q425">
        <v>8</v>
      </c>
      <c r="R425">
        <v>3</v>
      </c>
      <c r="S425">
        <v>2006</v>
      </c>
      <c r="T425" t="s">
        <v>875</v>
      </c>
      <c r="U425" t="s">
        <v>811</v>
      </c>
    </row>
    <row r="426" spans="1:21" x14ac:dyDescent="0.2">
      <c r="A426" t="s">
        <v>930</v>
      </c>
      <c r="B426" s="2">
        <v>38777</v>
      </c>
      <c r="C426" s="2" t="s">
        <v>931</v>
      </c>
      <c r="D426">
        <v>4</v>
      </c>
      <c r="E426" t="s">
        <v>28</v>
      </c>
      <c r="F426">
        <v>1</v>
      </c>
      <c r="G426" s="4">
        <v>60</v>
      </c>
      <c r="H426" t="s">
        <v>32</v>
      </c>
      <c r="I426">
        <v>9</v>
      </c>
      <c r="J426" t="s">
        <v>36</v>
      </c>
      <c r="K426">
        <v>3</v>
      </c>
      <c r="L426" s="2" t="s">
        <v>3</v>
      </c>
      <c r="M426">
        <v>1</v>
      </c>
      <c r="N426">
        <v>2006</v>
      </c>
      <c r="O426" t="s">
        <v>932</v>
      </c>
      <c r="P426" t="s">
        <v>809</v>
      </c>
      <c r="Q426">
        <v>9</v>
      </c>
      <c r="R426">
        <v>3</v>
      </c>
      <c r="S426">
        <v>2006</v>
      </c>
      <c r="T426" t="s">
        <v>933</v>
      </c>
      <c r="U426" t="s">
        <v>811</v>
      </c>
    </row>
    <row r="427" spans="1:21" x14ac:dyDescent="0.2">
      <c r="A427" t="s">
        <v>934</v>
      </c>
      <c r="B427" s="2">
        <v>38778</v>
      </c>
      <c r="C427" s="2" t="s">
        <v>935</v>
      </c>
      <c r="D427">
        <v>5</v>
      </c>
      <c r="E427" t="s">
        <v>29</v>
      </c>
      <c r="F427">
        <v>2</v>
      </c>
      <c r="G427" s="4">
        <v>61</v>
      </c>
      <c r="H427" t="s">
        <v>32</v>
      </c>
      <c r="I427">
        <v>9</v>
      </c>
      <c r="J427" t="s">
        <v>36</v>
      </c>
      <c r="K427">
        <v>3</v>
      </c>
      <c r="L427" s="2" t="s">
        <v>3</v>
      </c>
      <c r="M427">
        <v>1</v>
      </c>
      <c r="N427">
        <v>2006</v>
      </c>
      <c r="O427" t="s">
        <v>932</v>
      </c>
      <c r="P427" t="s">
        <v>809</v>
      </c>
      <c r="Q427">
        <v>9</v>
      </c>
      <c r="R427">
        <v>3</v>
      </c>
      <c r="S427">
        <v>2006</v>
      </c>
      <c r="T427" t="s">
        <v>933</v>
      </c>
      <c r="U427" t="s">
        <v>811</v>
      </c>
    </row>
    <row r="428" spans="1:21" x14ac:dyDescent="0.2">
      <c r="A428" t="s">
        <v>936</v>
      </c>
      <c r="B428" s="2">
        <v>38779</v>
      </c>
      <c r="C428" s="2" t="s">
        <v>937</v>
      </c>
      <c r="D428">
        <v>6</v>
      </c>
      <c r="E428" t="s">
        <v>30</v>
      </c>
      <c r="F428">
        <v>3</v>
      </c>
      <c r="G428" s="4">
        <v>62</v>
      </c>
      <c r="H428" t="s">
        <v>34</v>
      </c>
      <c r="I428">
        <v>9</v>
      </c>
      <c r="J428" t="s">
        <v>36</v>
      </c>
      <c r="K428">
        <v>3</v>
      </c>
      <c r="L428" s="2" t="s">
        <v>3</v>
      </c>
      <c r="M428">
        <v>1</v>
      </c>
      <c r="N428">
        <v>2006</v>
      </c>
      <c r="O428" t="s">
        <v>932</v>
      </c>
      <c r="P428" t="s">
        <v>809</v>
      </c>
      <c r="Q428">
        <v>9</v>
      </c>
      <c r="R428">
        <v>3</v>
      </c>
      <c r="S428">
        <v>2006</v>
      </c>
      <c r="T428" t="s">
        <v>933</v>
      </c>
      <c r="U428" t="s">
        <v>811</v>
      </c>
    </row>
    <row r="429" spans="1:21" x14ac:dyDescent="0.2">
      <c r="A429" t="s">
        <v>938</v>
      </c>
      <c r="B429" s="2">
        <v>38780</v>
      </c>
      <c r="C429" s="2" t="s">
        <v>939</v>
      </c>
      <c r="D429">
        <v>7</v>
      </c>
      <c r="E429" t="s">
        <v>31</v>
      </c>
      <c r="F429">
        <v>4</v>
      </c>
      <c r="G429" s="4">
        <v>63</v>
      </c>
      <c r="H429" t="s">
        <v>34</v>
      </c>
      <c r="I429">
        <v>9</v>
      </c>
      <c r="J429" t="s">
        <v>36</v>
      </c>
      <c r="K429">
        <v>3</v>
      </c>
      <c r="L429" s="2" t="s">
        <v>3</v>
      </c>
      <c r="M429">
        <v>1</v>
      </c>
      <c r="N429">
        <v>2006</v>
      </c>
      <c r="O429" t="s">
        <v>932</v>
      </c>
      <c r="P429" t="s">
        <v>809</v>
      </c>
      <c r="Q429">
        <v>9</v>
      </c>
      <c r="R429">
        <v>3</v>
      </c>
      <c r="S429">
        <v>2006</v>
      </c>
      <c r="T429" t="s">
        <v>933</v>
      </c>
      <c r="U429" t="s">
        <v>811</v>
      </c>
    </row>
    <row r="430" spans="1:21" x14ac:dyDescent="0.2">
      <c r="A430" t="s">
        <v>940</v>
      </c>
      <c r="B430" s="2">
        <v>38781</v>
      </c>
      <c r="C430" s="2" t="s">
        <v>941</v>
      </c>
      <c r="D430">
        <v>1</v>
      </c>
      <c r="E430" t="s">
        <v>2</v>
      </c>
      <c r="F430">
        <v>5</v>
      </c>
      <c r="G430" s="4">
        <v>64</v>
      </c>
      <c r="H430" t="s">
        <v>32</v>
      </c>
      <c r="I430">
        <v>10</v>
      </c>
      <c r="J430" t="s">
        <v>36</v>
      </c>
      <c r="K430">
        <v>3</v>
      </c>
      <c r="L430" s="2" t="s">
        <v>3</v>
      </c>
      <c r="M430">
        <v>1</v>
      </c>
      <c r="N430">
        <v>2006</v>
      </c>
      <c r="O430" t="s">
        <v>932</v>
      </c>
      <c r="P430" t="s">
        <v>809</v>
      </c>
      <c r="Q430">
        <v>9</v>
      </c>
      <c r="R430">
        <v>3</v>
      </c>
      <c r="S430">
        <v>2006</v>
      </c>
      <c r="T430" t="s">
        <v>933</v>
      </c>
      <c r="U430" t="s">
        <v>811</v>
      </c>
    </row>
    <row r="431" spans="1:21" x14ac:dyDescent="0.2">
      <c r="A431" t="s">
        <v>942</v>
      </c>
      <c r="B431" s="2">
        <v>38782</v>
      </c>
      <c r="C431" s="2" t="s">
        <v>943</v>
      </c>
      <c r="D431">
        <v>2</v>
      </c>
      <c r="E431" t="s">
        <v>26</v>
      </c>
      <c r="F431">
        <v>6</v>
      </c>
      <c r="G431" s="4">
        <v>65</v>
      </c>
      <c r="H431" t="s">
        <v>32</v>
      </c>
      <c r="I431">
        <v>10</v>
      </c>
      <c r="J431" t="s">
        <v>36</v>
      </c>
      <c r="K431">
        <v>3</v>
      </c>
      <c r="L431" s="2" t="s">
        <v>3</v>
      </c>
      <c r="M431">
        <v>1</v>
      </c>
      <c r="N431">
        <v>2006</v>
      </c>
      <c r="O431" t="s">
        <v>932</v>
      </c>
      <c r="P431" t="s">
        <v>809</v>
      </c>
      <c r="Q431">
        <v>9</v>
      </c>
      <c r="R431">
        <v>3</v>
      </c>
      <c r="S431">
        <v>2006</v>
      </c>
      <c r="T431" t="s">
        <v>933</v>
      </c>
      <c r="U431" t="s">
        <v>811</v>
      </c>
    </row>
    <row r="432" spans="1:21" x14ac:dyDescent="0.2">
      <c r="A432" t="s">
        <v>944</v>
      </c>
      <c r="B432" s="2">
        <v>38783</v>
      </c>
      <c r="C432" s="2" t="s">
        <v>945</v>
      </c>
      <c r="D432">
        <v>3</v>
      </c>
      <c r="E432" t="s">
        <v>27</v>
      </c>
      <c r="F432">
        <v>7</v>
      </c>
      <c r="G432" s="4">
        <v>66</v>
      </c>
      <c r="H432" t="s">
        <v>32</v>
      </c>
      <c r="I432">
        <v>10</v>
      </c>
      <c r="J432" t="s">
        <v>36</v>
      </c>
      <c r="K432">
        <v>3</v>
      </c>
      <c r="L432" s="2" t="s">
        <v>3</v>
      </c>
      <c r="M432">
        <v>1</v>
      </c>
      <c r="N432">
        <v>2006</v>
      </c>
      <c r="O432" t="s">
        <v>932</v>
      </c>
      <c r="P432" t="s">
        <v>809</v>
      </c>
      <c r="Q432">
        <v>9</v>
      </c>
      <c r="R432">
        <v>3</v>
      </c>
      <c r="S432">
        <v>2006</v>
      </c>
      <c r="T432" t="s">
        <v>933</v>
      </c>
      <c r="U432" t="s">
        <v>811</v>
      </c>
    </row>
    <row r="433" spans="1:21" x14ac:dyDescent="0.2">
      <c r="A433" t="s">
        <v>946</v>
      </c>
      <c r="B433" s="2">
        <v>38784</v>
      </c>
      <c r="C433" s="2" t="s">
        <v>947</v>
      </c>
      <c r="D433">
        <v>4</v>
      </c>
      <c r="E433" t="s">
        <v>28</v>
      </c>
      <c r="F433">
        <v>8</v>
      </c>
      <c r="G433" s="4">
        <v>67</v>
      </c>
      <c r="H433" t="s">
        <v>32</v>
      </c>
      <c r="I433">
        <v>10</v>
      </c>
      <c r="J433" t="s">
        <v>36</v>
      </c>
      <c r="K433">
        <v>3</v>
      </c>
      <c r="L433" s="2" t="s">
        <v>3</v>
      </c>
      <c r="M433">
        <v>1</v>
      </c>
      <c r="N433">
        <v>2006</v>
      </c>
      <c r="O433" t="s">
        <v>932</v>
      </c>
      <c r="P433" t="s">
        <v>809</v>
      </c>
      <c r="Q433">
        <v>9</v>
      </c>
      <c r="R433">
        <v>3</v>
      </c>
      <c r="S433">
        <v>2006</v>
      </c>
      <c r="T433" t="s">
        <v>933</v>
      </c>
      <c r="U433" t="s">
        <v>811</v>
      </c>
    </row>
    <row r="434" spans="1:21" x14ac:dyDescent="0.2">
      <c r="A434" t="s">
        <v>948</v>
      </c>
      <c r="B434" s="2">
        <v>38785</v>
      </c>
      <c r="C434" s="2" t="s">
        <v>949</v>
      </c>
      <c r="D434">
        <v>5</v>
      </c>
      <c r="E434" t="s">
        <v>29</v>
      </c>
      <c r="F434">
        <v>9</v>
      </c>
      <c r="G434" s="4">
        <v>68</v>
      </c>
      <c r="H434" t="s">
        <v>32</v>
      </c>
      <c r="I434">
        <v>10</v>
      </c>
      <c r="J434" t="s">
        <v>36</v>
      </c>
      <c r="K434">
        <v>3</v>
      </c>
      <c r="L434" s="2" t="s">
        <v>3</v>
      </c>
      <c r="M434">
        <v>1</v>
      </c>
      <c r="N434">
        <v>2006</v>
      </c>
      <c r="O434" t="s">
        <v>932</v>
      </c>
      <c r="P434" t="s">
        <v>809</v>
      </c>
      <c r="Q434">
        <v>9</v>
      </c>
      <c r="R434">
        <v>3</v>
      </c>
      <c r="S434">
        <v>2006</v>
      </c>
      <c r="T434" t="s">
        <v>933</v>
      </c>
      <c r="U434" t="s">
        <v>811</v>
      </c>
    </row>
    <row r="435" spans="1:21" x14ac:dyDescent="0.2">
      <c r="A435" t="s">
        <v>950</v>
      </c>
      <c r="B435" s="2">
        <v>38786</v>
      </c>
      <c r="C435" s="2" t="s">
        <v>951</v>
      </c>
      <c r="D435">
        <v>6</v>
      </c>
      <c r="E435" t="s">
        <v>30</v>
      </c>
      <c r="F435">
        <v>10</v>
      </c>
      <c r="G435" s="4">
        <v>69</v>
      </c>
      <c r="H435" t="s">
        <v>34</v>
      </c>
      <c r="I435">
        <v>10</v>
      </c>
      <c r="J435" t="s">
        <v>36</v>
      </c>
      <c r="K435">
        <v>3</v>
      </c>
      <c r="L435" s="2" t="s">
        <v>3</v>
      </c>
      <c r="M435">
        <v>1</v>
      </c>
      <c r="N435">
        <v>2006</v>
      </c>
      <c r="O435" t="s">
        <v>932</v>
      </c>
      <c r="P435" t="s">
        <v>809</v>
      </c>
      <c r="Q435">
        <v>9</v>
      </c>
      <c r="R435">
        <v>3</v>
      </c>
      <c r="S435">
        <v>2006</v>
      </c>
      <c r="T435" t="s">
        <v>933</v>
      </c>
      <c r="U435" t="s">
        <v>811</v>
      </c>
    </row>
    <row r="436" spans="1:21" x14ac:dyDescent="0.2">
      <c r="A436" t="s">
        <v>952</v>
      </c>
      <c r="B436" s="2">
        <v>38787</v>
      </c>
      <c r="C436" s="2" t="s">
        <v>953</v>
      </c>
      <c r="D436">
        <v>7</v>
      </c>
      <c r="E436" t="s">
        <v>31</v>
      </c>
      <c r="F436">
        <v>11</v>
      </c>
      <c r="G436" s="4">
        <v>70</v>
      </c>
      <c r="H436" t="s">
        <v>34</v>
      </c>
      <c r="I436">
        <v>10</v>
      </c>
      <c r="J436" t="s">
        <v>36</v>
      </c>
      <c r="K436">
        <v>3</v>
      </c>
      <c r="L436" s="2" t="s">
        <v>3</v>
      </c>
      <c r="M436">
        <v>1</v>
      </c>
      <c r="N436">
        <v>2006</v>
      </c>
      <c r="O436" t="s">
        <v>932</v>
      </c>
      <c r="P436" t="s">
        <v>809</v>
      </c>
      <c r="Q436">
        <v>9</v>
      </c>
      <c r="R436">
        <v>3</v>
      </c>
      <c r="S436">
        <v>2006</v>
      </c>
      <c r="T436" t="s">
        <v>933</v>
      </c>
      <c r="U436" t="s">
        <v>811</v>
      </c>
    </row>
    <row r="437" spans="1:21" x14ac:dyDescent="0.2">
      <c r="A437" t="s">
        <v>954</v>
      </c>
      <c r="B437" s="2">
        <v>38788</v>
      </c>
      <c r="C437" s="2" t="s">
        <v>955</v>
      </c>
      <c r="D437">
        <v>1</v>
      </c>
      <c r="E437" t="s">
        <v>2</v>
      </c>
      <c r="F437">
        <v>12</v>
      </c>
      <c r="G437" s="4">
        <v>71</v>
      </c>
      <c r="H437" t="s">
        <v>32</v>
      </c>
      <c r="I437">
        <v>11</v>
      </c>
      <c r="J437" t="s">
        <v>36</v>
      </c>
      <c r="K437">
        <v>3</v>
      </c>
      <c r="L437" s="2" t="s">
        <v>3</v>
      </c>
      <c r="M437">
        <v>1</v>
      </c>
      <c r="N437">
        <v>2006</v>
      </c>
      <c r="O437" t="s">
        <v>932</v>
      </c>
      <c r="P437" t="s">
        <v>809</v>
      </c>
      <c r="Q437">
        <v>9</v>
      </c>
      <c r="R437">
        <v>3</v>
      </c>
      <c r="S437">
        <v>2006</v>
      </c>
      <c r="T437" t="s">
        <v>933</v>
      </c>
      <c r="U437" t="s">
        <v>811</v>
      </c>
    </row>
    <row r="438" spans="1:21" x14ac:dyDescent="0.2">
      <c r="A438" t="s">
        <v>956</v>
      </c>
      <c r="B438" s="2">
        <v>38789</v>
      </c>
      <c r="C438" s="2" t="s">
        <v>957</v>
      </c>
      <c r="D438">
        <v>2</v>
      </c>
      <c r="E438" t="s">
        <v>26</v>
      </c>
      <c r="F438">
        <v>13</v>
      </c>
      <c r="G438" s="4">
        <v>72</v>
      </c>
      <c r="H438" t="s">
        <v>32</v>
      </c>
      <c r="I438">
        <v>11</v>
      </c>
      <c r="J438" t="s">
        <v>36</v>
      </c>
      <c r="K438">
        <v>3</v>
      </c>
      <c r="L438" s="2" t="s">
        <v>3</v>
      </c>
      <c r="M438">
        <v>1</v>
      </c>
      <c r="N438">
        <v>2006</v>
      </c>
      <c r="O438" t="s">
        <v>932</v>
      </c>
      <c r="P438" t="s">
        <v>809</v>
      </c>
      <c r="Q438">
        <v>9</v>
      </c>
      <c r="R438">
        <v>3</v>
      </c>
      <c r="S438">
        <v>2006</v>
      </c>
      <c r="T438" t="s">
        <v>933</v>
      </c>
      <c r="U438" t="s">
        <v>811</v>
      </c>
    </row>
    <row r="439" spans="1:21" x14ac:dyDescent="0.2">
      <c r="A439" t="s">
        <v>958</v>
      </c>
      <c r="B439" s="2">
        <v>38790</v>
      </c>
      <c r="C439" s="2" t="s">
        <v>959</v>
      </c>
      <c r="D439">
        <v>3</v>
      </c>
      <c r="E439" t="s">
        <v>27</v>
      </c>
      <c r="F439">
        <v>14</v>
      </c>
      <c r="G439" s="4">
        <v>73</v>
      </c>
      <c r="H439" t="s">
        <v>32</v>
      </c>
      <c r="I439">
        <v>11</v>
      </c>
      <c r="J439" t="s">
        <v>36</v>
      </c>
      <c r="K439">
        <v>3</v>
      </c>
      <c r="L439" s="2" t="s">
        <v>3</v>
      </c>
      <c r="M439">
        <v>1</v>
      </c>
      <c r="N439">
        <v>2006</v>
      </c>
      <c r="O439" t="s">
        <v>932</v>
      </c>
      <c r="P439" t="s">
        <v>809</v>
      </c>
      <c r="Q439">
        <v>9</v>
      </c>
      <c r="R439">
        <v>3</v>
      </c>
      <c r="S439">
        <v>2006</v>
      </c>
      <c r="T439" t="s">
        <v>933</v>
      </c>
      <c r="U439" t="s">
        <v>811</v>
      </c>
    </row>
    <row r="440" spans="1:21" x14ac:dyDescent="0.2">
      <c r="A440" t="s">
        <v>960</v>
      </c>
      <c r="B440" s="2">
        <v>38791</v>
      </c>
      <c r="C440" s="2" t="s">
        <v>961</v>
      </c>
      <c r="D440">
        <v>4</v>
      </c>
      <c r="E440" t="s">
        <v>28</v>
      </c>
      <c r="F440">
        <v>15</v>
      </c>
      <c r="G440" s="4">
        <v>74</v>
      </c>
      <c r="H440" t="s">
        <v>32</v>
      </c>
      <c r="I440">
        <v>11</v>
      </c>
      <c r="J440" t="s">
        <v>36</v>
      </c>
      <c r="K440">
        <v>3</v>
      </c>
      <c r="L440" s="2" t="s">
        <v>3</v>
      </c>
      <c r="M440">
        <v>1</v>
      </c>
      <c r="N440">
        <v>2006</v>
      </c>
      <c r="O440" t="s">
        <v>932</v>
      </c>
      <c r="P440" t="s">
        <v>809</v>
      </c>
      <c r="Q440">
        <v>9</v>
      </c>
      <c r="R440">
        <v>3</v>
      </c>
      <c r="S440">
        <v>2006</v>
      </c>
      <c r="T440" t="s">
        <v>933</v>
      </c>
      <c r="U440" t="s">
        <v>811</v>
      </c>
    </row>
    <row r="441" spans="1:21" x14ac:dyDescent="0.2">
      <c r="A441" t="s">
        <v>962</v>
      </c>
      <c r="B441" s="2">
        <v>38792</v>
      </c>
      <c r="C441" s="2" t="s">
        <v>963</v>
      </c>
      <c r="D441">
        <v>5</v>
      </c>
      <c r="E441" t="s">
        <v>29</v>
      </c>
      <c r="F441">
        <v>16</v>
      </c>
      <c r="G441" s="4">
        <v>75</v>
      </c>
      <c r="H441" t="s">
        <v>32</v>
      </c>
      <c r="I441">
        <v>11</v>
      </c>
      <c r="J441" t="s">
        <v>36</v>
      </c>
      <c r="K441">
        <v>3</v>
      </c>
      <c r="L441" s="2" t="s">
        <v>3</v>
      </c>
      <c r="M441">
        <v>1</v>
      </c>
      <c r="N441">
        <v>2006</v>
      </c>
      <c r="O441" t="s">
        <v>932</v>
      </c>
      <c r="P441" t="s">
        <v>809</v>
      </c>
      <c r="Q441">
        <v>9</v>
      </c>
      <c r="R441">
        <v>3</v>
      </c>
      <c r="S441">
        <v>2006</v>
      </c>
      <c r="T441" t="s">
        <v>933</v>
      </c>
      <c r="U441" t="s">
        <v>811</v>
      </c>
    </row>
    <row r="442" spans="1:21" x14ac:dyDescent="0.2">
      <c r="A442" t="s">
        <v>964</v>
      </c>
      <c r="B442" s="2">
        <v>38793</v>
      </c>
      <c r="C442" s="2" t="s">
        <v>965</v>
      </c>
      <c r="D442">
        <v>6</v>
      </c>
      <c r="E442" t="s">
        <v>30</v>
      </c>
      <c r="F442">
        <v>17</v>
      </c>
      <c r="G442" s="4">
        <v>76</v>
      </c>
      <c r="H442" t="s">
        <v>34</v>
      </c>
      <c r="I442">
        <v>11</v>
      </c>
      <c r="J442" t="s">
        <v>36</v>
      </c>
      <c r="K442">
        <v>3</v>
      </c>
      <c r="L442" s="2" t="s">
        <v>3</v>
      </c>
      <c r="M442">
        <v>1</v>
      </c>
      <c r="N442">
        <v>2006</v>
      </c>
      <c r="O442" t="s">
        <v>932</v>
      </c>
      <c r="P442" t="s">
        <v>809</v>
      </c>
      <c r="Q442">
        <v>9</v>
      </c>
      <c r="R442">
        <v>3</v>
      </c>
      <c r="S442">
        <v>2006</v>
      </c>
      <c r="T442" t="s">
        <v>933</v>
      </c>
      <c r="U442" t="s">
        <v>811</v>
      </c>
    </row>
    <row r="443" spans="1:21" x14ac:dyDescent="0.2">
      <c r="A443" t="s">
        <v>966</v>
      </c>
      <c r="B443" s="2">
        <v>38794</v>
      </c>
      <c r="C443" s="2" t="s">
        <v>967</v>
      </c>
      <c r="D443">
        <v>7</v>
      </c>
      <c r="E443" t="s">
        <v>31</v>
      </c>
      <c r="F443">
        <v>18</v>
      </c>
      <c r="G443" s="4">
        <v>77</v>
      </c>
      <c r="H443" t="s">
        <v>34</v>
      </c>
      <c r="I443">
        <v>11</v>
      </c>
      <c r="J443" t="s">
        <v>36</v>
      </c>
      <c r="K443">
        <v>3</v>
      </c>
      <c r="L443" s="2" t="s">
        <v>3</v>
      </c>
      <c r="M443">
        <v>1</v>
      </c>
      <c r="N443">
        <v>2006</v>
      </c>
      <c r="O443" t="s">
        <v>932</v>
      </c>
      <c r="P443" t="s">
        <v>809</v>
      </c>
      <c r="Q443">
        <v>9</v>
      </c>
      <c r="R443">
        <v>3</v>
      </c>
      <c r="S443">
        <v>2006</v>
      </c>
      <c r="T443" t="s">
        <v>933</v>
      </c>
      <c r="U443" t="s">
        <v>811</v>
      </c>
    </row>
    <row r="444" spans="1:21" x14ac:dyDescent="0.2">
      <c r="A444" t="s">
        <v>968</v>
      </c>
      <c r="B444" s="2">
        <v>38795</v>
      </c>
      <c r="C444" s="2" t="s">
        <v>969</v>
      </c>
      <c r="D444">
        <v>1</v>
      </c>
      <c r="E444" t="s">
        <v>2</v>
      </c>
      <c r="F444">
        <v>19</v>
      </c>
      <c r="G444" s="4">
        <v>78</v>
      </c>
      <c r="H444" t="s">
        <v>32</v>
      </c>
      <c r="I444">
        <v>12</v>
      </c>
      <c r="J444" t="s">
        <v>36</v>
      </c>
      <c r="K444">
        <v>3</v>
      </c>
      <c r="L444" s="2" t="s">
        <v>3</v>
      </c>
      <c r="M444">
        <v>1</v>
      </c>
      <c r="N444">
        <v>2006</v>
      </c>
      <c r="O444" t="s">
        <v>932</v>
      </c>
      <c r="P444" t="s">
        <v>809</v>
      </c>
      <c r="Q444">
        <v>9</v>
      </c>
      <c r="R444">
        <v>3</v>
      </c>
      <c r="S444">
        <v>2006</v>
      </c>
      <c r="T444" t="s">
        <v>933</v>
      </c>
      <c r="U444" t="s">
        <v>811</v>
      </c>
    </row>
    <row r="445" spans="1:21" x14ac:dyDescent="0.2">
      <c r="A445" t="s">
        <v>970</v>
      </c>
      <c r="B445" s="2">
        <v>38796</v>
      </c>
      <c r="C445" s="2" t="s">
        <v>971</v>
      </c>
      <c r="D445">
        <v>2</v>
      </c>
      <c r="E445" t="s">
        <v>26</v>
      </c>
      <c r="F445">
        <v>20</v>
      </c>
      <c r="G445" s="4">
        <v>79</v>
      </c>
      <c r="H445" t="s">
        <v>32</v>
      </c>
      <c r="I445">
        <v>12</v>
      </c>
      <c r="J445" t="s">
        <v>36</v>
      </c>
      <c r="K445">
        <v>3</v>
      </c>
      <c r="L445" s="2" t="s">
        <v>3</v>
      </c>
      <c r="M445">
        <v>1</v>
      </c>
      <c r="N445">
        <v>2006</v>
      </c>
      <c r="O445" t="s">
        <v>932</v>
      </c>
      <c r="P445" t="s">
        <v>809</v>
      </c>
      <c r="Q445">
        <v>9</v>
      </c>
      <c r="R445">
        <v>3</v>
      </c>
      <c r="S445">
        <v>2006</v>
      </c>
      <c r="T445" t="s">
        <v>933</v>
      </c>
      <c r="U445" t="s">
        <v>811</v>
      </c>
    </row>
    <row r="446" spans="1:21" x14ac:dyDescent="0.2">
      <c r="A446" t="s">
        <v>972</v>
      </c>
      <c r="B446" s="2">
        <v>38797</v>
      </c>
      <c r="C446" s="2" t="s">
        <v>973</v>
      </c>
      <c r="D446">
        <v>3</v>
      </c>
      <c r="E446" t="s">
        <v>27</v>
      </c>
      <c r="F446">
        <v>21</v>
      </c>
      <c r="G446" s="4">
        <v>80</v>
      </c>
      <c r="H446" t="s">
        <v>32</v>
      </c>
      <c r="I446">
        <v>12</v>
      </c>
      <c r="J446" t="s">
        <v>36</v>
      </c>
      <c r="K446">
        <v>3</v>
      </c>
      <c r="L446" s="2" t="s">
        <v>3</v>
      </c>
      <c r="M446">
        <v>1</v>
      </c>
      <c r="N446">
        <v>2006</v>
      </c>
      <c r="O446" t="s">
        <v>932</v>
      </c>
      <c r="P446" t="s">
        <v>809</v>
      </c>
      <c r="Q446">
        <v>9</v>
      </c>
      <c r="R446">
        <v>3</v>
      </c>
      <c r="S446">
        <v>2006</v>
      </c>
      <c r="T446" t="s">
        <v>933</v>
      </c>
      <c r="U446" t="s">
        <v>811</v>
      </c>
    </row>
    <row r="447" spans="1:21" x14ac:dyDescent="0.2">
      <c r="A447" t="s">
        <v>974</v>
      </c>
      <c r="B447" s="2">
        <v>38798</v>
      </c>
      <c r="C447" s="2" t="s">
        <v>975</v>
      </c>
      <c r="D447">
        <v>4</v>
      </c>
      <c r="E447" t="s">
        <v>28</v>
      </c>
      <c r="F447">
        <v>22</v>
      </c>
      <c r="G447" s="4">
        <v>81</v>
      </c>
      <c r="H447" t="s">
        <v>32</v>
      </c>
      <c r="I447">
        <v>12</v>
      </c>
      <c r="J447" t="s">
        <v>36</v>
      </c>
      <c r="K447">
        <v>3</v>
      </c>
      <c r="L447" s="2" t="s">
        <v>3</v>
      </c>
      <c r="M447">
        <v>1</v>
      </c>
      <c r="N447">
        <v>2006</v>
      </c>
      <c r="O447" t="s">
        <v>932</v>
      </c>
      <c r="P447" t="s">
        <v>809</v>
      </c>
      <c r="Q447">
        <v>9</v>
      </c>
      <c r="R447">
        <v>3</v>
      </c>
      <c r="S447">
        <v>2006</v>
      </c>
      <c r="T447" t="s">
        <v>933</v>
      </c>
      <c r="U447" t="s">
        <v>811</v>
      </c>
    </row>
    <row r="448" spans="1:21" x14ac:dyDescent="0.2">
      <c r="A448" t="s">
        <v>976</v>
      </c>
      <c r="B448" s="2">
        <v>38799</v>
      </c>
      <c r="C448" s="2" t="s">
        <v>977</v>
      </c>
      <c r="D448">
        <v>5</v>
      </c>
      <c r="E448" t="s">
        <v>29</v>
      </c>
      <c r="F448">
        <v>23</v>
      </c>
      <c r="G448" s="4">
        <v>82</v>
      </c>
      <c r="H448" t="s">
        <v>32</v>
      </c>
      <c r="I448">
        <v>12</v>
      </c>
      <c r="J448" t="s">
        <v>36</v>
      </c>
      <c r="K448">
        <v>3</v>
      </c>
      <c r="L448" s="2" t="s">
        <v>3</v>
      </c>
      <c r="M448">
        <v>1</v>
      </c>
      <c r="N448">
        <v>2006</v>
      </c>
      <c r="O448" t="s">
        <v>932</v>
      </c>
      <c r="P448" t="s">
        <v>809</v>
      </c>
      <c r="Q448">
        <v>9</v>
      </c>
      <c r="R448">
        <v>3</v>
      </c>
      <c r="S448">
        <v>2006</v>
      </c>
      <c r="T448" t="s">
        <v>933</v>
      </c>
      <c r="U448" t="s">
        <v>811</v>
      </c>
    </row>
    <row r="449" spans="1:21" x14ac:dyDescent="0.2">
      <c r="A449" t="s">
        <v>978</v>
      </c>
      <c r="B449" s="2">
        <v>38800</v>
      </c>
      <c r="C449" s="2" t="s">
        <v>979</v>
      </c>
      <c r="D449">
        <v>6</v>
      </c>
      <c r="E449" t="s">
        <v>30</v>
      </c>
      <c r="F449">
        <v>24</v>
      </c>
      <c r="G449" s="4">
        <v>83</v>
      </c>
      <c r="H449" t="s">
        <v>34</v>
      </c>
      <c r="I449">
        <v>12</v>
      </c>
      <c r="J449" t="s">
        <v>36</v>
      </c>
      <c r="K449">
        <v>3</v>
      </c>
      <c r="L449" s="2" t="s">
        <v>3</v>
      </c>
      <c r="M449">
        <v>1</v>
      </c>
      <c r="N449">
        <v>2006</v>
      </c>
      <c r="O449" t="s">
        <v>932</v>
      </c>
      <c r="P449" t="s">
        <v>809</v>
      </c>
      <c r="Q449">
        <v>9</v>
      </c>
      <c r="R449">
        <v>3</v>
      </c>
      <c r="S449">
        <v>2006</v>
      </c>
      <c r="T449" t="s">
        <v>933</v>
      </c>
      <c r="U449" t="s">
        <v>811</v>
      </c>
    </row>
    <row r="450" spans="1:21" x14ac:dyDescent="0.2">
      <c r="A450" t="s">
        <v>980</v>
      </c>
      <c r="B450" s="2">
        <v>38801</v>
      </c>
      <c r="C450" s="2" t="s">
        <v>981</v>
      </c>
      <c r="D450">
        <v>7</v>
      </c>
      <c r="E450" t="s">
        <v>31</v>
      </c>
      <c r="F450">
        <v>25</v>
      </c>
      <c r="G450" s="4">
        <v>84</v>
      </c>
      <c r="H450" t="s">
        <v>34</v>
      </c>
      <c r="I450">
        <v>12</v>
      </c>
      <c r="J450" t="s">
        <v>36</v>
      </c>
      <c r="K450">
        <v>3</v>
      </c>
      <c r="L450" s="2" t="s">
        <v>3</v>
      </c>
      <c r="M450">
        <v>1</v>
      </c>
      <c r="N450">
        <v>2006</v>
      </c>
      <c r="O450" t="s">
        <v>932</v>
      </c>
      <c r="P450" t="s">
        <v>809</v>
      </c>
      <c r="Q450">
        <v>9</v>
      </c>
      <c r="R450">
        <v>3</v>
      </c>
      <c r="S450">
        <v>2006</v>
      </c>
      <c r="T450" t="s">
        <v>933</v>
      </c>
      <c r="U450" t="s">
        <v>811</v>
      </c>
    </row>
    <row r="451" spans="1:21" x14ac:dyDescent="0.2">
      <c r="A451" t="s">
        <v>982</v>
      </c>
      <c r="B451" s="2">
        <v>38802</v>
      </c>
      <c r="C451" s="2" t="s">
        <v>983</v>
      </c>
      <c r="D451">
        <v>1</v>
      </c>
      <c r="E451" t="s">
        <v>2</v>
      </c>
      <c r="F451">
        <v>26</v>
      </c>
      <c r="G451" s="4">
        <v>85</v>
      </c>
      <c r="H451" t="s">
        <v>32</v>
      </c>
      <c r="I451">
        <v>13</v>
      </c>
      <c r="J451" t="s">
        <v>36</v>
      </c>
      <c r="K451">
        <v>3</v>
      </c>
      <c r="L451" s="2" t="s">
        <v>3</v>
      </c>
      <c r="M451">
        <v>1</v>
      </c>
      <c r="N451">
        <v>2006</v>
      </c>
      <c r="O451" t="s">
        <v>932</v>
      </c>
      <c r="P451" t="s">
        <v>809</v>
      </c>
      <c r="Q451">
        <v>9</v>
      </c>
      <c r="R451">
        <v>3</v>
      </c>
      <c r="S451">
        <v>2006</v>
      </c>
      <c r="T451" t="s">
        <v>933</v>
      </c>
      <c r="U451" t="s">
        <v>811</v>
      </c>
    </row>
    <row r="452" spans="1:21" x14ac:dyDescent="0.2">
      <c r="A452" t="s">
        <v>984</v>
      </c>
      <c r="B452" s="2">
        <v>38803</v>
      </c>
      <c r="C452" s="2" t="s">
        <v>985</v>
      </c>
      <c r="D452">
        <v>2</v>
      </c>
      <c r="E452" t="s">
        <v>26</v>
      </c>
      <c r="F452">
        <v>27</v>
      </c>
      <c r="G452" s="4">
        <v>86</v>
      </c>
      <c r="H452" t="s">
        <v>32</v>
      </c>
      <c r="I452">
        <v>13</v>
      </c>
      <c r="J452" t="s">
        <v>36</v>
      </c>
      <c r="K452">
        <v>3</v>
      </c>
      <c r="L452" s="2" t="s">
        <v>3</v>
      </c>
      <c r="M452">
        <v>1</v>
      </c>
      <c r="N452">
        <v>2006</v>
      </c>
      <c r="O452" t="s">
        <v>932</v>
      </c>
      <c r="P452" t="s">
        <v>809</v>
      </c>
      <c r="Q452">
        <v>9</v>
      </c>
      <c r="R452">
        <v>3</v>
      </c>
      <c r="S452">
        <v>2006</v>
      </c>
      <c r="T452" t="s">
        <v>933</v>
      </c>
      <c r="U452" t="s">
        <v>811</v>
      </c>
    </row>
    <row r="453" spans="1:21" x14ac:dyDescent="0.2">
      <c r="A453" t="s">
        <v>986</v>
      </c>
      <c r="B453" s="2">
        <v>38804</v>
      </c>
      <c r="C453" s="2" t="s">
        <v>987</v>
      </c>
      <c r="D453">
        <v>3</v>
      </c>
      <c r="E453" t="s">
        <v>27</v>
      </c>
      <c r="F453">
        <v>28</v>
      </c>
      <c r="G453" s="4">
        <v>87</v>
      </c>
      <c r="H453" t="s">
        <v>32</v>
      </c>
      <c r="I453">
        <v>13</v>
      </c>
      <c r="J453" t="s">
        <v>36</v>
      </c>
      <c r="K453">
        <v>3</v>
      </c>
      <c r="L453" s="2" t="s">
        <v>3</v>
      </c>
      <c r="M453">
        <v>1</v>
      </c>
      <c r="N453">
        <v>2006</v>
      </c>
      <c r="O453" t="s">
        <v>932</v>
      </c>
      <c r="P453" t="s">
        <v>809</v>
      </c>
      <c r="Q453">
        <v>9</v>
      </c>
      <c r="R453">
        <v>3</v>
      </c>
      <c r="S453">
        <v>2006</v>
      </c>
      <c r="T453" t="s">
        <v>933</v>
      </c>
      <c r="U453" t="s">
        <v>811</v>
      </c>
    </row>
    <row r="454" spans="1:21" x14ac:dyDescent="0.2">
      <c r="A454" t="s">
        <v>988</v>
      </c>
      <c r="B454" s="2">
        <v>38805</v>
      </c>
      <c r="C454" s="2" t="s">
        <v>989</v>
      </c>
      <c r="D454">
        <v>4</v>
      </c>
      <c r="E454" t="s">
        <v>28</v>
      </c>
      <c r="F454">
        <v>29</v>
      </c>
      <c r="G454" s="4">
        <v>88</v>
      </c>
      <c r="H454" t="s">
        <v>32</v>
      </c>
      <c r="I454">
        <v>13</v>
      </c>
      <c r="J454" t="s">
        <v>36</v>
      </c>
      <c r="K454">
        <v>3</v>
      </c>
      <c r="L454" s="2" t="s">
        <v>3</v>
      </c>
      <c r="M454">
        <v>1</v>
      </c>
      <c r="N454">
        <v>2006</v>
      </c>
      <c r="O454" t="s">
        <v>932</v>
      </c>
      <c r="P454" t="s">
        <v>809</v>
      </c>
      <c r="Q454">
        <v>9</v>
      </c>
      <c r="R454">
        <v>3</v>
      </c>
      <c r="S454">
        <v>2006</v>
      </c>
      <c r="T454" t="s">
        <v>933</v>
      </c>
      <c r="U454" t="s">
        <v>811</v>
      </c>
    </row>
    <row r="455" spans="1:21" x14ac:dyDescent="0.2">
      <c r="A455" t="s">
        <v>990</v>
      </c>
      <c r="B455" s="2">
        <v>38806</v>
      </c>
      <c r="C455" s="2" t="s">
        <v>991</v>
      </c>
      <c r="D455">
        <v>5</v>
      </c>
      <c r="E455" t="s">
        <v>29</v>
      </c>
      <c r="F455">
        <v>30</v>
      </c>
      <c r="G455" s="4">
        <v>89</v>
      </c>
      <c r="H455" t="s">
        <v>32</v>
      </c>
      <c r="I455">
        <v>13</v>
      </c>
      <c r="J455" t="s">
        <v>36</v>
      </c>
      <c r="K455">
        <v>3</v>
      </c>
      <c r="L455" s="2" t="s">
        <v>3</v>
      </c>
      <c r="M455">
        <v>1</v>
      </c>
      <c r="N455">
        <v>2006</v>
      </c>
      <c r="O455" t="s">
        <v>932</v>
      </c>
      <c r="P455" t="s">
        <v>809</v>
      </c>
      <c r="Q455">
        <v>9</v>
      </c>
      <c r="R455">
        <v>3</v>
      </c>
      <c r="S455">
        <v>2006</v>
      </c>
      <c r="T455" t="s">
        <v>933</v>
      </c>
      <c r="U455" t="s">
        <v>811</v>
      </c>
    </row>
    <row r="456" spans="1:21" x14ac:dyDescent="0.2">
      <c r="A456" t="s">
        <v>992</v>
      </c>
      <c r="B456" s="2">
        <v>38807</v>
      </c>
      <c r="C456" s="2" t="s">
        <v>993</v>
      </c>
      <c r="D456">
        <v>6</v>
      </c>
      <c r="E456" t="s">
        <v>30</v>
      </c>
      <c r="F456">
        <v>31</v>
      </c>
      <c r="G456" s="4">
        <v>90</v>
      </c>
      <c r="H456" t="s">
        <v>34</v>
      </c>
      <c r="I456">
        <v>13</v>
      </c>
      <c r="J456" t="s">
        <v>36</v>
      </c>
      <c r="K456">
        <v>3</v>
      </c>
      <c r="L456" s="2" t="s">
        <v>4</v>
      </c>
      <c r="M456">
        <v>1</v>
      </c>
      <c r="N456">
        <v>2006</v>
      </c>
      <c r="O456" t="s">
        <v>932</v>
      </c>
      <c r="P456" t="s">
        <v>809</v>
      </c>
      <c r="Q456">
        <v>9</v>
      </c>
      <c r="R456">
        <v>3</v>
      </c>
      <c r="S456">
        <v>2006</v>
      </c>
      <c r="T456" t="s">
        <v>933</v>
      </c>
      <c r="U456" t="s">
        <v>811</v>
      </c>
    </row>
    <row r="457" spans="1:21" x14ac:dyDescent="0.2">
      <c r="A457" t="s">
        <v>994</v>
      </c>
      <c r="B457" s="2">
        <v>38808</v>
      </c>
      <c r="C457" s="2" t="s">
        <v>995</v>
      </c>
      <c r="D457">
        <v>7</v>
      </c>
      <c r="E457" t="s">
        <v>31</v>
      </c>
      <c r="F457">
        <v>1</v>
      </c>
      <c r="G457" s="4">
        <v>91</v>
      </c>
      <c r="H457" t="s">
        <v>34</v>
      </c>
      <c r="I457">
        <v>13</v>
      </c>
      <c r="J457" t="s">
        <v>37</v>
      </c>
      <c r="K457">
        <v>4</v>
      </c>
      <c r="L457" s="2" t="s">
        <v>3</v>
      </c>
      <c r="M457">
        <v>2</v>
      </c>
      <c r="N457">
        <v>2006</v>
      </c>
      <c r="O457" t="s">
        <v>996</v>
      </c>
      <c r="P457" t="s">
        <v>997</v>
      </c>
      <c r="Q457">
        <v>10</v>
      </c>
      <c r="R457">
        <v>4</v>
      </c>
      <c r="S457">
        <v>2006</v>
      </c>
      <c r="T457" t="s">
        <v>998</v>
      </c>
      <c r="U457" t="s">
        <v>999</v>
      </c>
    </row>
    <row r="458" spans="1:21" x14ac:dyDescent="0.2">
      <c r="A458" t="s">
        <v>1000</v>
      </c>
      <c r="B458" s="2">
        <v>38809</v>
      </c>
      <c r="C458" s="2" t="s">
        <v>1001</v>
      </c>
      <c r="D458">
        <v>1</v>
      </c>
      <c r="E458" t="s">
        <v>2</v>
      </c>
      <c r="F458">
        <v>2</v>
      </c>
      <c r="G458" s="4">
        <v>92</v>
      </c>
      <c r="H458" t="s">
        <v>32</v>
      </c>
      <c r="I458">
        <v>14</v>
      </c>
      <c r="J458" t="s">
        <v>37</v>
      </c>
      <c r="K458">
        <v>4</v>
      </c>
      <c r="L458" s="2" t="s">
        <v>3</v>
      </c>
      <c r="M458">
        <v>2</v>
      </c>
      <c r="N458">
        <v>2006</v>
      </c>
      <c r="O458" t="s">
        <v>996</v>
      </c>
      <c r="P458" t="s">
        <v>997</v>
      </c>
      <c r="Q458">
        <v>10</v>
      </c>
      <c r="R458">
        <v>4</v>
      </c>
      <c r="S458">
        <v>2006</v>
      </c>
      <c r="T458" t="s">
        <v>998</v>
      </c>
      <c r="U458" t="s">
        <v>999</v>
      </c>
    </row>
    <row r="459" spans="1:21" x14ac:dyDescent="0.2">
      <c r="A459" t="s">
        <v>1002</v>
      </c>
      <c r="B459" s="2">
        <v>38810</v>
      </c>
      <c r="C459" s="2" t="s">
        <v>1003</v>
      </c>
      <c r="D459">
        <v>2</v>
      </c>
      <c r="E459" t="s">
        <v>26</v>
      </c>
      <c r="F459">
        <v>3</v>
      </c>
      <c r="G459" s="4">
        <v>93</v>
      </c>
      <c r="H459" t="s">
        <v>32</v>
      </c>
      <c r="I459">
        <v>14</v>
      </c>
      <c r="J459" t="s">
        <v>37</v>
      </c>
      <c r="K459">
        <v>4</v>
      </c>
      <c r="L459" s="2" t="s">
        <v>3</v>
      </c>
      <c r="M459">
        <v>2</v>
      </c>
      <c r="N459">
        <v>2006</v>
      </c>
      <c r="O459" t="s">
        <v>996</v>
      </c>
      <c r="P459" t="s">
        <v>997</v>
      </c>
      <c r="Q459">
        <v>10</v>
      </c>
      <c r="R459">
        <v>4</v>
      </c>
      <c r="S459">
        <v>2006</v>
      </c>
      <c r="T459" t="s">
        <v>998</v>
      </c>
      <c r="U459" t="s">
        <v>999</v>
      </c>
    </row>
    <row r="460" spans="1:21" x14ac:dyDescent="0.2">
      <c r="A460" t="s">
        <v>1004</v>
      </c>
      <c r="B460" s="2">
        <v>38811</v>
      </c>
      <c r="C460" s="2" t="s">
        <v>1005</v>
      </c>
      <c r="D460">
        <v>3</v>
      </c>
      <c r="E460" t="s">
        <v>27</v>
      </c>
      <c r="F460">
        <v>4</v>
      </c>
      <c r="G460" s="4">
        <v>94</v>
      </c>
      <c r="H460" t="s">
        <v>32</v>
      </c>
      <c r="I460">
        <v>14</v>
      </c>
      <c r="J460" t="s">
        <v>37</v>
      </c>
      <c r="K460">
        <v>4</v>
      </c>
      <c r="L460" s="2" t="s">
        <v>3</v>
      </c>
      <c r="M460">
        <v>2</v>
      </c>
      <c r="N460">
        <v>2006</v>
      </c>
      <c r="O460" t="s">
        <v>996</v>
      </c>
      <c r="P460" t="s">
        <v>997</v>
      </c>
      <c r="Q460">
        <v>10</v>
      </c>
      <c r="R460">
        <v>4</v>
      </c>
      <c r="S460">
        <v>2006</v>
      </c>
      <c r="T460" t="s">
        <v>998</v>
      </c>
      <c r="U460" t="s">
        <v>999</v>
      </c>
    </row>
    <row r="461" spans="1:21" x14ac:dyDescent="0.2">
      <c r="A461" t="s">
        <v>1006</v>
      </c>
      <c r="B461" s="2">
        <v>38812</v>
      </c>
      <c r="C461" s="2" t="s">
        <v>1007</v>
      </c>
      <c r="D461">
        <v>4</v>
      </c>
      <c r="E461" t="s">
        <v>28</v>
      </c>
      <c r="F461">
        <v>5</v>
      </c>
      <c r="G461" s="4">
        <v>95</v>
      </c>
      <c r="H461" t="s">
        <v>32</v>
      </c>
      <c r="I461">
        <v>14</v>
      </c>
      <c r="J461" t="s">
        <v>37</v>
      </c>
      <c r="K461">
        <v>4</v>
      </c>
      <c r="L461" s="2" t="s">
        <v>3</v>
      </c>
      <c r="M461">
        <v>2</v>
      </c>
      <c r="N461">
        <v>2006</v>
      </c>
      <c r="O461" t="s">
        <v>996</v>
      </c>
      <c r="P461" t="s">
        <v>997</v>
      </c>
      <c r="Q461">
        <v>10</v>
      </c>
      <c r="R461">
        <v>4</v>
      </c>
      <c r="S461">
        <v>2006</v>
      </c>
      <c r="T461" t="s">
        <v>998</v>
      </c>
      <c r="U461" t="s">
        <v>999</v>
      </c>
    </row>
    <row r="462" spans="1:21" x14ac:dyDescent="0.2">
      <c r="A462" t="s">
        <v>1008</v>
      </c>
      <c r="B462" s="2">
        <v>38813</v>
      </c>
      <c r="C462" s="2" t="s">
        <v>1009</v>
      </c>
      <c r="D462">
        <v>5</v>
      </c>
      <c r="E462" t="s">
        <v>29</v>
      </c>
      <c r="F462">
        <v>6</v>
      </c>
      <c r="G462" s="4">
        <v>96</v>
      </c>
      <c r="H462" t="s">
        <v>32</v>
      </c>
      <c r="I462">
        <v>14</v>
      </c>
      <c r="J462" t="s">
        <v>37</v>
      </c>
      <c r="K462">
        <v>4</v>
      </c>
      <c r="L462" s="2" t="s">
        <v>3</v>
      </c>
      <c r="M462">
        <v>2</v>
      </c>
      <c r="N462">
        <v>2006</v>
      </c>
      <c r="O462" t="s">
        <v>996</v>
      </c>
      <c r="P462" t="s">
        <v>997</v>
      </c>
      <c r="Q462">
        <v>10</v>
      </c>
      <c r="R462">
        <v>4</v>
      </c>
      <c r="S462">
        <v>2006</v>
      </c>
      <c r="T462" t="s">
        <v>998</v>
      </c>
      <c r="U462" t="s">
        <v>999</v>
      </c>
    </row>
    <row r="463" spans="1:21" x14ac:dyDescent="0.2">
      <c r="A463" t="s">
        <v>1010</v>
      </c>
      <c r="B463" s="2">
        <v>38814</v>
      </c>
      <c r="C463" s="2" t="s">
        <v>1011</v>
      </c>
      <c r="D463">
        <v>6</v>
      </c>
      <c r="E463" t="s">
        <v>30</v>
      </c>
      <c r="F463">
        <v>7</v>
      </c>
      <c r="G463" s="4">
        <v>97</v>
      </c>
      <c r="H463" t="s">
        <v>34</v>
      </c>
      <c r="I463">
        <v>14</v>
      </c>
      <c r="J463" t="s">
        <v>37</v>
      </c>
      <c r="K463">
        <v>4</v>
      </c>
      <c r="L463" s="2" t="s">
        <v>3</v>
      </c>
      <c r="M463">
        <v>2</v>
      </c>
      <c r="N463">
        <v>2006</v>
      </c>
      <c r="O463" t="s">
        <v>996</v>
      </c>
      <c r="P463" t="s">
        <v>997</v>
      </c>
      <c r="Q463">
        <v>10</v>
      </c>
      <c r="R463">
        <v>4</v>
      </c>
      <c r="S463">
        <v>2006</v>
      </c>
      <c r="T463" t="s">
        <v>998</v>
      </c>
      <c r="U463" t="s">
        <v>999</v>
      </c>
    </row>
    <row r="464" spans="1:21" x14ac:dyDescent="0.2">
      <c r="A464" t="s">
        <v>1012</v>
      </c>
      <c r="B464" s="2">
        <v>38815</v>
      </c>
      <c r="C464" s="2" t="s">
        <v>1013</v>
      </c>
      <c r="D464">
        <v>7</v>
      </c>
      <c r="E464" t="s">
        <v>31</v>
      </c>
      <c r="F464">
        <v>8</v>
      </c>
      <c r="G464" s="4">
        <v>98</v>
      </c>
      <c r="H464" t="s">
        <v>34</v>
      </c>
      <c r="I464">
        <v>14</v>
      </c>
      <c r="J464" t="s">
        <v>37</v>
      </c>
      <c r="K464">
        <v>4</v>
      </c>
      <c r="L464" s="2" t="s">
        <v>3</v>
      </c>
      <c r="M464">
        <v>2</v>
      </c>
      <c r="N464">
        <v>2006</v>
      </c>
      <c r="O464" t="s">
        <v>996</v>
      </c>
      <c r="P464" t="s">
        <v>997</v>
      </c>
      <c r="Q464">
        <v>10</v>
      </c>
      <c r="R464">
        <v>4</v>
      </c>
      <c r="S464">
        <v>2006</v>
      </c>
      <c r="T464" t="s">
        <v>998</v>
      </c>
      <c r="U464" t="s">
        <v>999</v>
      </c>
    </row>
    <row r="465" spans="1:21" x14ac:dyDescent="0.2">
      <c r="A465" t="s">
        <v>1014</v>
      </c>
      <c r="B465" s="2">
        <v>38816</v>
      </c>
      <c r="C465" s="2" t="s">
        <v>1015</v>
      </c>
      <c r="D465">
        <v>1</v>
      </c>
      <c r="E465" t="s">
        <v>2</v>
      </c>
      <c r="F465">
        <v>9</v>
      </c>
      <c r="G465" s="4">
        <v>99</v>
      </c>
      <c r="H465" t="s">
        <v>32</v>
      </c>
      <c r="I465">
        <v>15</v>
      </c>
      <c r="J465" t="s">
        <v>37</v>
      </c>
      <c r="K465">
        <v>4</v>
      </c>
      <c r="L465" s="2" t="s">
        <v>3</v>
      </c>
      <c r="M465">
        <v>2</v>
      </c>
      <c r="N465">
        <v>2006</v>
      </c>
      <c r="O465" t="s">
        <v>996</v>
      </c>
      <c r="P465" t="s">
        <v>997</v>
      </c>
      <c r="Q465">
        <v>10</v>
      </c>
      <c r="R465">
        <v>4</v>
      </c>
      <c r="S465">
        <v>2006</v>
      </c>
      <c r="T465" t="s">
        <v>998</v>
      </c>
      <c r="U465" t="s">
        <v>999</v>
      </c>
    </row>
    <row r="466" spans="1:21" x14ac:dyDescent="0.2">
      <c r="A466" t="s">
        <v>1016</v>
      </c>
      <c r="B466" s="2">
        <v>38817</v>
      </c>
      <c r="C466" s="2" t="s">
        <v>1017</v>
      </c>
      <c r="D466">
        <v>2</v>
      </c>
      <c r="E466" t="s">
        <v>26</v>
      </c>
      <c r="F466">
        <v>10</v>
      </c>
      <c r="G466" s="4">
        <v>100</v>
      </c>
      <c r="H466" t="s">
        <v>32</v>
      </c>
      <c r="I466">
        <v>15</v>
      </c>
      <c r="J466" t="s">
        <v>37</v>
      </c>
      <c r="K466">
        <v>4</v>
      </c>
      <c r="L466" s="2" t="s">
        <v>3</v>
      </c>
      <c r="M466">
        <v>2</v>
      </c>
      <c r="N466">
        <v>2006</v>
      </c>
      <c r="O466" t="s">
        <v>996</v>
      </c>
      <c r="P466" t="s">
        <v>997</v>
      </c>
      <c r="Q466">
        <v>10</v>
      </c>
      <c r="R466">
        <v>4</v>
      </c>
      <c r="S466">
        <v>2006</v>
      </c>
      <c r="T466" t="s">
        <v>998</v>
      </c>
      <c r="U466" t="s">
        <v>999</v>
      </c>
    </row>
    <row r="467" spans="1:21" x14ac:dyDescent="0.2">
      <c r="A467" t="s">
        <v>1018</v>
      </c>
      <c r="B467" s="2">
        <v>38818</v>
      </c>
      <c r="C467" s="2" t="s">
        <v>1019</v>
      </c>
      <c r="D467">
        <v>3</v>
      </c>
      <c r="E467" t="s">
        <v>27</v>
      </c>
      <c r="F467">
        <v>11</v>
      </c>
      <c r="G467" s="4">
        <v>101</v>
      </c>
      <c r="H467" t="s">
        <v>32</v>
      </c>
      <c r="I467">
        <v>15</v>
      </c>
      <c r="J467" t="s">
        <v>37</v>
      </c>
      <c r="K467">
        <v>4</v>
      </c>
      <c r="L467" s="2" t="s">
        <v>3</v>
      </c>
      <c r="M467">
        <v>2</v>
      </c>
      <c r="N467">
        <v>2006</v>
      </c>
      <c r="O467" t="s">
        <v>996</v>
      </c>
      <c r="P467" t="s">
        <v>997</v>
      </c>
      <c r="Q467">
        <v>10</v>
      </c>
      <c r="R467">
        <v>4</v>
      </c>
      <c r="S467">
        <v>2006</v>
      </c>
      <c r="T467" t="s">
        <v>998</v>
      </c>
      <c r="U467" t="s">
        <v>999</v>
      </c>
    </row>
    <row r="468" spans="1:21" x14ac:dyDescent="0.2">
      <c r="A468" t="s">
        <v>1020</v>
      </c>
      <c r="B468" s="2">
        <v>38819</v>
      </c>
      <c r="C468" s="2" t="s">
        <v>1021</v>
      </c>
      <c r="D468">
        <v>4</v>
      </c>
      <c r="E468" t="s">
        <v>28</v>
      </c>
      <c r="F468">
        <v>12</v>
      </c>
      <c r="G468" s="4">
        <v>102</v>
      </c>
      <c r="H468" t="s">
        <v>32</v>
      </c>
      <c r="I468">
        <v>15</v>
      </c>
      <c r="J468" t="s">
        <v>37</v>
      </c>
      <c r="K468">
        <v>4</v>
      </c>
      <c r="L468" s="2" t="s">
        <v>3</v>
      </c>
      <c r="M468">
        <v>2</v>
      </c>
      <c r="N468">
        <v>2006</v>
      </c>
      <c r="O468" t="s">
        <v>996</v>
      </c>
      <c r="P468" t="s">
        <v>997</v>
      </c>
      <c r="Q468">
        <v>10</v>
      </c>
      <c r="R468">
        <v>4</v>
      </c>
      <c r="S468">
        <v>2006</v>
      </c>
      <c r="T468" t="s">
        <v>998</v>
      </c>
      <c r="U468" t="s">
        <v>999</v>
      </c>
    </row>
    <row r="469" spans="1:21" x14ac:dyDescent="0.2">
      <c r="A469" t="s">
        <v>1022</v>
      </c>
      <c r="B469" s="2">
        <v>38820</v>
      </c>
      <c r="C469" s="2" t="s">
        <v>1023</v>
      </c>
      <c r="D469">
        <v>5</v>
      </c>
      <c r="E469" t="s">
        <v>29</v>
      </c>
      <c r="F469">
        <v>13</v>
      </c>
      <c r="G469" s="4">
        <v>103</v>
      </c>
      <c r="H469" t="s">
        <v>32</v>
      </c>
      <c r="I469">
        <v>15</v>
      </c>
      <c r="J469" t="s">
        <v>37</v>
      </c>
      <c r="K469">
        <v>4</v>
      </c>
      <c r="L469" s="2" t="s">
        <v>3</v>
      </c>
      <c r="M469">
        <v>2</v>
      </c>
      <c r="N469">
        <v>2006</v>
      </c>
      <c r="O469" t="s">
        <v>996</v>
      </c>
      <c r="P469" t="s">
        <v>997</v>
      </c>
      <c r="Q469">
        <v>10</v>
      </c>
      <c r="R469">
        <v>4</v>
      </c>
      <c r="S469">
        <v>2006</v>
      </c>
      <c r="T469" t="s">
        <v>998</v>
      </c>
      <c r="U469" t="s">
        <v>999</v>
      </c>
    </row>
    <row r="470" spans="1:21" x14ac:dyDescent="0.2">
      <c r="A470" t="s">
        <v>1024</v>
      </c>
      <c r="B470" s="2">
        <v>38821</v>
      </c>
      <c r="C470" s="2" t="s">
        <v>1025</v>
      </c>
      <c r="D470">
        <v>6</v>
      </c>
      <c r="E470" t="s">
        <v>30</v>
      </c>
      <c r="F470">
        <v>14</v>
      </c>
      <c r="G470" s="4">
        <v>104</v>
      </c>
      <c r="H470" t="s">
        <v>34</v>
      </c>
      <c r="I470">
        <v>15</v>
      </c>
      <c r="J470" t="s">
        <v>37</v>
      </c>
      <c r="K470">
        <v>4</v>
      </c>
      <c r="L470" s="2" t="s">
        <v>3</v>
      </c>
      <c r="M470">
        <v>2</v>
      </c>
      <c r="N470">
        <v>2006</v>
      </c>
      <c r="O470" t="s">
        <v>996</v>
      </c>
      <c r="P470" t="s">
        <v>997</v>
      </c>
      <c r="Q470">
        <v>10</v>
      </c>
      <c r="R470">
        <v>4</v>
      </c>
      <c r="S470">
        <v>2006</v>
      </c>
      <c r="T470" t="s">
        <v>998</v>
      </c>
      <c r="U470" t="s">
        <v>999</v>
      </c>
    </row>
    <row r="471" spans="1:21" x14ac:dyDescent="0.2">
      <c r="A471" t="s">
        <v>1026</v>
      </c>
      <c r="B471" s="2">
        <v>38822</v>
      </c>
      <c r="C471" s="2" t="s">
        <v>1027</v>
      </c>
      <c r="D471">
        <v>7</v>
      </c>
      <c r="E471" t="s">
        <v>31</v>
      </c>
      <c r="F471">
        <v>15</v>
      </c>
      <c r="G471" s="4">
        <v>105</v>
      </c>
      <c r="H471" t="s">
        <v>34</v>
      </c>
      <c r="I471">
        <v>15</v>
      </c>
      <c r="J471" t="s">
        <v>37</v>
      </c>
      <c r="K471">
        <v>4</v>
      </c>
      <c r="L471" s="2" t="s">
        <v>3</v>
      </c>
      <c r="M471">
        <v>2</v>
      </c>
      <c r="N471">
        <v>2006</v>
      </c>
      <c r="O471" t="s">
        <v>996</v>
      </c>
      <c r="P471" t="s">
        <v>997</v>
      </c>
      <c r="Q471">
        <v>10</v>
      </c>
      <c r="R471">
        <v>4</v>
      </c>
      <c r="S471">
        <v>2006</v>
      </c>
      <c r="T471" t="s">
        <v>998</v>
      </c>
      <c r="U471" t="s">
        <v>999</v>
      </c>
    </row>
    <row r="472" spans="1:21" x14ac:dyDescent="0.2">
      <c r="A472" t="s">
        <v>1028</v>
      </c>
      <c r="B472" s="2">
        <v>38823</v>
      </c>
      <c r="C472" s="2" t="s">
        <v>1029</v>
      </c>
      <c r="D472">
        <v>1</v>
      </c>
      <c r="E472" t="s">
        <v>2</v>
      </c>
      <c r="F472">
        <v>16</v>
      </c>
      <c r="G472" s="4">
        <v>106</v>
      </c>
      <c r="H472" t="s">
        <v>32</v>
      </c>
      <c r="I472">
        <v>16</v>
      </c>
      <c r="J472" t="s">
        <v>37</v>
      </c>
      <c r="K472">
        <v>4</v>
      </c>
      <c r="L472" s="2" t="s">
        <v>3</v>
      </c>
      <c r="M472">
        <v>2</v>
      </c>
      <c r="N472">
        <v>2006</v>
      </c>
      <c r="O472" t="s">
        <v>996</v>
      </c>
      <c r="P472" t="s">
        <v>997</v>
      </c>
      <c r="Q472">
        <v>10</v>
      </c>
      <c r="R472">
        <v>4</v>
      </c>
      <c r="S472">
        <v>2006</v>
      </c>
      <c r="T472" t="s">
        <v>998</v>
      </c>
      <c r="U472" t="s">
        <v>999</v>
      </c>
    </row>
    <row r="473" spans="1:21" x14ac:dyDescent="0.2">
      <c r="A473" t="s">
        <v>1030</v>
      </c>
      <c r="B473" s="2">
        <v>38824</v>
      </c>
      <c r="C473" s="2" t="s">
        <v>1031</v>
      </c>
      <c r="D473">
        <v>2</v>
      </c>
      <c r="E473" t="s">
        <v>26</v>
      </c>
      <c r="F473">
        <v>17</v>
      </c>
      <c r="G473" s="4">
        <v>107</v>
      </c>
      <c r="H473" t="s">
        <v>32</v>
      </c>
      <c r="I473">
        <v>16</v>
      </c>
      <c r="J473" t="s">
        <v>37</v>
      </c>
      <c r="K473">
        <v>4</v>
      </c>
      <c r="L473" s="2" t="s">
        <v>3</v>
      </c>
      <c r="M473">
        <v>2</v>
      </c>
      <c r="N473">
        <v>2006</v>
      </c>
      <c r="O473" t="s">
        <v>996</v>
      </c>
      <c r="P473" t="s">
        <v>997</v>
      </c>
      <c r="Q473">
        <v>10</v>
      </c>
      <c r="R473">
        <v>4</v>
      </c>
      <c r="S473">
        <v>2006</v>
      </c>
      <c r="T473" t="s">
        <v>998</v>
      </c>
      <c r="U473" t="s">
        <v>999</v>
      </c>
    </row>
    <row r="474" spans="1:21" x14ac:dyDescent="0.2">
      <c r="A474" t="s">
        <v>1032</v>
      </c>
      <c r="B474" s="2">
        <v>38825</v>
      </c>
      <c r="C474" s="2" t="s">
        <v>1033</v>
      </c>
      <c r="D474">
        <v>3</v>
      </c>
      <c r="E474" t="s">
        <v>27</v>
      </c>
      <c r="F474">
        <v>18</v>
      </c>
      <c r="G474" s="4">
        <v>108</v>
      </c>
      <c r="H474" t="s">
        <v>32</v>
      </c>
      <c r="I474">
        <v>16</v>
      </c>
      <c r="J474" t="s">
        <v>37</v>
      </c>
      <c r="K474">
        <v>4</v>
      </c>
      <c r="L474" s="2" t="s">
        <v>3</v>
      </c>
      <c r="M474">
        <v>2</v>
      </c>
      <c r="N474">
        <v>2006</v>
      </c>
      <c r="O474" t="s">
        <v>996</v>
      </c>
      <c r="P474" t="s">
        <v>997</v>
      </c>
      <c r="Q474">
        <v>10</v>
      </c>
      <c r="R474">
        <v>4</v>
      </c>
      <c r="S474">
        <v>2006</v>
      </c>
      <c r="T474" t="s">
        <v>998</v>
      </c>
      <c r="U474" t="s">
        <v>999</v>
      </c>
    </row>
    <row r="475" spans="1:21" x14ac:dyDescent="0.2">
      <c r="A475" t="s">
        <v>1034</v>
      </c>
      <c r="B475" s="2">
        <v>38826</v>
      </c>
      <c r="C475" s="2" t="s">
        <v>1035</v>
      </c>
      <c r="D475">
        <v>4</v>
      </c>
      <c r="E475" t="s">
        <v>28</v>
      </c>
      <c r="F475">
        <v>19</v>
      </c>
      <c r="G475" s="4">
        <v>109</v>
      </c>
      <c r="H475" t="s">
        <v>32</v>
      </c>
      <c r="I475">
        <v>16</v>
      </c>
      <c r="J475" t="s">
        <v>37</v>
      </c>
      <c r="K475">
        <v>4</v>
      </c>
      <c r="L475" s="2" t="s">
        <v>3</v>
      </c>
      <c r="M475">
        <v>2</v>
      </c>
      <c r="N475">
        <v>2006</v>
      </c>
      <c r="O475" t="s">
        <v>996</v>
      </c>
      <c r="P475" t="s">
        <v>997</v>
      </c>
      <c r="Q475">
        <v>10</v>
      </c>
      <c r="R475">
        <v>4</v>
      </c>
      <c r="S475">
        <v>2006</v>
      </c>
      <c r="T475" t="s">
        <v>998</v>
      </c>
      <c r="U475" t="s">
        <v>999</v>
      </c>
    </row>
    <row r="476" spans="1:21" x14ac:dyDescent="0.2">
      <c r="A476" t="s">
        <v>1036</v>
      </c>
      <c r="B476" s="2">
        <v>38827</v>
      </c>
      <c r="C476" s="2" t="s">
        <v>1037</v>
      </c>
      <c r="D476">
        <v>5</v>
      </c>
      <c r="E476" t="s">
        <v>29</v>
      </c>
      <c r="F476">
        <v>20</v>
      </c>
      <c r="G476" s="4">
        <v>110</v>
      </c>
      <c r="H476" t="s">
        <v>32</v>
      </c>
      <c r="I476">
        <v>16</v>
      </c>
      <c r="J476" t="s">
        <v>37</v>
      </c>
      <c r="K476">
        <v>4</v>
      </c>
      <c r="L476" s="2" t="s">
        <v>3</v>
      </c>
      <c r="M476">
        <v>2</v>
      </c>
      <c r="N476">
        <v>2006</v>
      </c>
      <c r="O476" t="s">
        <v>996</v>
      </c>
      <c r="P476" t="s">
        <v>997</v>
      </c>
      <c r="Q476">
        <v>10</v>
      </c>
      <c r="R476">
        <v>4</v>
      </c>
      <c r="S476">
        <v>2006</v>
      </c>
      <c r="T476" t="s">
        <v>998</v>
      </c>
      <c r="U476" t="s">
        <v>999</v>
      </c>
    </row>
    <row r="477" spans="1:21" x14ac:dyDescent="0.2">
      <c r="A477" t="s">
        <v>1038</v>
      </c>
      <c r="B477" s="2">
        <v>38828</v>
      </c>
      <c r="C477" s="2" t="s">
        <v>1039</v>
      </c>
      <c r="D477">
        <v>6</v>
      </c>
      <c r="E477" t="s">
        <v>30</v>
      </c>
      <c r="F477">
        <v>21</v>
      </c>
      <c r="G477" s="4">
        <v>111</v>
      </c>
      <c r="H477" t="s">
        <v>34</v>
      </c>
      <c r="I477">
        <v>16</v>
      </c>
      <c r="J477" t="s">
        <v>37</v>
      </c>
      <c r="K477">
        <v>4</v>
      </c>
      <c r="L477" s="2" t="s">
        <v>3</v>
      </c>
      <c r="M477">
        <v>2</v>
      </c>
      <c r="N477">
        <v>2006</v>
      </c>
      <c r="O477" t="s">
        <v>996</v>
      </c>
      <c r="P477" t="s">
        <v>997</v>
      </c>
      <c r="Q477">
        <v>10</v>
      </c>
      <c r="R477">
        <v>4</v>
      </c>
      <c r="S477">
        <v>2006</v>
      </c>
      <c r="T477" t="s">
        <v>998</v>
      </c>
      <c r="U477" t="s">
        <v>999</v>
      </c>
    </row>
    <row r="478" spans="1:21" x14ac:dyDescent="0.2">
      <c r="A478" t="s">
        <v>1040</v>
      </c>
      <c r="B478" s="2">
        <v>38829</v>
      </c>
      <c r="C478" s="2" t="s">
        <v>1041</v>
      </c>
      <c r="D478">
        <v>7</v>
      </c>
      <c r="E478" t="s">
        <v>31</v>
      </c>
      <c r="F478">
        <v>22</v>
      </c>
      <c r="G478" s="4">
        <v>112</v>
      </c>
      <c r="H478" t="s">
        <v>34</v>
      </c>
      <c r="I478">
        <v>16</v>
      </c>
      <c r="J478" t="s">
        <v>37</v>
      </c>
      <c r="K478">
        <v>4</v>
      </c>
      <c r="L478" s="2" t="s">
        <v>3</v>
      </c>
      <c r="M478">
        <v>2</v>
      </c>
      <c r="N478">
        <v>2006</v>
      </c>
      <c r="O478" t="s">
        <v>996</v>
      </c>
      <c r="P478" t="s">
        <v>997</v>
      </c>
      <c r="Q478">
        <v>10</v>
      </c>
      <c r="R478">
        <v>4</v>
      </c>
      <c r="S478">
        <v>2006</v>
      </c>
      <c r="T478" t="s">
        <v>998</v>
      </c>
      <c r="U478" t="s">
        <v>999</v>
      </c>
    </row>
    <row r="479" spans="1:21" x14ac:dyDescent="0.2">
      <c r="A479" t="s">
        <v>1042</v>
      </c>
      <c r="B479" s="2">
        <v>38830</v>
      </c>
      <c r="C479" s="2" t="s">
        <v>1043</v>
      </c>
      <c r="D479">
        <v>1</v>
      </c>
      <c r="E479" t="s">
        <v>2</v>
      </c>
      <c r="F479">
        <v>23</v>
      </c>
      <c r="G479" s="4">
        <v>113</v>
      </c>
      <c r="H479" t="s">
        <v>32</v>
      </c>
      <c r="I479">
        <v>17</v>
      </c>
      <c r="J479" t="s">
        <v>37</v>
      </c>
      <c r="K479">
        <v>4</v>
      </c>
      <c r="L479" s="2" t="s">
        <v>3</v>
      </c>
      <c r="M479">
        <v>2</v>
      </c>
      <c r="N479">
        <v>2006</v>
      </c>
      <c r="O479" t="s">
        <v>996</v>
      </c>
      <c r="P479" t="s">
        <v>997</v>
      </c>
      <c r="Q479">
        <v>10</v>
      </c>
      <c r="R479">
        <v>4</v>
      </c>
      <c r="S479">
        <v>2006</v>
      </c>
      <c r="T479" t="s">
        <v>998</v>
      </c>
      <c r="U479" t="s">
        <v>999</v>
      </c>
    </row>
    <row r="480" spans="1:21" x14ac:dyDescent="0.2">
      <c r="A480" t="s">
        <v>1044</v>
      </c>
      <c r="B480" s="2">
        <v>38831</v>
      </c>
      <c r="C480" s="2" t="s">
        <v>1045</v>
      </c>
      <c r="D480">
        <v>2</v>
      </c>
      <c r="E480" t="s">
        <v>26</v>
      </c>
      <c r="F480">
        <v>24</v>
      </c>
      <c r="G480" s="4">
        <v>114</v>
      </c>
      <c r="H480" t="s">
        <v>32</v>
      </c>
      <c r="I480">
        <v>17</v>
      </c>
      <c r="J480" t="s">
        <v>37</v>
      </c>
      <c r="K480">
        <v>4</v>
      </c>
      <c r="L480" s="2" t="s">
        <v>3</v>
      </c>
      <c r="M480">
        <v>2</v>
      </c>
      <c r="N480">
        <v>2006</v>
      </c>
      <c r="O480" t="s">
        <v>996</v>
      </c>
      <c r="P480" t="s">
        <v>997</v>
      </c>
      <c r="Q480">
        <v>10</v>
      </c>
      <c r="R480">
        <v>4</v>
      </c>
      <c r="S480">
        <v>2006</v>
      </c>
      <c r="T480" t="s">
        <v>998</v>
      </c>
      <c r="U480" t="s">
        <v>999</v>
      </c>
    </row>
    <row r="481" spans="1:21" x14ac:dyDescent="0.2">
      <c r="A481" t="s">
        <v>1046</v>
      </c>
      <c r="B481" s="2">
        <v>38832</v>
      </c>
      <c r="C481" s="2" t="s">
        <v>1047</v>
      </c>
      <c r="D481">
        <v>3</v>
      </c>
      <c r="E481" t="s">
        <v>27</v>
      </c>
      <c r="F481">
        <v>25</v>
      </c>
      <c r="G481" s="4">
        <v>115</v>
      </c>
      <c r="H481" t="s">
        <v>32</v>
      </c>
      <c r="I481">
        <v>17</v>
      </c>
      <c r="J481" t="s">
        <v>37</v>
      </c>
      <c r="K481">
        <v>4</v>
      </c>
      <c r="L481" s="2" t="s">
        <v>3</v>
      </c>
      <c r="M481">
        <v>2</v>
      </c>
      <c r="N481">
        <v>2006</v>
      </c>
      <c r="O481" t="s">
        <v>996</v>
      </c>
      <c r="P481" t="s">
        <v>997</v>
      </c>
      <c r="Q481">
        <v>10</v>
      </c>
      <c r="R481">
        <v>4</v>
      </c>
      <c r="S481">
        <v>2006</v>
      </c>
      <c r="T481" t="s">
        <v>998</v>
      </c>
      <c r="U481" t="s">
        <v>999</v>
      </c>
    </row>
    <row r="482" spans="1:21" x14ac:dyDescent="0.2">
      <c r="A482" t="s">
        <v>1048</v>
      </c>
      <c r="B482" s="2">
        <v>38833</v>
      </c>
      <c r="C482" s="2" t="s">
        <v>1049</v>
      </c>
      <c r="D482">
        <v>4</v>
      </c>
      <c r="E482" t="s">
        <v>28</v>
      </c>
      <c r="F482">
        <v>26</v>
      </c>
      <c r="G482" s="4">
        <v>116</v>
      </c>
      <c r="H482" t="s">
        <v>32</v>
      </c>
      <c r="I482">
        <v>17</v>
      </c>
      <c r="J482" t="s">
        <v>37</v>
      </c>
      <c r="K482">
        <v>4</v>
      </c>
      <c r="L482" s="2" t="s">
        <v>3</v>
      </c>
      <c r="M482">
        <v>2</v>
      </c>
      <c r="N482">
        <v>2006</v>
      </c>
      <c r="O482" t="s">
        <v>996</v>
      </c>
      <c r="P482" t="s">
        <v>997</v>
      </c>
      <c r="Q482">
        <v>10</v>
      </c>
      <c r="R482">
        <v>4</v>
      </c>
      <c r="S482">
        <v>2006</v>
      </c>
      <c r="T482" t="s">
        <v>998</v>
      </c>
      <c r="U482" t="s">
        <v>999</v>
      </c>
    </row>
    <row r="483" spans="1:21" x14ac:dyDescent="0.2">
      <c r="A483" t="s">
        <v>1050</v>
      </c>
      <c r="B483" s="2">
        <v>38834</v>
      </c>
      <c r="C483" s="2" t="s">
        <v>1051</v>
      </c>
      <c r="D483">
        <v>5</v>
      </c>
      <c r="E483" t="s">
        <v>29</v>
      </c>
      <c r="F483">
        <v>27</v>
      </c>
      <c r="G483" s="4">
        <v>117</v>
      </c>
      <c r="H483" t="s">
        <v>32</v>
      </c>
      <c r="I483">
        <v>17</v>
      </c>
      <c r="J483" t="s">
        <v>37</v>
      </c>
      <c r="K483">
        <v>4</v>
      </c>
      <c r="L483" s="2" t="s">
        <v>3</v>
      </c>
      <c r="M483">
        <v>2</v>
      </c>
      <c r="N483">
        <v>2006</v>
      </c>
      <c r="O483" t="s">
        <v>996</v>
      </c>
      <c r="P483" t="s">
        <v>997</v>
      </c>
      <c r="Q483">
        <v>10</v>
      </c>
      <c r="R483">
        <v>4</v>
      </c>
      <c r="S483">
        <v>2006</v>
      </c>
      <c r="T483" t="s">
        <v>998</v>
      </c>
      <c r="U483" t="s">
        <v>999</v>
      </c>
    </row>
    <row r="484" spans="1:21" x14ac:dyDescent="0.2">
      <c r="A484" t="s">
        <v>1052</v>
      </c>
      <c r="B484" s="2">
        <v>38835</v>
      </c>
      <c r="C484" s="2" t="s">
        <v>1053</v>
      </c>
      <c r="D484">
        <v>6</v>
      </c>
      <c r="E484" t="s">
        <v>30</v>
      </c>
      <c r="F484">
        <v>28</v>
      </c>
      <c r="G484" s="4">
        <v>118</v>
      </c>
      <c r="H484" t="s">
        <v>34</v>
      </c>
      <c r="I484">
        <v>17</v>
      </c>
      <c r="J484" t="s">
        <v>37</v>
      </c>
      <c r="K484">
        <v>4</v>
      </c>
      <c r="L484" s="2" t="s">
        <v>3</v>
      </c>
      <c r="M484">
        <v>2</v>
      </c>
      <c r="N484">
        <v>2006</v>
      </c>
      <c r="O484" t="s">
        <v>996</v>
      </c>
      <c r="P484" t="s">
        <v>997</v>
      </c>
      <c r="Q484">
        <v>10</v>
      </c>
      <c r="R484">
        <v>4</v>
      </c>
      <c r="S484">
        <v>2006</v>
      </c>
      <c r="T484" t="s">
        <v>998</v>
      </c>
      <c r="U484" t="s">
        <v>999</v>
      </c>
    </row>
    <row r="485" spans="1:21" x14ac:dyDescent="0.2">
      <c r="A485" t="s">
        <v>1054</v>
      </c>
      <c r="B485" s="2">
        <v>38836</v>
      </c>
      <c r="C485" s="2" t="s">
        <v>1055</v>
      </c>
      <c r="D485">
        <v>7</v>
      </c>
      <c r="E485" t="s">
        <v>31</v>
      </c>
      <c r="F485">
        <v>29</v>
      </c>
      <c r="G485" s="4">
        <v>119</v>
      </c>
      <c r="H485" t="s">
        <v>34</v>
      </c>
      <c r="I485">
        <v>17</v>
      </c>
      <c r="J485" t="s">
        <v>37</v>
      </c>
      <c r="K485">
        <v>4</v>
      </c>
      <c r="L485" s="2" t="s">
        <v>3</v>
      </c>
      <c r="M485">
        <v>2</v>
      </c>
      <c r="N485">
        <v>2006</v>
      </c>
      <c r="O485" t="s">
        <v>996</v>
      </c>
      <c r="P485" t="s">
        <v>997</v>
      </c>
      <c r="Q485">
        <v>10</v>
      </c>
      <c r="R485">
        <v>4</v>
      </c>
      <c r="S485">
        <v>2006</v>
      </c>
      <c r="T485" t="s">
        <v>998</v>
      </c>
      <c r="U485" t="s">
        <v>999</v>
      </c>
    </row>
    <row r="486" spans="1:21" x14ac:dyDescent="0.2">
      <c r="A486" t="s">
        <v>1056</v>
      </c>
      <c r="B486" s="2">
        <v>38837</v>
      </c>
      <c r="C486" s="2" t="s">
        <v>1057</v>
      </c>
      <c r="D486">
        <v>1</v>
      </c>
      <c r="E486" t="s">
        <v>2</v>
      </c>
      <c r="F486">
        <v>30</v>
      </c>
      <c r="G486" s="4">
        <v>120</v>
      </c>
      <c r="H486" t="s">
        <v>32</v>
      </c>
      <c r="I486">
        <v>18</v>
      </c>
      <c r="J486" t="s">
        <v>37</v>
      </c>
      <c r="K486">
        <v>4</v>
      </c>
      <c r="L486" s="2" t="s">
        <v>4</v>
      </c>
      <c r="M486">
        <v>2</v>
      </c>
      <c r="N486">
        <v>2006</v>
      </c>
      <c r="O486" t="s">
        <v>996</v>
      </c>
      <c r="P486" t="s">
        <v>997</v>
      </c>
      <c r="Q486">
        <v>10</v>
      </c>
      <c r="R486">
        <v>4</v>
      </c>
      <c r="S486">
        <v>2006</v>
      </c>
      <c r="T486" t="s">
        <v>998</v>
      </c>
      <c r="U486" t="s">
        <v>999</v>
      </c>
    </row>
    <row r="487" spans="1:21" x14ac:dyDescent="0.2">
      <c r="A487" t="s">
        <v>1058</v>
      </c>
      <c r="B487" s="2">
        <v>38838</v>
      </c>
      <c r="C487" s="2" t="s">
        <v>1059</v>
      </c>
      <c r="D487">
        <v>2</v>
      </c>
      <c r="E487" t="s">
        <v>26</v>
      </c>
      <c r="F487">
        <v>1</v>
      </c>
      <c r="G487" s="4">
        <v>121</v>
      </c>
      <c r="H487" t="s">
        <v>32</v>
      </c>
      <c r="I487">
        <v>18</v>
      </c>
      <c r="J487" t="s">
        <v>38</v>
      </c>
      <c r="K487">
        <v>5</v>
      </c>
      <c r="L487" s="2" t="s">
        <v>3</v>
      </c>
      <c r="M487">
        <v>2</v>
      </c>
      <c r="N487">
        <v>2006</v>
      </c>
      <c r="O487" t="s">
        <v>1060</v>
      </c>
      <c r="P487" t="s">
        <v>997</v>
      </c>
      <c r="Q487">
        <v>11</v>
      </c>
      <c r="R487">
        <v>4</v>
      </c>
      <c r="S487">
        <v>2006</v>
      </c>
      <c r="T487" t="s">
        <v>1061</v>
      </c>
      <c r="U487" t="s">
        <v>999</v>
      </c>
    </row>
    <row r="488" spans="1:21" x14ac:dyDescent="0.2">
      <c r="A488" t="s">
        <v>1062</v>
      </c>
      <c r="B488" s="2">
        <v>38839</v>
      </c>
      <c r="C488" s="2" t="s">
        <v>1063</v>
      </c>
      <c r="D488">
        <v>3</v>
      </c>
      <c r="E488" t="s">
        <v>27</v>
      </c>
      <c r="F488">
        <v>2</v>
      </c>
      <c r="G488" s="4">
        <v>122</v>
      </c>
      <c r="H488" t="s">
        <v>32</v>
      </c>
      <c r="I488">
        <v>18</v>
      </c>
      <c r="J488" t="s">
        <v>38</v>
      </c>
      <c r="K488">
        <v>5</v>
      </c>
      <c r="L488" s="2" t="s">
        <v>3</v>
      </c>
      <c r="M488">
        <v>2</v>
      </c>
      <c r="N488">
        <v>2006</v>
      </c>
      <c r="O488" t="s">
        <v>1060</v>
      </c>
      <c r="P488" t="s">
        <v>997</v>
      </c>
      <c r="Q488">
        <v>11</v>
      </c>
      <c r="R488">
        <v>4</v>
      </c>
      <c r="S488">
        <v>2006</v>
      </c>
      <c r="T488" t="s">
        <v>1061</v>
      </c>
      <c r="U488" t="s">
        <v>999</v>
      </c>
    </row>
    <row r="489" spans="1:21" x14ac:dyDescent="0.2">
      <c r="A489" t="s">
        <v>1064</v>
      </c>
      <c r="B489" s="2">
        <v>38840</v>
      </c>
      <c r="C489" s="2" t="s">
        <v>1065</v>
      </c>
      <c r="D489">
        <v>4</v>
      </c>
      <c r="E489" t="s">
        <v>28</v>
      </c>
      <c r="F489">
        <v>3</v>
      </c>
      <c r="G489" s="4">
        <v>123</v>
      </c>
      <c r="H489" t="s">
        <v>32</v>
      </c>
      <c r="I489">
        <v>18</v>
      </c>
      <c r="J489" t="s">
        <v>38</v>
      </c>
      <c r="K489">
        <v>5</v>
      </c>
      <c r="L489" s="2" t="s">
        <v>3</v>
      </c>
      <c r="M489">
        <v>2</v>
      </c>
      <c r="N489">
        <v>2006</v>
      </c>
      <c r="O489" t="s">
        <v>1060</v>
      </c>
      <c r="P489" t="s">
        <v>997</v>
      </c>
      <c r="Q489">
        <v>11</v>
      </c>
      <c r="R489">
        <v>4</v>
      </c>
      <c r="S489">
        <v>2006</v>
      </c>
      <c r="T489" t="s">
        <v>1061</v>
      </c>
      <c r="U489" t="s">
        <v>999</v>
      </c>
    </row>
    <row r="490" spans="1:21" x14ac:dyDescent="0.2">
      <c r="A490" t="s">
        <v>1066</v>
      </c>
      <c r="B490" s="2">
        <v>38841</v>
      </c>
      <c r="C490" s="2" t="s">
        <v>1067</v>
      </c>
      <c r="D490">
        <v>5</v>
      </c>
      <c r="E490" t="s">
        <v>29</v>
      </c>
      <c r="F490">
        <v>4</v>
      </c>
      <c r="G490" s="4">
        <v>124</v>
      </c>
      <c r="H490" t="s">
        <v>32</v>
      </c>
      <c r="I490">
        <v>18</v>
      </c>
      <c r="J490" t="s">
        <v>38</v>
      </c>
      <c r="K490">
        <v>5</v>
      </c>
      <c r="L490" s="2" t="s">
        <v>3</v>
      </c>
      <c r="M490">
        <v>2</v>
      </c>
      <c r="N490">
        <v>2006</v>
      </c>
      <c r="O490" t="s">
        <v>1060</v>
      </c>
      <c r="P490" t="s">
        <v>997</v>
      </c>
      <c r="Q490">
        <v>11</v>
      </c>
      <c r="R490">
        <v>4</v>
      </c>
      <c r="S490">
        <v>2006</v>
      </c>
      <c r="T490" t="s">
        <v>1061</v>
      </c>
      <c r="U490" t="s">
        <v>999</v>
      </c>
    </row>
    <row r="491" spans="1:21" x14ac:dyDescent="0.2">
      <c r="A491" t="s">
        <v>1068</v>
      </c>
      <c r="B491" s="2">
        <v>38842</v>
      </c>
      <c r="C491" s="2" t="s">
        <v>1069</v>
      </c>
      <c r="D491">
        <v>6</v>
      </c>
      <c r="E491" t="s">
        <v>30</v>
      </c>
      <c r="F491">
        <v>5</v>
      </c>
      <c r="G491" s="4">
        <v>125</v>
      </c>
      <c r="H491" t="s">
        <v>34</v>
      </c>
      <c r="I491">
        <v>18</v>
      </c>
      <c r="J491" t="s">
        <v>38</v>
      </c>
      <c r="K491">
        <v>5</v>
      </c>
      <c r="L491" s="2" t="s">
        <v>3</v>
      </c>
      <c r="M491">
        <v>2</v>
      </c>
      <c r="N491">
        <v>2006</v>
      </c>
      <c r="O491" t="s">
        <v>1060</v>
      </c>
      <c r="P491" t="s">
        <v>997</v>
      </c>
      <c r="Q491">
        <v>11</v>
      </c>
      <c r="R491">
        <v>4</v>
      </c>
      <c r="S491">
        <v>2006</v>
      </c>
      <c r="T491" t="s">
        <v>1061</v>
      </c>
      <c r="U491" t="s">
        <v>999</v>
      </c>
    </row>
    <row r="492" spans="1:21" x14ac:dyDescent="0.2">
      <c r="A492" t="s">
        <v>1070</v>
      </c>
      <c r="B492" s="2">
        <v>38843</v>
      </c>
      <c r="C492" s="2" t="s">
        <v>1071</v>
      </c>
      <c r="D492">
        <v>7</v>
      </c>
      <c r="E492" t="s">
        <v>31</v>
      </c>
      <c r="F492">
        <v>6</v>
      </c>
      <c r="G492" s="4">
        <v>126</v>
      </c>
      <c r="H492" t="s">
        <v>34</v>
      </c>
      <c r="I492">
        <v>18</v>
      </c>
      <c r="J492" t="s">
        <v>38</v>
      </c>
      <c r="K492">
        <v>5</v>
      </c>
      <c r="L492" s="2" t="s">
        <v>3</v>
      </c>
      <c r="M492">
        <v>2</v>
      </c>
      <c r="N492">
        <v>2006</v>
      </c>
      <c r="O492" t="s">
        <v>1060</v>
      </c>
      <c r="P492" t="s">
        <v>997</v>
      </c>
      <c r="Q492">
        <v>11</v>
      </c>
      <c r="R492">
        <v>4</v>
      </c>
      <c r="S492">
        <v>2006</v>
      </c>
      <c r="T492" t="s">
        <v>1061</v>
      </c>
      <c r="U492" t="s">
        <v>999</v>
      </c>
    </row>
    <row r="493" spans="1:21" x14ac:dyDescent="0.2">
      <c r="A493" t="s">
        <v>1072</v>
      </c>
      <c r="B493" s="2">
        <v>38844</v>
      </c>
      <c r="C493" s="2" t="s">
        <v>1073</v>
      </c>
      <c r="D493">
        <v>1</v>
      </c>
      <c r="E493" t="s">
        <v>2</v>
      </c>
      <c r="F493">
        <v>7</v>
      </c>
      <c r="G493" s="4">
        <v>127</v>
      </c>
      <c r="H493" t="s">
        <v>32</v>
      </c>
      <c r="I493">
        <v>19</v>
      </c>
      <c r="J493" t="s">
        <v>38</v>
      </c>
      <c r="K493">
        <v>5</v>
      </c>
      <c r="L493" s="2" t="s">
        <v>3</v>
      </c>
      <c r="M493">
        <v>2</v>
      </c>
      <c r="N493">
        <v>2006</v>
      </c>
      <c r="O493" t="s">
        <v>1060</v>
      </c>
      <c r="P493" t="s">
        <v>997</v>
      </c>
      <c r="Q493">
        <v>11</v>
      </c>
      <c r="R493">
        <v>4</v>
      </c>
      <c r="S493">
        <v>2006</v>
      </c>
      <c r="T493" t="s">
        <v>1061</v>
      </c>
      <c r="U493" t="s">
        <v>999</v>
      </c>
    </row>
    <row r="494" spans="1:21" x14ac:dyDescent="0.2">
      <c r="A494" t="s">
        <v>1074</v>
      </c>
      <c r="B494" s="2">
        <v>38845</v>
      </c>
      <c r="C494" s="2" t="s">
        <v>1075</v>
      </c>
      <c r="D494">
        <v>2</v>
      </c>
      <c r="E494" t="s">
        <v>26</v>
      </c>
      <c r="F494">
        <v>8</v>
      </c>
      <c r="G494" s="4">
        <v>128</v>
      </c>
      <c r="H494" t="s">
        <v>32</v>
      </c>
      <c r="I494">
        <v>19</v>
      </c>
      <c r="J494" t="s">
        <v>38</v>
      </c>
      <c r="K494">
        <v>5</v>
      </c>
      <c r="L494" s="2" t="s">
        <v>3</v>
      </c>
      <c r="M494">
        <v>2</v>
      </c>
      <c r="N494">
        <v>2006</v>
      </c>
      <c r="O494" t="s">
        <v>1060</v>
      </c>
      <c r="P494" t="s">
        <v>997</v>
      </c>
      <c r="Q494">
        <v>11</v>
      </c>
      <c r="R494">
        <v>4</v>
      </c>
      <c r="S494">
        <v>2006</v>
      </c>
      <c r="T494" t="s">
        <v>1061</v>
      </c>
      <c r="U494" t="s">
        <v>999</v>
      </c>
    </row>
    <row r="495" spans="1:21" x14ac:dyDescent="0.2">
      <c r="A495" t="s">
        <v>1076</v>
      </c>
      <c r="B495" s="2">
        <v>38846</v>
      </c>
      <c r="C495" s="2" t="s">
        <v>1077</v>
      </c>
      <c r="D495">
        <v>3</v>
      </c>
      <c r="E495" t="s">
        <v>27</v>
      </c>
      <c r="F495">
        <v>9</v>
      </c>
      <c r="G495" s="4">
        <v>129</v>
      </c>
      <c r="H495" t="s">
        <v>32</v>
      </c>
      <c r="I495">
        <v>19</v>
      </c>
      <c r="J495" t="s">
        <v>38</v>
      </c>
      <c r="K495">
        <v>5</v>
      </c>
      <c r="L495" s="2" t="s">
        <v>3</v>
      </c>
      <c r="M495">
        <v>2</v>
      </c>
      <c r="N495">
        <v>2006</v>
      </c>
      <c r="O495" t="s">
        <v>1060</v>
      </c>
      <c r="P495" t="s">
        <v>997</v>
      </c>
      <c r="Q495">
        <v>11</v>
      </c>
      <c r="R495">
        <v>4</v>
      </c>
      <c r="S495">
        <v>2006</v>
      </c>
      <c r="T495" t="s">
        <v>1061</v>
      </c>
      <c r="U495" t="s">
        <v>999</v>
      </c>
    </row>
    <row r="496" spans="1:21" x14ac:dyDescent="0.2">
      <c r="A496" t="s">
        <v>1078</v>
      </c>
      <c r="B496" s="2">
        <v>38847</v>
      </c>
      <c r="C496" s="2" t="s">
        <v>1079</v>
      </c>
      <c r="D496">
        <v>4</v>
      </c>
      <c r="E496" t="s">
        <v>28</v>
      </c>
      <c r="F496">
        <v>10</v>
      </c>
      <c r="G496" s="4">
        <v>130</v>
      </c>
      <c r="H496" t="s">
        <v>32</v>
      </c>
      <c r="I496">
        <v>19</v>
      </c>
      <c r="J496" t="s">
        <v>38</v>
      </c>
      <c r="K496">
        <v>5</v>
      </c>
      <c r="L496" s="2" t="s">
        <v>3</v>
      </c>
      <c r="M496">
        <v>2</v>
      </c>
      <c r="N496">
        <v>2006</v>
      </c>
      <c r="O496" t="s">
        <v>1060</v>
      </c>
      <c r="P496" t="s">
        <v>997</v>
      </c>
      <c r="Q496">
        <v>11</v>
      </c>
      <c r="R496">
        <v>4</v>
      </c>
      <c r="S496">
        <v>2006</v>
      </c>
      <c r="T496" t="s">
        <v>1061</v>
      </c>
      <c r="U496" t="s">
        <v>999</v>
      </c>
    </row>
    <row r="497" spans="1:21" x14ac:dyDescent="0.2">
      <c r="A497" t="s">
        <v>1080</v>
      </c>
      <c r="B497" s="2">
        <v>38848</v>
      </c>
      <c r="C497" s="2" t="s">
        <v>1081</v>
      </c>
      <c r="D497">
        <v>5</v>
      </c>
      <c r="E497" t="s">
        <v>29</v>
      </c>
      <c r="F497">
        <v>11</v>
      </c>
      <c r="G497" s="4">
        <v>131</v>
      </c>
      <c r="H497" t="s">
        <v>32</v>
      </c>
      <c r="I497">
        <v>19</v>
      </c>
      <c r="J497" t="s">
        <v>38</v>
      </c>
      <c r="K497">
        <v>5</v>
      </c>
      <c r="L497" s="2" t="s">
        <v>3</v>
      </c>
      <c r="M497">
        <v>2</v>
      </c>
      <c r="N497">
        <v>2006</v>
      </c>
      <c r="O497" t="s">
        <v>1060</v>
      </c>
      <c r="P497" t="s">
        <v>997</v>
      </c>
      <c r="Q497">
        <v>11</v>
      </c>
      <c r="R497">
        <v>4</v>
      </c>
      <c r="S497">
        <v>2006</v>
      </c>
      <c r="T497" t="s">
        <v>1061</v>
      </c>
      <c r="U497" t="s">
        <v>999</v>
      </c>
    </row>
    <row r="498" spans="1:21" x14ac:dyDescent="0.2">
      <c r="A498" t="s">
        <v>1082</v>
      </c>
      <c r="B498" s="2">
        <v>38849</v>
      </c>
      <c r="C498" s="2" t="s">
        <v>1083</v>
      </c>
      <c r="D498">
        <v>6</v>
      </c>
      <c r="E498" t="s">
        <v>30</v>
      </c>
      <c r="F498">
        <v>12</v>
      </c>
      <c r="G498" s="4">
        <v>132</v>
      </c>
      <c r="H498" t="s">
        <v>34</v>
      </c>
      <c r="I498">
        <v>19</v>
      </c>
      <c r="J498" t="s">
        <v>38</v>
      </c>
      <c r="K498">
        <v>5</v>
      </c>
      <c r="L498" s="2" t="s">
        <v>3</v>
      </c>
      <c r="M498">
        <v>2</v>
      </c>
      <c r="N498">
        <v>2006</v>
      </c>
      <c r="O498" t="s">
        <v>1060</v>
      </c>
      <c r="P498" t="s">
        <v>997</v>
      </c>
      <c r="Q498">
        <v>11</v>
      </c>
      <c r="R498">
        <v>4</v>
      </c>
      <c r="S498">
        <v>2006</v>
      </c>
      <c r="T498" t="s">
        <v>1061</v>
      </c>
      <c r="U498" t="s">
        <v>999</v>
      </c>
    </row>
    <row r="499" spans="1:21" x14ac:dyDescent="0.2">
      <c r="A499" t="s">
        <v>1084</v>
      </c>
      <c r="B499" s="2">
        <v>38850</v>
      </c>
      <c r="C499" s="2" t="s">
        <v>1085</v>
      </c>
      <c r="D499">
        <v>7</v>
      </c>
      <c r="E499" t="s">
        <v>31</v>
      </c>
      <c r="F499">
        <v>13</v>
      </c>
      <c r="G499" s="4">
        <v>133</v>
      </c>
      <c r="H499" t="s">
        <v>34</v>
      </c>
      <c r="I499">
        <v>19</v>
      </c>
      <c r="J499" t="s">
        <v>38</v>
      </c>
      <c r="K499">
        <v>5</v>
      </c>
      <c r="L499" s="2" t="s">
        <v>3</v>
      </c>
      <c r="M499">
        <v>2</v>
      </c>
      <c r="N499">
        <v>2006</v>
      </c>
      <c r="O499" t="s">
        <v>1060</v>
      </c>
      <c r="P499" t="s">
        <v>997</v>
      </c>
      <c r="Q499">
        <v>11</v>
      </c>
      <c r="R499">
        <v>4</v>
      </c>
      <c r="S499">
        <v>2006</v>
      </c>
      <c r="T499" t="s">
        <v>1061</v>
      </c>
      <c r="U499" t="s">
        <v>999</v>
      </c>
    </row>
    <row r="500" spans="1:21" x14ac:dyDescent="0.2">
      <c r="A500" t="s">
        <v>1086</v>
      </c>
      <c r="B500" s="2">
        <v>38851</v>
      </c>
      <c r="C500" s="2" t="s">
        <v>1087</v>
      </c>
      <c r="D500">
        <v>1</v>
      </c>
      <c r="E500" t="s">
        <v>2</v>
      </c>
      <c r="F500">
        <v>14</v>
      </c>
      <c r="G500" s="4">
        <v>134</v>
      </c>
      <c r="H500" t="s">
        <v>32</v>
      </c>
      <c r="I500">
        <v>20</v>
      </c>
      <c r="J500" t="s">
        <v>38</v>
      </c>
      <c r="K500">
        <v>5</v>
      </c>
      <c r="L500" s="2" t="s">
        <v>3</v>
      </c>
      <c r="M500">
        <v>2</v>
      </c>
      <c r="N500">
        <v>2006</v>
      </c>
      <c r="O500" t="s">
        <v>1060</v>
      </c>
      <c r="P500" t="s">
        <v>997</v>
      </c>
      <c r="Q500">
        <v>11</v>
      </c>
      <c r="R500">
        <v>4</v>
      </c>
      <c r="S500">
        <v>2006</v>
      </c>
      <c r="T500" t="s">
        <v>1061</v>
      </c>
      <c r="U500" t="s">
        <v>999</v>
      </c>
    </row>
    <row r="501" spans="1:21" x14ac:dyDescent="0.2">
      <c r="A501" t="s">
        <v>1088</v>
      </c>
      <c r="B501" s="2">
        <v>38852</v>
      </c>
      <c r="C501" s="2" t="s">
        <v>1089</v>
      </c>
      <c r="D501">
        <v>2</v>
      </c>
      <c r="E501" t="s">
        <v>26</v>
      </c>
      <c r="F501">
        <v>15</v>
      </c>
      <c r="G501" s="4">
        <v>135</v>
      </c>
      <c r="H501" t="s">
        <v>32</v>
      </c>
      <c r="I501">
        <v>20</v>
      </c>
      <c r="J501" t="s">
        <v>38</v>
      </c>
      <c r="K501">
        <v>5</v>
      </c>
      <c r="L501" s="2" t="s">
        <v>3</v>
      </c>
      <c r="M501">
        <v>2</v>
      </c>
      <c r="N501">
        <v>2006</v>
      </c>
      <c r="O501" t="s">
        <v>1060</v>
      </c>
      <c r="P501" t="s">
        <v>997</v>
      </c>
      <c r="Q501">
        <v>11</v>
      </c>
      <c r="R501">
        <v>4</v>
      </c>
      <c r="S501">
        <v>2006</v>
      </c>
      <c r="T501" t="s">
        <v>1061</v>
      </c>
      <c r="U501" t="s">
        <v>999</v>
      </c>
    </row>
    <row r="502" spans="1:21" x14ac:dyDescent="0.2">
      <c r="A502" t="s">
        <v>1090</v>
      </c>
      <c r="B502" s="2">
        <v>38853</v>
      </c>
      <c r="C502" s="2" t="s">
        <v>1091</v>
      </c>
      <c r="D502">
        <v>3</v>
      </c>
      <c r="E502" t="s">
        <v>27</v>
      </c>
      <c r="F502">
        <v>16</v>
      </c>
      <c r="G502" s="4">
        <v>136</v>
      </c>
      <c r="H502" t="s">
        <v>32</v>
      </c>
      <c r="I502">
        <v>20</v>
      </c>
      <c r="J502" t="s">
        <v>38</v>
      </c>
      <c r="K502">
        <v>5</v>
      </c>
      <c r="L502" s="2" t="s">
        <v>3</v>
      </c>
      <c r="M502">
        <v>2</v>
      </c>
      <c r="N502">
        <v>2006</v>
      </c>
      <c r="O502" t="s">
        <v>1060</v>
      </c>
      <c r="P502" t="s">
        <v>997</v>
      </c>
      <c r="Q502">
        <v>11</v>
      </c>
      <c r="R502">
        <v>4</v>
      </c>
      <c r="S502">
        <v>2006</v>
      </c>
      <c r="T502" t="s">
        <v>1061</v>
      </c>
      <c r="U502" t="s">
        <v>999</v>
      </c>
    </row>
    <row r="503" spans="1:21" x14ac:dyDescent="0.2">
      <c r="A503" t="s">
        <v>1092</v>
      </c>
      <c r="B503" s="2">
        <v>38854</v>
      </c>
      <c r="C503" s="2" t="s">
        <v>1093</v>
      </c>
      <c r="D503">
        <v>4</v>
      </c>
      <c r="E503" t="s">
        <v>28</v>
      </c>
      <c r="F503">
        <v>17</v>
      </c>
      <c r="G503" s="4">
        <v>137</v>
      </c>
      <c r="H503" t="s">
        <v>32</v>
      </c>
      <c r="I503">
        <v>20</v>
      </c>
      <c r="J503" t="s">
        <v>38</v>
      </c>
      <c r="K503">
        <v>5</v>
      </c>
      <c r="L503" s="2" t="s">
        <v>3</v>
      </c>
      <c r="M503">
        <v>2</v>
      </c>
      <c r="N503">
        <v>2006</v>
      </c>
      <c r="O503" t="s">
        <v>1060</v>
      </c>
      <c r="P503" t="s">
        <v>997</v>
      </c>
      <c r="Q503">
        <v>11</v>
      </c>
      <c r="R503">
        <v>4</v>
      </c>
      <c r="S503">
        <v>2006</v>
      </c>
      <c r="T503" t="s">
        <v>1061</v>
      </c>
      <c r="U503" t="s">
        <v>999</v>
      </c>
    </row>
    <row r="504" spans="1:21" x14ac:dyDescent="0.2">
      <c r="A504" t="s">
        <v>1094</v>
      </c>
      <c r="B504" s="2">
        <v>38855</v>
      </c>
      <c r="C504" s="2" t="s">
        <v>1095</v>
      </c>
      <c r="D504">
        <v>5</v>
      </c>
      <c r="E504" t="s">
        <v>29</v>
      </c>
      <c r="F504">
        <v>18</v>
      </c>
      <c r="G504" s="4">
        <v>138</v>
      </c>
      <c r="H504" t="s">
        <v>32</v>
      </c>
      <c r="I504">
        <v>20</v>
      </c>
      <c r="J504" t="s">
        <v>38</v>
      </c>
      <c r="K504">
        <v>5</v>
      </c>
      <c r="L504" s="2" t="s">
        <v>3</v>
      </c>
      <c r="M504">
        <v>2</v>
      </c>
      <c r="N504">
        <v>2006</v>
      </c>
      <c r="O504" t="s">
        <v>1060</v>
      </c>
      <c r="P504" t="s">
        <v>997</v>
      </c>
      <c r="Q504">
        <v>11</v>
      </c>
      <c r="R504">
        <v>4</v>
      </c>
      <c r="S504">
        <v>2006</v>
      </c>
      <c r="T504" t="s">
        <v>1061</v>
      </c>
      <c r="U504" t="s">
        <v>999</v>
      </c>
    </row>
    <row r="505" spans="1:21" x14ac:dyDescent="0.2">
      <c r="A505" t="s">
        <v>1096</v>
      </c>
      <c r="B505" s="2">
        <v>38856</v>
      </c>
      <c r="C505" s="2" t="s">
        <v>1097</v>
      </c>
      <c r="D505">
        <v>6</v>
      </c>
      <c r="E505" t="s">
        <v>30</v>
      </c>
      <c r="F505">
        <v>19</v>
      </c>
      <c r="G505" s="4">
        <v>139</v>
      </c>
      <c r="H505" t="s">
        <v>34</v>
      </c>
      <c r="I505">
        <v>20</v>
      </c>
      <c r="J505" t="s">
        <v>38</v>
      </c>
      <c r="K505">
        <v>5</v>
      </c>
      <c r="L505" s="2" t="s">
        <v>3</v>
      </c>
      <c r="M505">
        <v>2</v>
      </c>
      <c r="N505">
        <v>2006</v>
      </c>
      <c r="O505" t="s">
        <v>1060</v>
      </c>
      <c r="P505" t="s">
        <v>997</v>
      </c>
      <c r="Q505">
        <v>11</v>
      </c>
      <c r="R505">
        <v>4</v>
      </c>
      <c r="S505">
        <v>2006</v>
      </c>
      <c r="T505" t="s">
        <v>1061</v>
      </c>
      <c r="U505" t="s">
        <v>999</v>
      </c>
    </row>
    <row r="506" spans="1:21" x14ac:dyDescent="0.2">
      <c r="A506" t="s">
        <v>1098</v>
      </c>
      <c r="B506" s="2">
        <v>38857</v>
      </c>
      <c r="C506" s="2" t="s">
        <v>1099</v>
      </c>
      <c r="D506">
        <v>7</v>
      </c>
      <c r="E506" t="s">
        <v>31</v>
      </c>
      <c r="F506">
        <v>20</v>
      </c>
      <c r="G506" s="4">
        <v>140</v>
      </c>
      <c r="H506" t="s">
        <v>34</v>
      </c>
      <c r="I506">
        <v>20</v>
      </c>
      <c r="J506" t="s">
        <v>38</v>
      </c>
      <c r="K506">
        <v>5</v>
      </c>
      <c r="L506" s="2" t="s">
        <v>3</v>
      </c>
      <c r="M506">
        <v>2</v>
      </c>
      <c r="N506">
        <v>2006</v>
      </c>
      <c r="O506" t="s">
        <v>1060</v>
      </c>
      <c r="P506" t="s">
        <v>997</v>
      </c>
      <c r="Q506">
        <v>11</v>
      </c>
      <c r="R506">
        <v>4</v>
      </c>
      <c r="S506">
        <v>2006</v>
      </c>
      <c r="T506" t="s">
        <v>1061</v>
      </c>
      <c r="U506" t="s">
        <v>999</v>
      </c>
    </row>
    <row r="507" spans="1:21" x14ac:dyDescent="0.2">
      <c r="A507" t="s">
        <v>1100</v>
      </c>
      <c r="B507" s="2">
        <v>38858</v>
      </c>
      <c r="C507" s="2" t="s">
        <v>1101</v>
      </c>
      <c r="D507">
        <v>1</v>
      </c>
      <c r="E507" t="s">
        <v>2</v>
      </c>
      <c r="F507">
        <v>21</v>
      </c>
      <c r="G507" s="4">
        <v>141</v>
      </c>
      <c r="H507" t="s">
        <v>32</v>
      </c>
      <c r="I507">
        <v>21</v>
      </c>
      <c r="J507" t="s">
        <v>38</v>
      </c>
      <c r="K507">
        <v>5</v>
      </c>
      <c r="L507" s="2" t="s">
        <v>3</v>
      </c>
      <c r="M507">
        <v>2</v>
      </c>
      <c r="N507">
        <v>2006</v>
      </c>
      <c r="O507" t="s">
        <v>1060</v>
      </c>
      <c r="P507" t="s">
        <v>997</v>
      </c>
      <c r="Q507">
        <v>11</v>
      </c>
      <c r="R507">
        <v>4</v>
      </c>
      <c r="S507">
        <v>2006</v>
      </c>
      <c r="T507" t="s">
        <v>1061</v>
      </c>
      <c r="U507" t="s">
        <v>999</v>
      </c>
    </row>
    <row r="508" spans="1:21" x14ac:dyDescent="0.2">
      <c r="A508" t="s">
        <v>1102</v>
      </c>
      <c r="B508" s="2">
        <v>38859</v>
      </c>
      <c r="C508" s="2" t="s">
        <v>1103</v>
      </c>
      <c r="D508">
        <v>2</v>
      </c>
      <c r="E508" t="s">
        <v>26</v>
      </c>
      <c r="F508">
        <v>22</v>
      </c>
      <c r="G508" s="4">
        <v>142</v>
      </c>
      <c r="H508" t="s">
        <v>32</v>
      </c>
      <c r="I508">
        <v>21</v>
      </c>
      <c r="J508" t="s">
        <v>38</v>
      </c>
      <c r="K508">
        <v>5</v>
      </c>
      <c r="L508" s="2" t="s">
        <v>3</v>
      </c>
      <c r="M508">
        <v>2</v>
      </c>
      <c r="N508">
        <v>2006</v>
      </c>
      <c r="O508" t="s">
        <v>1060</v>
      </c>
      <c r="P508" t="s">
        <v>997</v>
      </c>
      <c r="Q508">
        <v>11</v>
      </c>
      <c r="R508">
        <v>4</v>
      </c>
      <c r="S508">
        <v>2006</v>
      </c>
      <c r="T508" t="s">
        <v>1061</v>
      </c>
      <c r="U508" t="s">
        <v>999</v>
      </c>
    </row>
    <row r="509" spans="1:21" x14ac:dyDescent="0.2">
      <c r="A509" t="s">
        <v>1104</v>
      </c>
      <c r="B509" s="2">
        <v>38860</v>
      </c>
      <c r="C509" s="2" t="s">
        <v>1105</v>
      </c>
      <c r="D509">
        <v>3</v>
      </c>
      <c r="E509" t="s">
        <v>27</v>
      </c>
      <c r="F509">
        <v>23</v>
      </c>
      <c r="G509" s="4">
        <v>143</v>
      </c>
      <c r="H509" t="s">
        <v>32</v>
      </c>
      <c r="I509">
        <v>21</v>
      </c>
      <c r="J509" t="s">
        <v>38</v>
      </c>
      <c r="K509">
        <v>5</v>
      </c>
      <c r="L509" s="2" t="s">
        <v>3</v>
      </c>
      <c r="M509">
        <v>2</v>
      </c>
      <c r="N509">
        <v>2006</v>
      </c>
      <c r="O509" t="s">
        <v>1060</v>
      </c>
      <c r="P509" t="s">
        <v>997</v>
      </c>
      <c r="Q509">
        <v>11</v>
      </c>
      <c r="R509">
        <v>4</v>
      </c>
      <c r="S509">
        <v>2006</v>
      </c>
      <c r="T509" t="s">
        <v>1061</v>
      </c>
      <c r="U509" t="s">
        <v>999</v>
      </c>
    </row>
    <row r="510" spans="1:21" x14ac:dyDescent="0.2">
      <c r="A510" t="s">
        <v>1106</v>
      </c>
      <c r="B510" s="2">
        <v>38861</v>
      </c>
      <c r="C510" s="2" t="s">
        <v>1107</v>
      </c>
      <c r="D510">
        <v>4</v>
      </c>
      <c r="E510" t="s">
        <v>28</v>
      </c>
      <c r="F510">
        <v>24</v>
      </c>
      <c r="G510" s="4">
        <v>144</v>
      </c>
      <c r="H510" t="s">
        <v>32</v>
      </c>
      <c r="I510">
        <v>21</v>
      </c>
      <c r="J510" t="s">
        <v>38</v>
      </c>
      <c r="K510">
        <v>5</v>
      </c>
      <c r="L510" s="2" t="s">
        <v>3</v>
      </c>
      <c r="M510">
        <v>2</v>
      </c>
      <c r="N510">
        <v>2006</v>
      </c>
      <c r="O510" t="s">
        <v>1060</v>
      </c>
      <c r="P510" t="s">
        <v>997</v>
      </c>
      <c r="Q510">
        <v>11</v>
      </c>
      <c r="R510">
        <v>4</v>
      </c>
      <c r="S510">
        <v>2006</v>
      </c>
      <c r="T510" t="s">
        <v>1061</v>
      </c>
      <c r="U510" t="s">
        <v>999</v>
      </c>
    </row>
    <row r="511" spans="1:21" x14ac:dyDescent="0.2">
      <c r="A511" t="s">
        <v>1108</v>
      </c>
      <c r="B511" s="2">
        <v>38862</v>
      </c>
      <c r="C511" s="2" t="s">
        <v>1109</v>
      </c>
      <c r="D511">
        <v>5</v>
      </c>
      <c r="E511" t="s">
        <v>29</v>
      </c>
      <c r="F511">
        <v>25</v>
      </c>
      <c r="G511" s="4">
        <v>145</v>
      </c>
      <c r="H511" t="s">
        <v>32</v>
      </c>
      <c r="I511">
        <v>21</v>
      </c>
      <c r="J511" t="s">
        <v>38</v>
      </c>
      <c r="K511">
        <v>5</v>
      </c>
      <c r="L511" s="2" t="s">
        <v>3</v>
      </c>
      <c r="M511">
        <v>2</v>
      </c>
      <c r="N511">
        <v>2006</v>
      </c>
      <c r="O511" t="s">
        <v>1060</v>
      </c>
      <c r="P511" t="s">
        <v>997</v>
      </c>
      <c r="Q511">
        <v>11</v>
      </c>
      <c r="R511">
        <v>4</v>
      </c>
      <c r="S511">
        <v>2006</v>
      </c>
      <c r="T511" t="s">
        <v>1061</v>
      </c>
      <c r="U511" t="s">
        <v>999</v>
      </c>
    </row>
    <row r="512" spans="1:21" x14ac:dyDescent="0.2">
      <c r="A512" t="s">
        <v>1110</v>
      </c>
      <c r="B512" s="2">
        <v>38863</v>
      </c>
      <c r="C512" s="2" t="s">
        <v>1111</v>
      </c>
      <c r="D512">
        <v>6</v>
      </c>
      <c r="E512" t="s">
        <v>30</v>
      </c>
      <c r="F512">
        <v>26</v>
      </c>
      <c r="G512" s="4">
        <v>146</v>
      </c>
      <c r="H512" t="s">
        <v>34</v>
      </c>
      <c r="I512">
        <v>21</v>
      </c>
      <c r="J512" t="s">
        <v>38</v>
      </c>
      <c r="K512">
        <v>5</v>
      </c>
      <c r="L512" s="2" t="s">
        <v>3</v>
      </c>
      <c r="M512">
        <v>2</v>
      </c>
      <c r="N512">
        <v>2006</v>
      </c>
      <c r="O512" t="s">
        <v>1060</v>
      </c>
      <c r="P512" t="s">
        <v>997</v>
      </c>
      <c r="Q512">
        <v>11</v>
      </c>
      <c r="R512">
        <v>4</v>
      </c>
      <c r="S512">
        <v>2006</v>
      </c>
      <c r="T512" t="s">
        <v>1061</v>
      </c>
      <c r="U512" t="s">
        <v>999</v>
      </c>
    </row>
    <row r="513" spans="1:21" x14ac:dyDescent="0.2">
      <c r="A513" t="s">
        <v>1112</v>
      </c>
      <c r="B513" s="2">
        <v>38864</v>
      </c>
      <c r="C513" s="2" t="s">
        <v>1113</v>
      </c>
      <c r="D513">
        <v>7</v>
      </c>
      <c r="E513" t="s">
        <v>31</v>
      </c>
      <c r="F513">
        <v>27</v>
      </c>
      <c r="G513" s="4">
        <v>147</v>
      </c>
      <c r="H513" t="s">
        <v>34</v>
      </c>
      <c r="I513">
        <v>21</v>
      </c>
      <c r="J513" t="s">
        <v>38</v>
      </c>
      <c r="K513">
        <v>5</v>
      </c>
      <c r="L513" s="2" t="s">
        <v>3</v>
      </c>
      <c r="M513">
        <v>2</v>
      </c>
      <c r="N513">
        <v>2006</v>
      </c>
      <c r="O513" t="s">
        <v>1060</v>
      </c>
      <c r="P513" t="s">
        <v>997</v>
      </c>
      <c r="Q513">
        <v>11</v>
      </c>
      <c r="R513">
        <v>4</v>
      </c>
      <c r="S513">
        <v>2006</v>
      </c>
      <c r="T513" t="s">
        <v>1061</v>
      </c>
      <c r="U513" t="s">
        <v>999</v>
      </c>
    </row>
    <row r="514" spans="1:21" x14ac:dyDescent="0.2">
      <c r="A514" t="s">
        <v>1114</v>
      </c>
      <c r="B514" s="2">
        <v>38865</v>
      </c>
      <c r="C514" s="2" t="s">
        <v>1115</v>
      </c>
      <c r="D514">
        <v>1</v>
      </c>
      <c r="E514" t="s">
        <v>2</v>
      </c>
      <c r="F514">
        <v>28</v>
      </c>
      <c r="G514" s="4">
        <v>148</v>
      </c>
      <c r="H514" t="s">
        <v>32</v>
      </c>
      <c r="I514">
        <v>22</v>
      </c>
      <c r="J514" t="s">
        <v>38</v>
      </c>
      <c r="K514">
        <v>5</v>
      </c>
      <c r="L514" s="2" t="s">
        <v>3</v>
      </c>
      <c r="M514">
        <v>2</v>
      </c>
      <c r="N514">
        <v>2006</v>
      </c>
      <c r="O514" t="s">
        <v>1060</v>
      </c>
      <c r="P514" t="s">
        <v>997</v>
      </c>
      <c r="Q514">
        <v>11</v>
      </c>
      <c r="R514">
        <v>4</v>
      </c>
      <c r="S514">
        <v>2006</v>
      </c>
      <c r="T514" t="s">
        <v>1061</v>
      </c>
      <c r="U514" t="s">
        <v>999</v>
      </c>
    </row>
    <row r="515" spans="1:21" x14ac:dyDescent="0.2">
      <c r="A515" t="s">
        <v>1116</v>
      </c>
      <c r="B515" s="2">
        <v>38866</v>
      </c>
      <c r="C515" s="2" t="s">
        <v>1117</v>
      </c>
      <c r="D515">
        <v>2</v>
      </c>
      <c r="E515" t="s">
        <v>26</v>
      </c>
      <c r="F515">
        <v>29</v>
      </c>
      <c r="G515" s="4">
        <v>149</v>
      </c>
      <c r="H515" t="s">
        <v>32</v>
      </c>
      <c r="I515">
        <v>22</v>
      </c>
      <c r="J515" t="s">
        <v>38</v>
      </c>
      <c r="K515">
        <v>5</v>
      </c>
      <c r="L515" s="2" t="s">
        <v>3</v>
      </c>
      <c r="M515">
        <v>2</v>
      </c>
      <c r="N515">
        <v>2006</v>
      </c>
      <c r="O515" t="s">
        <v>1060</v>
      </c>
      <c r="P515" t="s">
        <v>997</v>
      </c>
      <c r="Q515">
        <v>11</v>
      </c>
      <c r="R515">
        <v>4</v>
      </c>
      <c r="S515">
        <v>2006</v>
      </c>
      <c r="T515" t="s">
        <v>1061</v>
      </c>
      <c r="U515" t="s">
        <v>999</v>
      </c>
    </row>
    <row r="516" spans="1:21" x14ac:dyDescent="0.2">
      <c r="A516" t="s">
        <v>1118</v>
      </c>
      <c r="B516" s="2">
        <v>38867</v>
      </c>
      <c r="C516" s="2" t="s">
        <v>1119</v>
      </c>
      <c r="D516">
        <v>3</v>
      </c>
      <c r="E516" t="s">
        <v>27</v>
      </c>
      <c r="F516">
        <v>30</v>
      </c>
      <c r="G516" s="4">
        <v>150</v>
      </c>
      <c r="H516" t="s">
        <v>32</v>
      </c>
      <c r="I516">
        <v>22</v>
      </c>
      <c r="J516" t="s">
        <v>38</v>
      </c>
      <c r="K516">
        <v>5</v>
      </c>
      <c r="L516" s="2" t="s">
        <v>3</v>
      </c>
      <c r="M516">
        <v>2</v>
      </c>
      <c r="N516">
        <v>2006</v>
      </c>
      <c r="O516" t="s">
        <v>1060</v>
      </c>
      <c r="P516" t="s">
        <v>997</v>
      </c>
      <c r="Q516">
        <v>11</v>
      </c>
      <c r="R516">
        <v>4</v>
      </c>
      <c r="S516">
        <v>2006</v>
      </c>
      <c r="T516" t="s">
        <v>1061</v>
      </c>
      <c r="U516" t="s">
        <v>999</v>
      </c>
    </row>
    <row r="517" spans="1:21" x14ac:dyDescent="0.2">
      <c r="A517" t="s">
        <v>1120</v>
      </c>
      <c r="B517" s="2">
        <v>38868</v>
      </c>
      <c r="C517" s="2" t="s">
        <v>1121</v>
      </c>
      <c r="D517">
        <v>4</v>
      </c>
      <c r="E517" t="s">
        <v>28</v>
      </c>
      <c r="F517">
        <v>31</v>
      </c>
      <c r="G517" s="4">
        <v>151</v>
      </c>
      <c r="H517" t="s">
        <v>32</v>
      </c>
      <c r="I517">
        <v>22</v>
      </c>
      <c r="J517" t="s">
        <v>38</v>
      </c>
      <c r="K517">
        <v>5</v>
      </c>
      <c r="L517" s="2" t="s">
        <v>4</v>
      </c>
      <c r="M517">
        <v>2</v>
      </c>
      <c r="N517">
        <v>2006</v>
      </c>
      <c r="O517" t="s">
        <v>1060</v>
      </c>
      <c r="P517" t="s">
        <v>997</v>
      </c>
      <c r="Q517">
        <v>11</v>
      </c>
      <c r="R517">
        <v>4</v>
      </c>
      <c r="S517">
        <v>2006</v>
      </c>
      <c r="T517" t="s">
        <v>1061</v>
      </c>
      <c r="U517" t="s">
        <v>999</v>
      </c>
    </row>
    <row r="518" spans="1:21" x14ac:dyDescent="0.2">
      <c r="A518" t="s">
        <v>1122</v>
      </c>
      <c r="B518" s="2">
        <v>38869</v>
      </c>
      <c r="C518" s="2" t="s">
        <v>1123</v>
      </c>
      <c r="D518">
        <v>5</v>
      </c>
      <c r="E518" t="s">
        <v>29</v>
      </c>
      <c r="F518">
        <v>1</v>
      </c>
      <c r="G518" s="4">
        <v>152</v>
      </c>
      <c r="H518" t="s">
        <v>32</v>
      </c>
      <c r="I518">
        <v>22</v>
      </c>
      <c r="J518" t="s">
        <v>39</v>
      </c>
      <c r="K518">
        <v>6</v>
      </c>
      <c r="L518" s="2" t="s">
        <v>3</v>
      </c>
      <c r="M518">
        <v>2</v>
      </c>
      <c r="N518">
        <v>2006</v>
      </c>
      <c r="O518" t="s">
        <v>1124</v>
      </c>
      <c r="P518" t="s">
        <v>997</v>
      </c>
      <c r="Q518">
        <v>12</v>
      </c>
      <c r="R518">
        <v>4</v>
      </c>
      <c r="S518">
        <v>2006</v>
      </c>
      <c r="T518" t="s">
        <v>1125</v>
      </c>
      <c r="U518" t="s">
        <v>999</v>
      </c>
    </row>
    <row r="519" spans="1:21" x14ac:dyDescent="0.2">
      <c r="A519" t="s">
        <v>1126</v>
      </c>
      <c r="B519" s="2">
        <v>38870</v>
      </c>
      <c r="C519" s="2" t="s">
        <v>1127</v>
      </c>
      <c r="D519">
        <v>6</v>
      </c>
      <c r="E519" t="s">
        <v>30</v>
      </c>
      <c r="F519">
        <v>2</v>
      </c>
      <c r="G519" s="4">
        <v>153</v>
      </c>
      <c r="H519" t="s">
        <v>34</v>
      </c>
      <c r="I519">
        <v>22</v>
      </c>
      <c r="J519" t="s">
        <v>39</v>
      </c>
      <c r="K519">
        <v>6</v>
      </c>
      <c r="L519" s="2" t="s">
        <v>3</v>
      </c>
      <c r="M519">
        <v>2</v>
      </c>
      <c r="N519">
        <v>2006</v>
      </c>
      <c r="O519" t="s">
        <v>1124</v>
      </c>
      <c r="P519" t="s">
        <v>997</v>
      </c>
      <c r="Q519">
        <v>12</v>
      </c>
      <c r="R519">
        <v>4</v>
      </c>
      <c r="S519">
        <v>2006</v>
      </c>
      <c r="T519" t="s">
        <v>1125</v>
      </c>
      <c r="U519" t="s">
        <v>999</v>
      </c>
    </row>
    <row r="520" spans="1:21" x14ac:dyDescent="0.2">
      <c r="A520" t="s">
        <v>1128</v>
      </c>
      <c r="B520" s="2">
        <v>38871</v>
      </c>
      <c r="C520" s="2" t="s">
        <v>1129</v>
      </c>
      <c r="D520">
        <v>7</v>
      </c>
      <c r="E520" t="s">
        <v>31</v>
      </c>
      <c r="F520">
        <v>3</v>
      </c>
      <c r="G520" s="4">
        <v>154</v>
      </c>
      <c r="H520" t="s">
        <v>34</v>
      </c>
      <c r="I520">
        <v>22</v>
      </c>
      <c r="J520" t="s">
        <v>39</v>
      </c>
      <c r="K520">
        <v>6</v>
      </c>
      <c r="L520" s="2" t="s">
        <v>3</v>
      </c>
      <c r="M520">
        <v>2</v>
      </c>
      <c r="N520">
        <v>2006</v>
      </c>
      <c r="O520" t="s">
        <v>1124</v>
      </c>
      <c r="P520" t="s">
        <v>997</v>
      </c>
      <c r="Q520">
        <v>12</v>
      </c>
      <c r="R520">
        <v>4</v>
      </c>
      <c r="S520">
        <v>2006</v>
      </c>
      <c r="T520" t="s">
        <v>1125</v>
      </c>
      <c r="U520" t="s">
        <v>999</v>
      </c>
    </row>
    <row r="521" spans="1:21" x14ac:dyDescent="0.2">
      <c r="A521" t="s">
        <v>1130</v>
      </c>
      <c r="B521" s="2">
        <v>38872</v>
      </c>
      <c r="C521" s="2" t="s">
        <v>1131</v>
      </c>
      <c r="D521">
        <v>1</v>
      </c>
      <c r="E521" t="s">
        <v>2</v>
      </c>
      <c r="F521">
        <v>4</v>
      </c>
      <c r="G521" s="4">
        <v>155</v>
      </c>
      <c r="H521" t="s">
        <v>32</v>
      </c>
      <c r="I521">
        <v>23</v>
      </c>
      <c r="J521" t="s">
        <v>39</v>
      </c>
      <c r="K521">
        <v>6</v>
      </c>
      <c r="L521" s="2" t="s">
        <v>3</v>
      </c>
      <c r="M521">
        <v>2</v>
      </c>
      <c r="N521">
        <v>2006</v>
      </c>
      <c r="O521" t="s">
        <v>1124</v>
      </c>
      <c r="P521" t="s">
        <v>997</v>
      </c>
      <c r="Q521">
        <v>12</v>
      </c>
      <c r="R521">
        <v>4</v>
      </c>
      <c r="S521">
        <v>2006</v>
      </c>
      <c r="T521" t="s">
        <v>1125</v>
      </c>
      <c r="U521" t="s">
        <v>999</v>
      </c>
    </row>
    <row r="522" spans="1:21" x14ac:dyDescent="0.2">
      <c r="A522" t="s">
        <v>1132</v>
      </c>
      <c r="B522" s="2">
        <v>38873</v>
      </c>
      <c r="C522" s="2" t="s">
        <v>1133</v>
      </c>
      <c r="D522">
        <v>2</v>
      </c>
      <c r="E522" t="s">
        <v>26</v>
      </c>
      <c r="F522">
        <v>5</v>
      </c>
      <c r="G522" s="4">
        <v>156</v>
      </c>
      <c r="H522" t="s">
        <v>32</v>
      </c>
      <c r="I522">
        <v>23</v>
      </c>
      <c r="J522" t="s">
        <v>39</v>
      </c>
      <c r="K522">
        <v>6</v>
      </c>
      <c r="L522" s="2" t="s">
        <v>3</v>
      </c>
      <c r="M522">
        <v>2</v>
      </c>
      <c r="N522">
        <v>2006</v>
      </c>
      <c r="O522" t="s">
        <v>1124</v>
      </c>
      <c r="P522" t="s">
        <v>997</v>
      </c>
      <c r="Q522">
        <v>12</v>
      </c>
      <c r="R522">
        <v>4</v>
      </c>
      <c r="S522">
        <v>2006</v>
      </c>
      <c r="T522" t="s">
        <v>1125</v>
      </c>
      <c r="U522" t="s">
        <v>999</v>
      </c>
    </row>
    <row r="523" spans="1:21" x14ac:dyDescent="0.2">
      <c r="A523" t="s">
        <v>1134</v>
      </c>
      <c r="B523" s="2">
        <v>38874</v>
      </c>
      <c r="C523" s="2" t="s">
        <v>1135</v>
      </c>
      <c r="D523">
        <v>3</v>
      </c>
      <c r="E523" t="s">
        <v>27</v>
      </c>
      <c r="F523">
        <v>6</v>
      </c>
      <c r="G523" s="4">
        <v>157</v>
      </c>
      <c r="H523" t="s">
        <v>32</v>
      </c>
      <c r="I523">
        <v>23</v>
      </c>
      <c r="J523" t="s">
        <v>39</v>
      </c>
      <c r="K523">
        <v>6</v>
      </c>
      <c r="L523" s="2" t="s">
        <v>3</v>
      </c>
      <c r="M523">
        <v>2</v>
      </c>
      <c r="N523">
        <v>2006</v>
      </c>
      <c r="O523" t="s">
        <v>1124</v>
      </c>
      <c r="P523" t="s">
        <v>997</v>
      </c>
      <c r="Q523">
        <v>12</v>
      </c>
      <c r="R523">
        <v>4</v>
      </c>
      <c r="S523">
        <v>2006</v>
      </c>
      <c r="T523" t="s">
        <v>1125</v>
      </c>
      <c r="U523" t="s">
        <v>999</v>
      </c>
    </row>
    <row r="524" spans="1:21" x14ac:dyDescent="0.2">
      <c r="A524" t="s">
        <v>1136</v>
      </c>
      <c r="B524" s="2">
        <v>38875</v>
      </c>
      <c r="C524" s="2" t="s">
        <v>1137</v>
      </c>
      <c r="D524">
        <v>4</v>
      </c>
      <c r="E524" t="s">
        <v>28</v>
      </c>
      <c r="F524">
        <v>7</v>
      </c>
      <c r="G524" s="4">
        <v>158</v>
      </c>
      <c r="H524" t="s">
        <v>32</v>
      </c>
      <c r="I524">
        <v>23</v>
      </c>
      <c r="J524" t="s">
        <v>39</v>
      </c>
      <c r="K524">
        <v>6</v>
      </c>
      <c r="L524" s="2" t="s">
        <v>3</v>
      </c>
      <c r="M524">
        <v>2</v>
      </c>
      <c r="N524">
        <v>2006</v>
      </c>
      <c r="O524" t="s">
        <v>1124</v>
      </c>
      <c r="P524" t="s">
        <v>997</v>
      </c>
      <c r="Q524">
        <v>12</v>
      </c>
      <c r="R524">
        <v>4</v>
      </c>
      <c r="S524">
        <v>2006</v>
      </c>
      <c r="T524" t="s">
        <v>1125</v>
      </c>
      <c r="U524" t="s">
        <v>999</v>
      </c>
    </row>
    <row r="525" spans="1:21" x14ac:dyDescent="0.2">
      <c r="A525" t="s">
        <v>1138</v>
      </c>
      <c r="B525" s="2">
        <v>38876</v>
      </c>
      <c r="C525" s="2" t="s">
        <v>1139</v>
      </c>
      <c r="D525">
        <v>5</v>
      </c>
      <c r="E525" t="s">
        <v>29</v>
      </c>
      <c r="F525">
        <v>8</v>
      </c>
      <c r="G525" s="4">
        <v>159</v>
      </c>
      <c r="H525" t="s">
        <v>32</v>
      </c>
      <c r="I525">
        <v>23</v>
      </c>
      <c r="J525" t="s">
        <v>39</v>
      </c>
      <c r="K525">
        <v>6</v>
      </c>
      <c r="L525" s="2" t="s">
        <v>3</v>
      </c>
      <c r="M525">
        <v>2</v>
      </c>
      <c r="N525">
        <v>2006</v>
      </c>
      <c r="O525" t="s">
        <v>1124</v>
      </c>
      <c r="P525" t="s">
        <v>997</v>
      </c>
      <c r="Q525">
        <v>12</v>
      </c>
      <c r="R525">
        <v>4</v>
      </c>
      <c r="S525">
        <v>2006</v>
      </c>
      <c r="T525" t="s">
        <v>1125</v>
      </c>
      <c r="U525" t="s">
        <v>999</v>
      </c>
    </row>
    <row r="526" spans="1:21" x14ac:dyDescent="0.2">
      <c r="A526" t="s">
        <v>1140</v>
      </c>
      <c r="B526" s="2">
        <v>38877</v>
      </c>
      <c r="C526" s="2" t="s">
        <v>1141</v>
      </c>
      <c r="D526">
        <v>6</v>
      </c>
      <c r="E526" t="s">
        <v>30</v>
      </c>
      <c r="F526">
        <v>9</v>
      </c>
      <c r="G526" s="4">
        <v>160</v>
      </c>
      <c r="H526" t="s">
        <v>34</v>
      </c>
      <c r="I526">
        <v>23</v>
      </c>
      <c r="J526" t="s">
        <v>39</v>
      </c>
      <c r="K526">
        <v>6</v>
      </c>
      <c r="L526" s="2" t="s">
        <v>3</v>
      </c>
      <c r="M526">
        <v>2</v>
      </c>
      <c r="N526">
        <v>2006</v>
      </c>
      <c r="O526" t="s">
        <v>1124</v>
      </c>
      <c r="P526" t="s">
        <v>997</v>
      </c>
      <c r="Q526">
        <v>12</v>
      </c>
      <c r="R526">
        <v>4</v>
      </c>
      <c r="S526">
        <v>2006</v>
      </c>
      <c r="T526" t="s">
        <v>1125</v>
      </c>
      <c r="U526" t="s">
        <v>999</v>
      </c>
    </row>
    <row r="527" spans="1:21" x14ac:dyDescent="0.2">
      <c r="A527" t="s">
        <v>1142</v>
      </c>
      <c r="B527" s="2">
        <v>38878</v>
      </c>
      <c r="C527" s="2" t="s">
        <v>1143</v>
      </c>
      <c r="D527">
        <v>7</v>
      </c>
      <c r="E527" t="s">
        <v>31</v>
      </c>
      <c r="F527">
        <v>10</v>
      </c>
      <c r="G527" s="4">
        <v>161</v>
      </c>
      <c r="H527" t="s">
        <v>34</v>
      </c>
      <c r="I527">
        <v>23</v>
      </c>
      <c r="J527" t="s">
        <v>39</v>
      </c>
      <c r="K527">
        <v>6</v>
      </c>
      <c r="L527" s="2" t="s">
        <v>3</v>
      </c>
      <c r="M527">
        <v>2</v>
      </c>
      <c r="N527">
        <v>2006</v>
      </c>
      <c r="O527" t="s">
        <v>1124</v>
      </c>
      <c r="P527" t="s">
        <v>997</v>
      </c>
      <c r="Q527">
        <v>12</v>
      </c>
      <c r="R527">
        <v>4</v>
      </c>
      <c r="S527">
        <v>2006</v>
      </c>
      <c r="T527" t="s">
        <v>1125</v>
      </c>
      <c r="U527" t="s">
        <v>999</v>
      </c>
    </row>
    <row r="528" spans="1:21" x14ac:dyDescent="0.2">
      <c r="A528" t="s">
        <v>1144</v>
      </c>
      <c r="B528" s="2">
        <v>38879</v>
      </c>
      <c r="C528" s="2" t="s">
        <v>1145</v>
      </c>
      <c r="D528">
        <v>1</v>
      </c>
      <c r="E528" t="s">
        <v>2</v>
      </c>
      <c r="F528">
        <v>11</v>
      </c>
      <c r="G528" s="4">
        <v>162</v>
      </c>
      <c r="H528" t="s">
        <v>32</v>
      </c>
      <c r="I528">
        <v>24</v>
      </c>
      <c r="J528" t="s">
        <v>39</v>
      </c>
      <c r="K528">
        <v>6</v>
      </c>
      <c r="L528" s="2" t="s">
        <v>3</v>
      </c>
      <c r="M528">
        <v>2</v>
      </c>
      <c r="N528">
        <v>2006</v>
      </c>
      <c r="O528" t="s">
        <v>1124</v>
      </c>
      <c r="P528" t="s">
        <v>997</v>
      </c>
      <c r="Q528">
        <v>12</v>
      </c>
      <c r="R528">
        <v>4</v>
      </c>
      <c r="S528">
        <v>2006</v>
      </c>
      <c r="T528" t="s">
        <v>1125</v>
      </c>
      <c r="U528" t="s">
        <v>999</v>
      </c>
    </row>
    <row r="529" spans="1:21" x14ac:dyDescent="0.2">
      <c r="A529" t="s">
        <v>1146</v>
      </c>
      <c r="B529" s="2">
        <v>38880</v>
      </c>
      <c r="C529" s="2" t="s">
        <v>1147</v>
      </c>
      <c r="D529">
        <v>2</v>
      </c>
      <c r="E529" t="s">
        <v>26</v>
      </c>
      <c r="F529">
        <v>12</v>
      </c>
      <c r="G529" s="4">
        <v>163</v>
      </c>
      <c r="H529" t="s">
        <v>32</v>
      </c>
      <c r="I529">
        <v>24</v>
      </c>
      <c r="J529" t="s">
        <v>39</v>
      </c>
      <c r="K529">
        <v>6</v>
      </c>
      <c r="L529" s="2" t="s">
        <v>3</v>
      </c>
      <c r="M529">
        <v>2</v>
      </c>
      <c r="N529">
        <v>2006</v>
      </c>
      <c r="O529" t="s">
        <v>1124</v>
      </c>
      <c r="P529" t="s">
        <v>997</v>
      </c>
      <c r="Q529">
        <v>12</v>
      </c>
      <c r="R529">
        <v>4</v>
      </c>
      <c r="S529">
        <v>2006</v>
      </c>
      <c r="T529" t="s">
        <v>1125</v>
      </c>
      <c r="U529" t="s">
        <v>999</v>
      </c>
    </row>
    <row r="530" spans="1:21" x14ac:dyDescent="0.2">
      <c r="A530" t="s">
        <v>1148</v>
      </c>
      <c r="B530" s="2">
        <v>38881</v>
      </c>
      <c r="C530" s="2" t="s">
        <v>1149</v>
      </c>
      <c r="D530">
        <v>3</v>
      </c>
      <c r="E530" t="s">
        <v>27</v>
      </c>
      <c r="F530">
        <v>13</v>
      </c>
      <c r="G530" s="4">
        <v>164</v>
      </c>
      <c r="H530" t="s">
        <v>32</v>
      </c>
      <c r="I530">
        <v>24</v>
      </c>
      <c r="J530" t="s">
        <v>39</v>
      </c>
      <c r="K530">
        <v>6</v>
      </c>
      <c r="L530" s="2" t="s">
        <v>3</v>
      </c>
      <c r="M530">
        <v>2</v>
      </c>
      <c r="N530">
        <v>2006</v>
      </c>
      <c r="O530" t="s">
        <v>1124</v>
      </c>
      <c r="P530" t="s">
        <v>997</v>
      </c>
      <c r="Q530">
        <v>12</v>
      </c>
      <c r="R530">
        <v>4</v>
      </c>
      <c r="S530">
        <v>2006</v>
      </c>
      <c r="T530" t="s">
        <v>1125</v>
      </c>
      <c r="U530" t="s">
        <v>999</v>
      </c>
    </row>
    <row r="531" spans="1:21" x14ac:dyDescent="0.2">
      <c r="A531" t="s">
        <v>1150</v>
      </c>
      <c r="B531" s="2">
        <v>38882</v>
      </c>
      <c r="C531" s="2" t="s">
        <v>1151</v>
      </c>
      <c r="D531">
        <v>4</v>
      </c>
      <c r="E531" t="s">
        <v>28</v>
      </c>
      <c r="F531">
        <v>14</v>
      </c>
      <c r="G531" s="4">
        <v>165</v>
      </c>
      <c r="H531" t="s">
        <v>32</v>
      </c>
      <c r="I531">
        <v>24</v>
      </c>
      <c r="J531" t="s">
        <v>39</v>
      </c>
      <c r="K531">
        <v>6</v>
      </c>
      <c r="L531" s="2" t="s">
        <v>3</v>
      </c>
      <c r="M531">
        <v>2</v>
      </c>
      <c r="N531">
        <v>2006</v>
      </c>
      <c r="O531" t="s">
        <v>1124</v>
      </c>
      <c r="P531" t="s">
        <v>997</v>
      </c>
      <c r="Q531">
        <v>12</v>
      </c>
      <c r="R531">
        <v>4</v>
      </c>
      <c r="S531">
        <v>2006</v>
      </c>
      <c r="T531" t="s">
        <v>1125</v>
      </c>
      <c r="U531" t="s">
        <v>999</v>
      </c>
    </row>
    <row r="532" spans="1:21" x14ac:dyDescent="0.2">
      <c r="A532" t="s">
        <v>1152</v>
      </c>
      <c r="B532" s="2">
        <v>38883</v>
      </c>
      <c r="C532" s="2" t="s">
        <v>1153</v>
      </c>
      <c r="D532">
        <v>5</v>
      </c>
      <c r="E532" t="s">
        <v>29</v>
      </c>
      <c r="F532">
        <v>15</v>
      </c>
      <c r="G532" s="4">
        <v>166</v>
      </c>
      <c r="H532" t="s">
        <v>32</v>
      </c>
      <c r="I532">
        <v>24</v>
      </c>
      <c r="J532" t="s">
        <v>39</v>
      </c>
      <c r="K532">
        <v>6</v>
      </c>
      <c r="L532" s="2" t="s">
        <v>3</v>
      </c>
      <c r="M532">
        <v>2</v>
      </c>
      <c r="N532">
        <v>2006</v>
      </c>
      <c r="O532" t="s">
        <v>1124</v>
      </c>
      <c r="P532" t="s">
        <v>997</v>
      </c>
      <c r="Q532">
        <v>12</v>
      </c>
      <c r="R532">
        <v>4</v>
      </c>
      <c r="S532">
        <v>2006</v>
      </c>
      <c r="T532" t="s">
        <v>1125</v>
      </c>
      <c r="U532" t="s">
        <v>999</v>
      </c>
    </row>
    <row r="533" spans="1:21" x14ac:dyDescent="0.2">
      <c r="A533" t="s">
        <v>1154</v>
      </c>
      <c r="B533" s="2">
        <v>38884</v>
      </c>
      <c r="C533" s="2" t="s">
        <v>1155</v>
      </c>
      <c r="D533">
        <v>6</v>
      </c>
      <c r="E533" t="s">
        <v>30</v>
      </c>
      <c r="F533">
        <v>16</v>
      </c>
      <c r="G533" s="4">
        <v>167</v>
      </c>
      <c r="H533" t="s">
        <v>34</v>
      </c>
      <c r="I533">
        <v>24</v>
      </c>
      <c r="J533" t="s">
        <v>39</v>
      </c>
      <c r="K533">
        <v>6</v>
      </c>
      <c r="L533" s="2" t="s">
        <v>3</v>
      </c>
      <c r="M533">
        <v>2</v>
      </c>
      <c r="N533">
        <v>2006</v>
      </c>
      <c r="O533" t="s">
        <v>1124</v>
      </c>
      <c r="P533" t="s">
        <v>997</v>
      </c>
      <c r="Q533">
        <v>12</v>
      </c>
      <c r="R533">
        <v>4</v>
      </c>
      <c r="S533">
        <v>2006</v>
      </c>
      <c r="T533" t="s">
        <v>1125</v>
      </c>
      <c r="U533" t="s">
        <v>999</v>
      </c>
    </row>
    <row r="534" spans="1:21" x14ac:dyDescent="0.2">
      <c r="A534" t="s">
        <v>1156</v>
      </c>
      <c r="B534" s="2">
        <v>38885</v>
      </c>
      <c r="C534" s="2" t="s">
        <v>1157</v>
      </c>
      <c r="D534">
        <v>7</v>
      </c>
      <c r="E534" t="s">
        <v>31</v>
      </c>
      <c r="F534">
        <v>17</v>
      </c>
      <c r="G534" s="4">
        <v>168</v>
      </c>
      <c r="H534" t="s">
        <v>34</v>
      </c>
      <c r="I534">
        <v>24</v>
      </c>
      <c r="J534" t="s">
        <v>39</v>
      </c>
      <c r="K534">
        <v>6</v>
      </c>
      <c r="L534" s="2" t="s">
        <v>3</v>
      </c>
      <c r="M534">
        <v>2</v>
      </c>
      <c r="N534">
        <v>2006</v>
      </c>
      <c r="O534" t="s">
        <v>1124</v>
      </c>
      <c r="P534" t="s">
        <v>997</v>
      </c>
      <c r="Q534">
        <v>12</v>
      </c>
      <c r="R534">
        <v>4</v>
      </c>
      <c r="S534">
        <v>2006</v>
      </c>
      <c r="T534" t="s">
        <v>1125</v>
      </c>
      <c r="U534" t="s">
        <v>999</v>
      </c>
    </row>
    <row r="535" spans="1:21" x14ac:dyDescent="0.2">
      <c r="A535" t="s">
        <v>1158</v>
      </c>
      <c r="B535" s="2">
        <v>38886</v>
      </c>
      <c r="C535" s="2" t="s">
        <v>1159</v>
      </c>
      <c r="D535">
        <v>1</v>
      </c>
      <c r="E535" t="s">
        <v>2</v>
      </c>
      <c r="F535">
        <v>18</v>
      </c>
      <c r="G535" s="4">
        <v>169</v>
      </c>
      <c r="H535" t="s">
        <v>32</v>
      </c>
      <c r="I535">
        <v>25</v>
      </c>
      <c r="J535" t="s">
        <v>39</v>
      </c>
      <c r="K535">
        <v>6</v>
      </c>
      <c r="L535" s="2" t="s">
        <v>3</v>
      </c>
      <c r="M535">
        <v>2</v>
      </c>
      <c r="N535">
        <v>2006</v>
      </c>
      <c r="O535" t="s">
        <v>1124</v>
      </c>
      <c r="P535" t="s">
        <v>997</v>
      </c>
      <c r="Q535">
        <v>12</v>
      </c>
      <c r="R535">
        <v>4</v>
      </c>
      <c r="S535">
        <v>2006</v>
      </c>
      <c r="T535" t="s">
        <v>1125</v>
      </c>
      <c r="U535" t="s">
        <v>999</v>
      </c>
    </row>
    <row r="536" spans="1:21" x14ac:dyDescent="0.2">
      <c r="A536" t="s">
        <v>1160</v>
      </c>
      <c r="B536" s="2">
        <v>38887</v>
      </c>
      <c r="C536" s="2" t="s">
        <v>1161</v>
      </c>
      <c r="D536">
        <v>2</v>
      </c>
      <c r="E536" t="s">
        <v>26</v>
      </c>
      <c r="F536">
        <v>19</v>
      </c>
      <c r="G536" s="4">
        <v>170</v>
      </c>
      <c r="H536" t="s">
        <v>32</v>
      </c>
      <c r="I536">
        <v>25</v>
      </c>
      <c r="J536" t="s">
        <v>39</v>
      </c>
      <c r="K536">
        <v>6</v>
      </c>
      <c r="L536" s="2" t="s">
        <v>3</v>
      </c>
      <c r="M536">
        <v>2</v>
      </c>
      <c r="N536">
        <v>2006</v>
      </c>
      <c r="O536" t="s">
        <v>1124</v>
      </c>
      <c r="P536" t="s">
        <v>997</v>
      </c>
      <c r="Q536">
        <v>12</v>
      </c>
      <c r="R536">
        <v>4</v>
      </c>
      <c r="S536">
        <v>2006</v>
      </c>
      <c r="T536" t="s">
        <v>1125</v>
      </c>
      <c r="U536" t="s">
        <v>999</v>
      </c>
    </row>
    <row r="537" spans="1:21" x14ac:dyDescent="0.2">
      <c r="A537" t="s">
        <v>1162</v>
      </c>
      <c r="B537" s="2">
        <v>38888</v>
      </c>
      <c r="C537" s="2" t="s">
        <v>1163</v>
      </c>
      <c r="D537">
        <v>3</v>
      </c>
      <c r="E537" t="s">
        <v>27</v>
      </c>
      <c r="F537">
        <v>20</v>
      </c>
      <c r="G537" s="4">
        <v>171</v>
      </c>
      <c r="H537" t="s">
        <v>32</v>
      </c>
      <c r="I537">
        <v>25</v>
      </c>
      <c r="J537" t="s">
        <v>39</v>
      </c>
      <c r="K537">
        <v>6</v>
      </c>
      <c r="L537" s="2" t="s">
        <v>3</v>
      </c>
      <c r="M537">
        <v>2</v>
      </c>
      <c r="N537">
        <v>2006</v>
      </c>
      <c r="O537" t="s">
        <v>1124</v>
      </c>
      <c r="P537" t="s">
        <v>997</v>
      </c>
      <c r="Q537">
        <v>12</v>
      </c>
      <c r="R537">
        <v>4</v>
      </c>
      <c r="S537">
        <v>2006</v>
      </c>
      <c r="T537" t="s">
        <v>1125</v>
      </c>
      <c r="U537" t="s">
        <v>999</v>
      </c>
    </row>
    <row r="538" spans="1:21" x14ac:dyDescent="0.2">
      <c r="A538" t="s">
        <v>1164</v>
      </c>
      <c r="B538" s="2">
        <v>38889</v>
      </c>
      <c r="C538" s="2" t="s">
        <v>1165</v>
      </c>
      <c r="D538">
        <v>4</v>
      </c>
      <c r="E538" t="s">
        <v>28</v>
      </c>
      <c r="F538">
        <v>21</v>
      </c>
      <c r="G538" s="4">
        <v>172</v>
      </c>
      <c r="H538" t="s">
        <v>32</v>
      </c>
      <c r="I538">
        <v>25</v>
      </c>
      <c r="J538" t="s">
        <v>39</v>
      </c>
      <c r="K538">
        <v>6</v>
      </c>
      <c r="L538" s="2" t="s">
        <v>3</v>
      </c>
      <c r="M538">
        <v>2</v>
      </c>
      <c r="N538">
        <v>2006</v>
      </c>
      <c r="O538" t="s">
        <v>1124</v>
      </c>
      <c r="P538" t="s">
        <v>997</v>
      </c>
      <c r="Q538">
        <v>12</v>
      </c>
      <c r="R538">
        <v>4</v>
      </c>
      <c r="S538">
        <v>2006</v>
      </c>
      <c r="T538" t="s">
        <v>1125</v>
      </c>
      <c r="U538" t="s">
        <v>999</v>
      </c>
    </row>
    <row r="539" spans="1:21" x14ac:dyDescent="0.2">
      <c r="A539" t="s">
        <v>1166</v>
      </c>
      <c r="B539" s="2">
        <v>38890</v>
      </c>
      <c r="C539" s="2" t="s">
        <v>1167</v>
      </c>
      <c r="D539">
        <v>5</v>
      </c>
      <c r="E539" t="s">
        <v>29</v>
      </c>
      <c r="F539">
        <v>22</v>
      </c>
      <c r="G539" s="4">
        <v>173</v>
      </c>
      <c r="H539" t="s">
        <v>32</v>
      </c>
      <c r="I539">
        <v>25</v>
      </c>
      <c r="J539" t="s">
        <v>39</v>
      </c>
      <c r="K539">
        <v>6</v>
      </c>
      <c r="L539" s="2" t="s">
        <v>3</v>
      </c>
      <c r="M539">
        <v>2</v>
      </c>
      <c r="N539">
        <v>2006</v>
      </c>
      <c r="O539" t="s">
        <v>1124</v>
      </c>
      <c r="P539" t="s">
        <v>997</v>
      </c>
      <c r="Q539">
        <v>12</v>
      </c>
      <c r="R539">
        <v>4</v>
      </c>
      <c r="S539">
        <v>2006</v>
      </c>
      <c r="T539" t="s">
        <v>1125</v>
      </c>
      <c r="U539" t="s">
        <v>999</v>
      </c>
    </row>
    <row r="540" spans="1:21" x14ac:dyDescent="0.2">
      <c r="A540" t="s">
        <v>1168</v>
      </c>
      <c r="B540" s="2">
        <v>38891</v>
      </c>
      <c r="C540" s="2" t="s">
        <v>1169</v>
      </c>
      <c r="D540">
        <v>6</v>
      </c>
      <c r="E540" t="s">
        <v>30</v>
      </c>
      <c r="F540">
        <v>23</v>
      </c>
      <c r="G540" s="4">
        <v>174</v>
      </c>
      <c r="H540" t="s">
        <v>34</v>
      </c>
      <c r="I540">
        <v>25</v>
      </c>
      <c r="J540" t="s">
        <v>39</v>
      </c>
      <c r="K540">
        <v>6</v>
      </c>
      <c r="L540" s="2" t="s">
        <v>3</v>
      </c>
      <c r="M540">
        <v>2</v>
      </c>
      <c r="N540">
        <v>2006</v>
      </c>
      <c r="O540" t="s">
        <v>1124</v>
      </c>
      <c r="P540" t="s">
        <v>997</v>
      </c>
      <c r="Q540">
        <v>12</v>
      </c>
      <c r="R540">
        <v>4</v>
      </c>
      <c r="S540">
        <v>2006</v>
      </c>
      <c r="T540" t="s">
        <v>1125</v>
      </c>
      <c r="U540" t="s">
        <v>999</v>
      </c>
    </row>
    <row r="541" spans="1:21" x14ac:dyDescent="0.2">
      <c r="A541" t="s">
        <v>1170</v>
      </c>
      <c r="B541" s="2">
        <v>38892</v>
      </c>
      <c r="C541" s="2" t="s">
        <v>1171</v>
      </c>
      <c r="D541">
        <v>7</v>
      </c>
      <c r="E541" t="s">
        <v>31</v>
      </c>
      <c r="F541">
        <v>24</v>
      </c>
      <c r="G541" s="4">
        <v>175</v>
      </c>
      <c r="H541" t="s">
        <v>34</v>
      </c>
      <c r="I541">
        <v>25</v>
      </c>
      <c r="J541" t="s">
        <v>39</v>
      </c>
      <c r="K541">
        <v>6</v>
      </c>
      <c r="L541" s="2" t="s">
        <v>3</v>
      </c>
      <c r="M541">
        <v>2</v>
      </c>
      <c r="N541">
        <v>2006</v>
      </c>
      <c r="O541" t="s">
        <v>1124</v>
      </c>
      <c r="P541" t="s">
        <v>997</v>
      </c>
      <c r="Q541">
        <v>12</v>
      </c>
      <c r="R541">
        <v>4</v>
      </c>
      <c r="S541">
        <v>2006</v>
      </c>
      <c r="T541" t="s">
        <v>1125</v>
      </c>
      <c r="U541" t="s">
        <v>999</v>
      </c>
    </row>
    <row r="542" spans="1:21" x14ac:dyDescent="0.2">
      <c r="A542" t="s">
        <v>1172</v>
      </c>
      <c r="B542" s="2">
        <v>38893</v>
      </c>
      <c r="C542" s="2" t="s">
        <v>1173</v>
      </c>
      <c r="D542">
        <v>1</v>
      </c>
      <c r="E542" t="s">
        <v>2</v>
      </c>
      <c r="F542">
        <v>25</v>
      </c>
      <c r="G542" s="4">
        <v>176</v>
      </c>
      <c r="H542" t="s">
        <v>32</v>
      </c>
      <c r="I542">
        <v>26</v>
      </c>
      <c r="J542" t="s">
        <v>39</v>
      </c>
      <c r="K542">
        <v>6</v>
      </c>
      <c r="L542" s="2" t="s">
        <v>3</v>
      </c>
      <c r="M542">
        <v>2</v>
      </c>
      <c r="N542">
        <v>2006</v>
      </c>
      <c r="O542" t="s">
        <v>1124</v>
      </c>
      <c r="P542" t="s">
        <v>997</v>
      </c>
      <c r="Q542">
        <v>12</v>
      </c>
      <c r="R542">
        <v>4</v>
      </c>
      <c r="S542">
        <v>2006</v>
      </c>
      <c r="T542" t="s">
        <v>1125</v>
      </c>
      <c r="U542" t="s">
        <v>999</v>
      </c>
    </row>
    <row r="543" spans="1:21" x14ac:dyDescent="0.2">
      <c r="A543" t="s">
        <v>1174</v>
      </c>
      <c r="B543" s="2">
        <v>38894</v>
      </c>
      <c r="C543" s="2" t="s">
        <v>1175</v>
      </c>
      <c r="D543">
        <v>2</v>
      </c>
      <c r="E543" t="s">
        <v>26</v>
      </c>
      <c r="F543">
        <v>26</v>
      </c>
      <c r="G543" s="4">
        <v>177</v>
      </c>
      <c r="H543" t="s">
        <v>32</v>
      </c>
      <c r="I543">
        <v>26</v>
      </c>
      <c r="J543" t="s">
        <v>39</v>
      </c>
      <c r="K543">
        <v>6</v>
      </c>
      <c r="L543" s="2" t="s">
        <v>3</v>
      </c>
      <c r="M543">
        <v>2</v>
      </c>
      <c r="N543">
        <v>2006</v>
      </c>
      <c r="O543" t="s">
        <v>1124</v>
      </c>
      <c r="P543" t="s">
        <v>997</v>
      </c>
      <c r="Q543">
        <v>12</v>
      </c>
      <c r="R543">
        <v>4</v>
      </c>
      <c r="S543">
        <v>2006</v>
      </c>
      <c r="T543" t="s">
        <v>1125</v>
      </c>
      <c r="U543" t="s">
        <v>999</v>
      </c>
    </row>
    <row r="544" spans="1:21" x14ac:dyDescent="0.2">
      <c r="A544" t="s">
        <v>1176</v>
      </c>
      <c r="B544" s="2">
        <v>38895</v>
      </c>
      <c r="C544" s="2" t="s">
        <v>1177</v>
      </c>
      <c r="D544">
        <v>3</v>
      </c>
      <c r="E544" t="s">
        <v>27</v>
      </c>
      <c r="F544">
        <v>27</v>
      </c>
      <c r="G544" s="4">
        <v>178</v>
      </c>
      <c r="H544" t="s">
        <v>32</v>
      </c>
      <c r="I544">
        <v>26</v>
      </c>
      <c r="J544" t="s">
        <v>39</v>
      </c>
      <c r="K544">
        <v>6</v>
      </c>
      <c r="L544" s="2" t="s">
        <v>3</v>
      </c>
      <c r="M544">
        <v>2</v>
      </c>
      <c r="N544">
        <v>2006</v>
      </c>
      <c r="O544" t="s">
        <v>1124</v>
      </c>
      <c r="P544" t="s">
        <v>997</v>
      </c>
      <c r="Q544">
        <v>12</v>
      </c>
      <c r="R544">
        <v>4</v>
      </c>
      <c r="S544">
        <v>2006</v>
      </c>
      <c r="T544" t="s">
        <v>1125</v>
      </c>
      <c r="U544" t="s">
        <v>999</v>
      </c>
    </row>
    <row r="545" spans="1:21" x14ac:dyDescent="0.2">
      <c r="A545" t="s">
        <v>1178</v>
      </c>
      <c r="B545" s="2">
        <v>38896</v>
      </c>
      <c r="C545" s="2" t="s">
        <v>1179</v>
      </c>
      <c r="D545">
        <v>4</v>
      </c>
      <c r="E545" t="s">
        <v>28</v>
      </c>
      <c r="F545">
        <v>28</v>
      </c>
      <c r="G545" s="4">
        <v>179</v>
      </c>
      <c r="H545" t="s">
        <v>32</v>
      </c>
      <c r="I545">
        <v>26</v>
      </c>
      <c r="J545" t="s">
        <v>39</v>
      </c>
      <c r="K545">
        <v>6</v>
      </c>
      <c r="L545" s="2" t="s">
        <v>3</v>
      </c>
      <c r="M545">
        <v>2</v>
      </c>
      <c r="N545">
        <v>2006</v>
      </c>
      <c r="O545" t="s">
        <v>1124</v>
      </c>
      <c r="P545" t="s">
        <v>997</v>
      </c>
      <c r="Q545">
        <v>12</v>
      </c>
      <c r="R545">
        <v>4</v>
      </c>
      <c r="S545">
        <v>2006</v>
      </c>
      <c r="T545" t="s">
        <v>1125</v>
      </c>
      <c r="U545" t="s">
        <v>999</v>
      </c>
    </row>
    <row r="546" spans="1:21" x14ac:dyDescent="0.2">
      <c r="A546" t="s">
        <v>1180</v>
      </c>
      <c r="B546" s="2">
        <v>38897</v>
      </c>
      <c r="C546" s="2" t="s">
        <v>1181</v>
      </c>
      <c r="D546">
        <v>5</v>
      </c>
      <c r="E546" t="s">
        <v>29</v>
      </c>
      <c r="F546">
        <v>29</v>
      </c>
      <c r="G546" s="4">
        <v>180</v>
      </c>
      <c r="H546" t="s">
        <v>32</v>
      </c>
      <c r="I546">
        <v>26</v>
      </c>
      <c r="J546" t="s">
        <v>39</v>
      </c>
      <c r="K546">
        <v>6</v>
      </c>
      <c r="L546" s="2" t="s">
        <v>3</v>
      </c>
      <c r="M546">
        <v>2</v>
      </c>
      <c r="N546">
        <v>2006</v>
      </c>
      <c r="O546" t="s">
        <v>1124</v>
      </c>
      <c r="P546" t="s">
        <v>997</v>
      </c>
      <c r="Q546">
        <v>12</v>
      </c>
      <c r="R546">
        <v>4</v>
      </c>
      <c r="S546">
        <v>2006</v>
      </c>
      <c r="T546" t="s">
        <v>1125</v>
      </c>
      <c r="U546" t="s">
        <v>999</v>
      </c>
    </row>
    <row r="547" spans="1:21" x14ac:dyDescent="0.2">
      <c r="A547" t="s">
        <v>1182</v>
      </c>
      <c r="B547" s="2">
        <v>38898</v>
      </c>
      <c r="C547" s="2" t="s">
        <v>1183</v>
      </c>
      <c r="D547">
        <v>6</v>
      </c>
      <c r="E547" t="s">
        <v>30</v>
      </c>
      <c r="F547">
        <v>30</v>
      </c>
      <c r="G547" s="4">
        <v>181</v>
      </c>
      <c r="H547" t="s">
        <v>34</v>
      </c>
      <c r="I547">
        <v>26</v>
      </c>
      <c r="J547" t="s">
        <v>39</v>
      </c>
      <c r="K547">
        <v>6</v>
      </c>
      <c r="L547" s="2" t="s">
        <v>4</v>
      </c>
      <c r="M547">
        <v>2</v>
      </c>
      <c r="N547">
        <v>2006</v>
      </c>
      <c r="O547" t="s">
        <v>1124</v>
      </c>
      <c r="P547" t="s">
        <v>997</v>
      </c>
      <c r="Q547">
        <v>12</v>
      </c>
      <c r="R547">
        <v>4</v>
      </c>
      <c r="S547">
        <v>2006</v>
      </c>
      <c r="T547" t="s">
        <v>1125</v>
      </c>
      <c r="U547" t="s">
        <v>999</v>
      </c>
    </row>
    <row r="548" spans="1:21" x14ac:dyDescent="0.2">
      <c r="A548" t="s">
        <v>1184</v>
      </c>
      <c r="B548" s="2">
        <v>38899</v>
      </c>
      <c r="C548" s="2" t="s">
        <v>1185</v>
      </c>
      <c r="D548">
        <v>7</v>
      </c>
      <c r="E548" t="s">
        <v>31</v>
      </c>
      <c r="F548">
        <v>1</v>
      </c>
      <c r="G548" s="4">
        <v>182</v>
      </c>
      <c r="H548" t="s">
        <v>34</v>
      </c>
      <c r="I548">
        <v>26</v>
      </c>
      <c r="J548" t="s">
        <v>40</v>
      </c>
      <c r="K548">
        <v>7</v>
      </c>
      <c r="L548" s="2" t="s">
        <v>3</v>
      </c>
      <c r="M548">
        <v>3</v>
      </c>
      <c r="N548">
        <v>2006</v>
      </c>
      <c r="O548" t="s">
        <v>1186</v>
      </c>
      <c r="P548" t="s">
        <v>1187</v>
      </c>
      <c r="Q548">
        <v>1</v>
      </c>
      <c r="R548">
        <v>1</v>
      </c>
      <c r="S548">
        <v>2007</v>
      </c>
      <c r="T548" t="s">
        <v>1188</v>
      </c>
      <c r="U548" t="s">
        <v>1189</v>
      </c>
    </row>
    <row r="549" spans="1:21" x14ac:dyDescent="0.2">
      <c r="A549" t="s">
        <v>1190</v>
      </c>
      <c r="B549" s="2">
        <v>38900</v>
      </c>
      <c r="C549" s="2" t="s">
        <v>1191</v>
      </c>
      <c r="D549">
        <v>1</v>
      </c>
      <c r="E549" t="s">
        <v>2</v>
      </c>
      <c r="F549">
        <v>2</v>
      </c>
      <c r="G549" s="4">
        <v>183</v>
      </c>
      <c r="H549" t="s">
        <v>32</v>
      </c>
      <c r="I549">
        <v>27</v>
      </c>
      <c r="J549" t="s">
        <v>40</v>
      </c>
      <c r="K549">
        <v>7</v>
      </c>
      <c r="L549" s="2" t="s">
        <v>3</v>
      </c>
      <c r="M549">
        <v>3</v>
      </c>
      <c r="N549">
        <v>2006</v>
      </c>
      <c r="O549" t="s">
        <v>1186</v>
      </c>
      <c r="P549" t="s">
        <v>1187</v>
      </c>
      <c r="Q549">
        <v>1</v>
      </c>
      <c r="R549">
        <v>1</v>
      </c>
      <c r="S549">
        <v>2007</v>
      </c>
      <c r="T549" t="s">
        <v>1188</v>
      </c>
      <c r="U549" t="s">
        <v>1189</v>
      </c>
    </row>
    <row r="550" spans="1:21" x14ac:dyDescent="0.2">
      <c r="A550" t="s">
        <v>1192</v>
      </c>
      <c r="B550" s="2">
        <v>38901</v>
      </c>
      <c r="C550" s="2" t="s">
        <v>1193</v>
      </c>
      <c r="D550">
        <v>2</v>
      </c>
      <c r="E550" t="s">
        <v>26</v>
      </c>
      <c r="F550">
        <v>3</v>
      </c>
      <c r="G550" s="4">
        <v>184</v>
      </c>
      <c r="H550" t="s">
        <v>32</v>
      </c>
      <c r="I550">
        <v>27</v>
      </c>
      <c r="J550" t="s">
        <v>40</v>
      </c>
      <c r="K550">
        <v>7</v>
      </c>
      <c r="L550" s="2" t="s">
        <v>3</v>
      </c>
      <c r="M550">
        <v>3</v>
      </c>
      <c r="N550">
        <v>2006</v>
      </c>
      <c r="O550" t="s">
        <v>1186</v>
      </c>
      <c r="P550" t="s">
        <v>1187</v>
      </c>
      <c r="Q550">
        <v>1</v>
      </c>
      <c r="R550">
        <v>1</v>
      </c>
      <c r="S550">
        <v>2007</v>
      </c>
      <c r="T550" t="s">
        <v>1188</v>
      </c>
      <c r="U550" t="s">
        <v>1189</v>
      </c>
    </row>
    <row r="551" spans="1:21" x14ac:dyDescent="0.2">
      <c r="A551" t="s">
        <v>1194</v>
      </c>
      <c r="B551" s="2">
        <v>38902</v>
      </c>
      <c r="C551" s="2" t="s">
        <v>1195</v>
      </c>
      <c r="D551">
        <v>3</v>
      </c>
      <c r="E551" t="s">
        <v>27</v>
      </c>
      <c r="F551">
        <v>4</v>
      </c>
      <c r="G551" s="4">
        <v>185</v>
      </c>
      <c r="H551" t="s">
        <v>32</v>
      </c>
      <c r="I551">
        <v>27</v>
      </c>
      <c r="J551" t="s">
        <v>40</v>
      </c>
      <c r="K551">
        <v>7</v>
      </c>
      <c r="L551" s="2" t="s">
        <v>3</v>
      </c>
      <c r="M551">
        <v>3</v>
      </c>
      <c r="N551">
        <v>2006</v>
      </c>
      <c r="O551" t="s">
        <v>1186</v>
      </c>
      <c r="P551" t="s">
        <v>1187</v>
      </c>
      <c r="Q551">
        <v>1</v>
      </c>
      <c r="R551">
        <v>1</v>
      </c>
      <c r="S551">
        <v>2007</v>
      </c>
      <c r="T551" t="s">
        <v>1188</v>
      </c>
      <c r="U551" t="s">
        <v>1189</v>
      </c>
    </row>
    <row r="552" spans="1:21" x14ac:dyDescent="0.2">
      <c r="A552" t="s">
        <v>1196</v>
      </c>
      <c r="B552" s="2">
        <v>38903</v>
      </c>
      <c r="C552" s="2" t="s">
        <v>1197</v>
      </c>
      <c r="D552">
        <v>4</v>
      </c>
      <c r="E552" t="s">
        <v>28</v>
      </c>
      <c r="F552">
        <v>5</v>
      </c>
      <c r="G552" s="4">
        <v>186</v>
      </c>
      <c r="H552" t="s">
        <v>32</v>
      </c>
      <c r="I552">
        <v>27</v>
      </c>
      <c r="J552" t="s">
        <v>40</v>
      </c>
      <c r="K552">
        <v>7</v>
      </c>
      <c r="L552" s="2" t="s">
        <v>3</v>
      </c>
      <c r="M552">
        <v>3</v>
      </c>
      <c r="N552">
        <v>2006</v>
      </c>
      <c r="O552" t="s">
        <v>1186</v>
      </c>
      <c r="P552" t="s">
        <v>1187</v>
      </c>
      <c r="Q552">
        <v>1</v>
      </c>
      <c r="R552">
        <v>1</v>
      </c>
      <c r="S552">
        <v>2007</v>
      </c>
      <c r="T552" t="s">
        <v>1188</v>
      </c>
      <c r="U552" t="s">
        <v>1189</v>
      </c>
    </row>
    <row r="553" spans="1:21" x14ac:dyDescent="0.2">
      <c r="A553" t="s">
        <v>1198</v>
      </c>
      <c r="B553" s="2">
        <v>38904</v>
      </c>
      <c r="C553" s="2" t="s">
        <v>1199</v>
      </c>
      <c r="D553">
        <v>5</v>
      </c>
      <c r="E553" t="s">
        <v>29</v>
      </c>
      <c r="F553">
        <v>6</v>
      </c>
      <c r="G553" s="4">
        <v>187</v>
      </c>
      <c r="H553" t="s">
        <v>32</v>
      </c>
      <c r="I553">
        <v>27</v>
      </c>
      <c r="J553" t="s">
        <v>40</v>
      </c>
      <c r="K553">
        <v>7</v>
      </c>
      <c r="L553" s="2" t="s">
        <v>3</v>
      </c>
      <c r="M553">
        <v>3</v>
      </c>
      <c r="N553">
        <v>2006</v>
      </c>
      <c r="O553" t="s">
        <v>1186</v>
      </c>
      <c r="P553" t="s">
        <v>1187</v>
      </c>
      <c r="Q553">
        <v>1</v>
      </c>
      <c r="R553">
        <v>1</v>
      </c>
      <c r="S553">
        <v>2007</v>
      </c>
      <c r="T553" t="s">
        <v>1188</v>
      </c>
      <c r="U553" t="s">
        <v>1189</v>
      </c>
    </row>
    <row r="554" spans="1:21" x14ac:dyDescent="0.2">
      <c r="A554" t="s">
        <v>1200</v>
      </c>
      <c r="B554" s="2">
        <v>38905</v>
      </c>
      <c r="C554" s="2" t="s">
        <v>1201</v>
      </c>
      <c r="D554">
        <v>6</v>
      </c>
      <c r="E554" t="s">
        <v>30</v>
      </c>
      <c r="F554">
        <v>7</v>
      </c>
      <c r="G554" s="4">
        <v>188</v>
      </c>
      <c r="H554" t="s">
        <v>34</v>
      </c>
      <c r="I554">
        <v>27</v>
      </c>
      <c r="J554" t="s">
        <v>40</v>
      </c>
      <c r="K554">
        <v>7</v>
      </c>
      <c r="L554" s="2" t="s">
        <v>3</v>
      </c>
      <c r="M554">
        <v>3</v>
      </c>
      <c r="N554">
        <v>2006</v>
      </c>
      <c r="O554" t="s">
        <v>1186</v>
      </c>
      <c r="P554" t="s">
        <v>1187</v>
      </c>
      <c r="Q554">
        <v>1</v>
      </c>
      <c r="R554">
        <v>1</v>
      </c>
      <c r="S554">
        <v>2007</v>
      </c>
      <c r="T554" t="s">
        <v>1188</v>
      </c>
      <c r="U554" t="s">
        <v>1189</v>
      </c>
    </row>
    <row r="555" spans="1:21" x14ac:dyDescent="0.2">
      <c r="A555" t="s">
        <v>1202</v>
      </c>
      <c r="B555" s="2">
        <v>38906</v>
      </c>
      <c r="C555" s="2" t="s">
        <v>1203</v>
      </c>
      <c r="D555">
        <v>7</v>
      </c>
      <c r="E555" t="s">
        <v>31</v>
      </c>
      <c r="F555">
        <v>8</v>
      </c>
      <c r="G555" s="4">
        <v>189</v>
      </c>
      <c r="H555" t="s">
        <v>34</v>
      </c>
      <c r="I555">
        <v>27</v>
      </c>
      <c r="J555" t="s">
        <v>40</v>
      </c>
      <c r="K555">
        <v>7</v>
      </c>
      <c r="L555" s="2" t="s">
        <v>3</v>
      </c>
      <c r="M555">
        <v>3</v>
      </c>
      <c r="N555">
        <v>2006</v>
      </c>
      <c r="O555" t="s">
        <v>1186</v>
      </c>
      <c r="P555" t="s">
        <v>1187</v>
      </c>
      <c r="Q555">
        <v>1</v>
      </c>
      <c r="R555">
        <v>1</v>
      </c>
      <c r="S555">
        <v>2007</v>
      </c>
      <c r="T555" t="s">
        <v>1188</v>
      </c>
      <c r="U555" t="s">
        <v>1189</v>
      </c>
    </row>
    <row r="556" spans="1:21" x14ac:dyDescent="0.2">
      <c r="A556" t="s">
        <v>1204</v>
      </c>
      <c r="B556" s="2">
        <v>38907</v>
      </c>
      <c r="C556" s="2" t="s">
        <v>1205</v>
      </c>
      <c r="D556">
        <v>1</v>
      </c>
      <c r="E556" t="s">
        <v>2</v>
      </c>
      <c r="F556">
        <v>9</v>
      </c>
      <c r="G556" s="4">
        <v>190</v>
      </c>
      <c r="H556" t="s">
        <v>32</v>
      </c>
      <c r="I556">
        <v>28</v>
      </c>
      <c r="J556" t="s">
        <v>40</v>
      </c>
      <c r="K556">
        <v>7</v>
      </c>
      <c r="L556" s="2" t="s">
        <v>3</v>
      </c>
      <c r="M556">
        <v>3</v>
      </c>
      <c r="N556">
        <v>2006</v>
      </c>
      <c r="O556" t="s">
        <v>1186</v>
      </c>
      <c r="P556" t="s">
        <v>1187</v>
      </c>
      <c r="Q556">
        <v>1</v>
      </c>
      <c r="R556">
        <v>1</v>
      </c>
      <c r="S556">
        <v>2007</v>
      </c>
      <c r="T556" t="s">
        <v>1188</v>
      </c>
      <c r="U556" t="s">
        <v>1189</v>
      </c>
    </row>
    <row r="557" spans="1:21" x14ac:dyDescent="0.2">
      <c r="A557" t="s">
        <v>1206</v>
      </c>
      <c r="B557" s="2">
        <v>38908</v>
      </c>
      <c r="C557" s="2" t="s">
        <v>1207</v>
      </c>
      <c r="D557">
        <v>2</v>
      </c>
      <c r="E557" t="s">
        <v>26</v>
      </c>
      <c r="F557">
        <v>10</v>
      </c>
      <c r="G557" s="4">
        <v>191</v>
      </c>
      <c r="H557" t="s">
        <v>32</v>
      </c>
      <c r="I557">
        <v>28</v>
      </c>
      <c r="J557" t="s">
        <v>40</v>
      </c>
      <c r="K557">
        <v>7</v>
      </c>
      <c r="L557" s="2" t="s">
        <v>3</v>
      </c>
      <c r="M557">
        <v>3</v>
      </c>
      <c r="N557">
        <v>2006</v>
      </c>
      <c r="O557" t="s">
        <v>1186</v>
      </c>
      <c r="P557" t="s">
        <v>1187</v>
      </c>
      <c r="Q557">
        <v>1</v>
      </c>
      <c r="R557">
        <v>1</v>
      </c>
      <c r="S557">
        <v>2007</v>
      </c>
      <c r="T557" t="s">
        <v>1188</v>
      </c>
      <c r="U557" t="s">
        <v>1189</v>
      </c>
    </row>
    <row r="558" spans="1:21" x14ac:dyDescent="0.2">
      <c r="A558" t="s">
        <v>1208</v>
      </c>
      <c r="B558" s="2">
        <v>38909</v>
      </c>
      <c r="C558" s="2" t="s">
        <v>1209</v>
      </c>
      <c r="D558">
        <v>3</v>
      </c>
      <c r="E558" t="s">
        <v>27</v>
      </c>
      <c r="F558">
        <v>11</v>
      </c>
      <c r="G558" s="4">
        <v>192</v>
      </c>
      <c r="H558" t="s">
        <v>32</v>
      </c>
      <c r="I558">
        <v>28</v>
      </c>
      <c r="J558" t="s">
        <v>40</v>
      </c>
      <c r="K558">
        <v>7</v>
      </c>
      <c r="L558" s="2" t="s">
        <v>3</v>
      </c>
      <c r="M558">
        <v>3</v>
      </c>
      <c r="N558">
        <v>2006</v>
      </c>
      <c r="O558" t="s">
        <v>1186</v>
      </c>
      <c r="P558" t="s">
        <v>1187</v>
      </c>
      <c r="Q558">
        <v>1</v>
      </c>
      <c r="R558">
        <v>1</v>
      </c>
      <c r="S558">
        <v>2007</v>
      </c>
      <c r="T558" t="s">
        <v>1188</v>
      </c>
      <c r="U558" t="s">
        <v>1189</v>
      </c>
    </row>
    <row r="559" spans="1:21" x14ac:dyDescent="0.2">
      <c r="A559" t="s">
        <v>1210</v>
      </c>
      <c r="B559" s="2">
        <v>38910</v>
      </c>
      <c r="C559" s="2" t="s">
        <v>1211</v>
      </c>
      <c r="D559">
        <v>4</v>
      </c>
      <c r="E559" t="s">
        <v>28</v>
      </c>
      <c r="F559">
        <v>12</v>
      </c>
      <c r="G559" s="4">
        <v>193</v>
      </c>
      <c r="H559" t="s">
        <v>32</v>
      </c>
      <c r="I559">
        <v>28</v>
      </c>
      <c r="J559" t="s">
        <v>40</v>
      </c>
      <c r="K559">
        <v>7</v>
      </c>
      <c r="L559" s="2" t="s">
        <v>3</v>
      </c>
      <c r="M559">
        <v>3</v>
      </c>
      <c r="N559">
        <v>2006</v>
      </c>
      <c r="O559" t="s">
        <v>1186</v>
      </c>
      <c r="P559" t="s">
        <v>1187</v>
      </c>
      <c r="Q559">
        <v>1</v>
      </c>
      <c r="R559">
        <v>1</v>
      </c>
      <c r="S559">
        <v>2007</v>
      </c>
      <c r="T559" t="s">
        <v>1188</v>
      </c>
      <c r="U559" t="s">
        <v>1189</v>
      </c>
    </row>
    <row r="560" spans="1:21" x14ac:dyDescent="0.2">
      <c r="A560" t="s">
        <v>1212</v>
      </c>
      <c r="B560" s="2">
        <v>38911</v>
      </c>
      <c r="C560" s="2" t="s">
        <v>1213</v>
      </c>
      <c r="D560">
        <v>5</v>
      </c>
      <c r="E560" t="s">
        <v>29</v>
      </c>
      <c r="F560">
        <v>13</v>
      </c>
      <c r="G560" s="4">
        <v>194</v>
      </c>
      <c r="H560" t="s">
        <v>32</v>
      </c>
      <c r="I560">
        <v>28</v>
      </c>
      <c r="J560" t="s">
        <v>40</v>
      </c>
      <c r="K560">
        <v>7</v>
      </c>
      <c r="L560" s="2" t="s">
        <v>3</v>
      </c>
      <c r="M560">
        <v>3</v>
      </c>
      <c r="N560">
        <v>2006</v>
      </c>
      <c r="O560" t="s">
        <v>1186</v>
      </c>
      <c r="P560" t="s">
        <v>1187</v>
      </c>
      <c r="Q560">
        <v>1</v>
      </c>
      <c r="R560">
        <v>1</v>
      </c>
      <c r="S560">
        <v>2007</v>
      </c>
      <c r="T560" t="s">
        <v>1188</v>
      </c>
      <c r="U560" t="s">
        <v>1189</v>
      </c>
    </row>
    <row r="561" spans="1:21" x14ac:dyDescent="0.2">
      <c r="A561" t="s">
        <v>1214</v>
      </c>
      <c r="B561" s="2">
        <v>38912</v>
      </c>
      <c r="C561" s="2" t="s">
        <v>1215</v>
      </c>
      <c r="D561">
        <v>6</v>
      </c>
      <c r="E561" t="s">
        <v>30</v>
      </c>
      <c r="F561">
        <v>14</v>
      </c>
      <c r="G561" s="4">
        <v>195</v>
      </c>
      <c r="H561" t="s">
        <v>34</v>
      </c>
      <c r="I561">
        <v>28</v>
      </c>
      <c r="J561" t="s">
        <v>40</v>
      </c>
      <c r="K561">
        <v>7</v>
      </c>
      <c r="L561" s="2" t="s">
        <v>3</v>
      </c>
      <c r="M561">
        <v>3</v>
      </c>
      <c r="N561">
        <v>2006</v>
      </c>
      <c r="O561" t="s">
        <v>1186</v>
      </c>
      <c r="P561" t="s">
        <v>1187</v>
      </c>
      <c r="Q561">
        <v>1</v>
      </c>
      <c r="R561">
        <v>1</v>
      </c>
      <c r="S561">
        <v>2007</v>
      </c>
      <c r="T561" t="s">
        <v>1188</v>
      </c>
      <c r="U561" t="s">
        <v>1189</v>
      </c>
    </row>
    <row r="562" spans="1:21" x14ac:dyDescent="0.2">
      <c r="A562" t="s">
        <v>1216</v>
      </c>
      <c r="B562" s="2">
        <v>38913</v>
      </c>
      <c r="C562" s="2" t="s">
        <v>1217</v>
      </c>
      <c r="D562">
        <v>7</v>
      </c>
      <c r="E562" t="s">
        <v>31</v>
      </c>
      <c r="F562">
        <v>15</v>
      </c>
      <c r="G562" s="4">
        <v>196</v>
      </c>
      <c r="H562" t="s">
        <v>34</v>
      </c>
      <c r="I562">
        <v>28</v>
      </c>
      <c r="J562" t="s">
        <v>40</v>
      </c>
      <c r="K562">
        <v>7</v>
      </c>
      <c r="L562" s="2" t="s">
        <v>3</v>
      </c>
      <c r="M562">
        <v>3</v>
      </c>
      <c r="N562">
        <v>2006</v>
      </c>
      <c r="O562" t="s">
        <v>1186</v>
      </c>
      <c r="P562" t="s">
        <v>1187</v>
      </c>
      <c r="Q562">
        <v>1</v>
      </c>
      <c r="R562">
        <v>1</v>
      </c>
      <c r="S562">
        <v>2007</v>
      </c>
      <c r="T562" t="s">
        <v>1188</v>
      </c>
      <c r="U562" t="s">
        <v>1189</v>
      </c>
    </row>
    <row r="563" spans="1:21" x14ac:dyDescent="0.2">
      <c r="A563" t="s">
        <v>1218</v>
      </c>
      <c r="B563" s="2">
        <v>38914</v>
      </c>
      <c r="C563" s="2" t="s">
        <v>1219</v>
      </c>
      <c r="D563">
        <v>1</v>
      </c>
      <c r="E563" t="s">
        <v>2</v>
      </c>
      <c r="F563">
        <v>16</v>
      </c>
      <c r="G563" s="4">
        <v>197</v>
      </c>
      <c r="H563" t="s">
        <v>32</v>
      </c>
      <c r="I563">
        <v>29</v>
      </c>
      <c r="J563" t="s">
        <v>40</v>
      </c>
      <c r="K563">
        <v>7</v>
      </c>
      <c r="L563" s="2" t="s">
        <v>3</v>
      </c>
      <c r="M563">
        <v>3</v>
      </c>
      <c r="N563">
        <v>2006</v>
      </c>
      <c r="O563" t="s">
        <v>1186</v>
      </c>
      <c r="P563" t="s">
        <v>1187</v>
      </c>
      <c r="Q563">
        <v>1</v>
      </c>
      <c r="R563">
        <v>1</v>
      </c>
      <c r="S563">
        <v>2007</v>
      </c>
      <c r="T563" t="s">
        <v>1188</v>
      </c>
      <c r="U563" t="s">
        <v>1189</v>
      </c>
    </row>
    <row r="564" spans="1:21" x14ac:dyDescent="0.2">
      <c r="A564" t="s">
        <v>1220</v>
      </c>
      <c r="B564" s="2">
        <v>38915</v>
      </c>
      <c r="C564" s="2" t="s">
        <v>1221</v>
      </c>
      <c r="D564">
        <v>2</v>
      </c>
      <c r="E564" t="s">
        <v>26</v>
      </c>
      <c r="F564">
        <v>17</v>
      </c>
      <c r="G564" s="4">
        <v>198</v>
      </c>
      <c r="H564" t="s">
        <v>32</v>
      </c>
      <c r="I564">
        <v>29</v>
      </c>
      <c r="J564" t="s">
        <v>40</v>
      </c>
      <c r="K564">
        <v>7</v>
      </c>
      <c r="L564" s="2" t="s">
        <v>3</v>
      </c>
      <c r="M564">
        <v>3</v>
      </c>
      <c r="N564">
        <v>2006</v>
      </c>
      <c r="O564" t="s">
        <v>1186</v>
      </c>
      <c r="P564" t="s">
        <v>1187</v>
      </c>
      <c r="Q564">
        <v>1</v>
      </c>
      <c r="R564">
        <v>1</v>
      </c>
      <c r="S564">
        <v>2007</v>
      </c>
      <c r="T564" t="s">
        <v>1188</v>
      </c>
      <c r="U564" t="s">
        <v>1189</v>
      </c>
    </row>
    <row r="565" spans="1:21" x14ac:dyDescent="0.2">
      <c r="A565" t="s">
        <v>1222</v>
      </c>
      <c r="B565" s="2">
        <v>38916</v>
      </c>
      <c r="C565" s="2" t="s">
        <v>1223</v>
      </c>
      <c r="D565">
        <v>3</v>
      </c>
      <c r="E565" t="s">
        <v>27</v>
      </c>
      <c r="F565">
        <v>18</v>
      </c>
      <c r="G565" s="4">
        <v>199</v>
      </c>
      <c r="H565" t="s">
        <v>32</v>
      </c>
      <c r="I565">
        <v>29</v>
      </c>
      <c r="J565" t="s">
        <v>40</v>
      </c>
      <c r="K565">
        <v>7</v>
      </c>
      <c r="L565" s="2" t="s">
        <v>3</v>
      </c>
      <c r="M565">
        <v>3</v>
      </c>
      <c r="N565">
        <v>2006</v>
      </c>
      <c r="O565" t="s">
        <v>1186</v>
      </c>
      <c r="P565" t="s">
        <v>1187</v>
      </c>
      <c r="Q565">
        <v>1</v>
      </c>
      <c r="R565">
        <v>1</v>
      </c>
      <c r="S565">
        <v>2007</v>
      </c>
      <c r="T565" t="s">
        <v>1188</v>
      </c>
      <c r="U565" t="s">
        <v>1189</v>
      </c>
    </row>
    <row r="566" spans="1:21" x14ac:dyDescent="0.2">
      <c r="A566" t="s">
        <v>1224</v>
      </c>
      <c r="B566" s="2">
        <v>38917</v>
      </c>
      <c r="C566" s="2" t="s">
        <v>1225</v>
      </c>
      <c r="D566">
        <v>4</v>
      </c>
      <c r="E566" t="s">
        <v>28</v>
      </c>
      <c r="F566">
        <v>19</v>
      </c>
      <c r="G566" s="4">
        <v>200</v>
      </c>
      <c r="H566" t="s">
        <v>32</v>
      </c>
      <c r="I566">
        <v>29</v>
      </c>
      <c r="J566" t="s">
        <v>40</v>
      </c>
      <c r="K566">
        <v>7</v>
      </c>
      <c r="L566" s="2" t="s">
        <v>3</v>
      </c>
      <c r="M566">
        <v>3</v>
      </c>
      <c r="N566">
        <v>2006</v>
      </c>
      <c r="O566" t="s">
        <v>1186</v>
      </c>
      <c r="P566" t="s">
        <v>1187</v>
      </c>
      <c r="Q566">
        <v>1</v>
      </c>
      <c r="R566">
        <v>1</v>
      </c>
      <c r="S566">
        <v>2007</v>
      </c>
      <c r="T566" t="s">
        <v>1188</v>
      </c>
      <c r="U566" t="s">
        <v>1189</v>
      </c>
    </row>
    <row r="567" spans="1:21" x14ac:dyDescent="0.2">
      <c r="A567" t="s">
        <v>1226</v>
      </c>
      <c r="B567" s="2">
        <v>38918</v>
      </c>
      <c r="C567" s="2" t="s">
        <v>1227</v>
      </c>
      <c r="D567">
        <v>5</v>
      </c>
      <c r="E567" t="s">
        <v>29</v>
      </c>
      <c r="F567">
        <v>20</v>
      </c>
      <c r="G567" s="4">
        <v>201</v>
      </c>
      <c r="H567" t="s">
        <v>32</v>
      </c>
      <c r="I567">
        <v>29</v>
      </c>
      <c r="J567" t="s">
        <v>40</v>
      </c>
      <c r="K567">
        <v>7</v>
      </c>
      <c r="L567" s="2" t="s">
        <v>3</v>
      </c>
      <c r="M567">
        <v>3</v>
      </c>
      <c r="N567">
        <v>2006</v>
      </c>
      <c r="O567" t="s">
        <v>1186</v>
      </c>
      <c r="P567" t="s">
        <v>1187</v>
      </c>
      <c r="Q567">
        <v>1</v>
      </c>
      <c r="R567">
        <v>1</v>
      </c>
      <c r="S567">
        <v>2007</v>
      </c>
      <c r="T567" t="s">
        <v>1188</v>
      </c>
      <c r="U567" t="s">
        <v>1189</v>
      </c>
    </row>
    <row r="568" spans="1:21" x14ac:dyDescent="0.2">
      <c r="A568" t="s">
        <v>1228</v>
      </c>
      <c r="B568" s="2">
        <v>38919</v>
      </c>
      <c r="C568" s="2" t="s">
        <v>1229</v>
      </c>
      <c r="D568">
        <v>6</v>
      </c>
      <c r="E568" t="s">
        <v>30</v>
      </c>
      <c r="F568">
        <v>21</v>
      </c>
      <c r="G568" s="4">
        <v>202</v>
      </c>
      <c r="H568" t="s">
        <v>34</v>
      </c>
      <c r="I568">
        <v>29</v>
      </c>
      <c r="J568" t="s">
        <v>40</v>
      </c>
      <c r="K568">
        <v>7</v>
      </c>
      <c r="L568" s="2" t="s">
        <v>3</v>
      </c>
      <c r="M568">
        <v>3</v>
      </c>
      <c r="N568">
        <v>2006</v>
      </c>
      <c r="O568" t="s">
        <v>1186</v>
      </c>
      <c r="P568" t="s">
        <v>1187</v>
      </c>
      <c r="Q568">
        <v>1</v>
      </c>
      <c r="R568">
        <v>1</v>
      </c>
      <c r="S568">
        <v>2007</v>
      </c>
      <c r="T568" t="s">
        <v>1188</v>
      </c>
      <c r="U568" t="s">
        <v>1189</v>
      </c>
    </row>
    <row r="569" spans="1:21" x14ac:dyDescent="0.2">
      <c r="A569" t="s">
        <v>1230</v>
      </c>
      <c r="B569" s="2">
        <v>38920</v>
      </c>
      <c r="C569" s="2" t="s">
        <v>1231</v>
      </c>
      <c r="D569">
        <v>7</v>
      </c>
      <c r="E569" t="s">
        <v>31</v>
      </c>
      <c r="F569">
        <v>22</v>
      </c>
      <c r="G569" s="4">
        <v>203</v>
      </c>
      <c r="H569" t="s">
        <v>34</v>
      </c>
      <c r="I569">
        <v>29</v>
      </c>
      <c r="J569" t="s">
        <v>40</v>
      </c>
      <c r="K569">
        <v>7</v>
      </c>
      <c r="L569" s="2" t="s">
        <v>3</v>
      </c>
      <c r="M569">
        <v>3</v>
      </c>
      <c r="N569">
        <v>2006</v>
      </c>
      <c r="O569" t="s">
        <v>1186</v>
      </c>
      <c r="P569" t="s">
        <v>1187</v>
      </c>
      <c r="Q569">
        <v>1</v>
      </c>
      <c r="R569">
        <v>1</v>
      </c>
      <c r="S569">
        <v>2007</v>
      </c>
      <c r="T569" t="s">
        <v>1188</v>
      </c>
      <c r="U569" t="s">
        <v>1189</v>
      </c>
    </row>
    <row r="570" spans="1:21" x14ac:dyDescent="0.2">
      <c r="A570" t="s">
        <v>1232</v>
      </c>
      <c r="B570" s="2">
        <v>38921</v>
      </c>
      <c r="C570" s="2" t="s">
        <v>1233</v>
      </c>
      <c r="D570">
        <v>1</v>
      </c>
      <c r="E570" t="s">
        <v>2</v>
      </c>
      <c r="F570">
        <v>23</v>
      </c>
      <c r="G570" s="4">
        <v>204</v>
      </c>
      <c r="H570" t="s">
        <v>32</v>
      </c>
      <c r="I570">
        <v>30</v>
      </c>
      <c r="J570" t="s">
        <v>40</v>
      </c>
      <c r="K570">
        <v>7</v>
      </c>
      <c r="L570" s="2" t="s">
        <v>3</v>
      </c>
      <c r="M570">
        <v>3</v>
      </c>
      <c r="N570">
        <v>2006</v>
      </c>
      <c r="O570" t="s">
        <v>1186</v>
      </c>
      <c r="P570" t="s">
        <v>1187</v>
      </c>
      <c r="Q570">
        <v>1</v>
      </c>
      <c r="R570">
        <v>1</v>
      </c>
      <c r="S570">
        <v>2007</v>
      </c>
      <c r="T570" t="s">
        <v>1188</v>
      </c>
      <c r="U570" t="s">
        <v>1189</v>
      </c>
    </row>
    <row r="571" spans="1:21" x14ac:dyDescent="0.2">
      <c r="A571" t="s">
        <v>1234</v>
      </c>
      <c r="B571" s="2">
        <v>38922</v>
      </c>
      <c r="C571" s="2" t="s">
        <v>1235</v>
      </c>
      <c r="D571">
        <v>2</v>
      </c>
      <c r="E571" t="s">
        <v>26</v>
      </c>
      <c r="F571">
        <v>24</v>
      </c>
      <c r="G571" s="4">
        <v>205</v>
      </c>
      <c r="H571" t="s">
        <v>32</v>
      </c>
      <c r="I571">
        <v>30</v>
      </c>
      <c r="J571" t="s">
        <v>40</v>
      </c>
      <c r="K571">
        <v>7</v>
      </c>
      <c r="L571" s="2" t="s">
        <v>3</v>
      </c>
      <c r="M571">
        <v>3</v>
      </c>
      <c r="N571">
        <v>2006</v>
      </c>
      <c r="O571" t="s">
        <v>1186</v>
      </c>
      <c r="P571" t="s">
        <v>1187</v>
      </c>
      <c r="Q571">
        <v>1</v>
      </c>
      <c r="R571">
        <v>1</v>
      </c>
      <c r="S571">
        <v>2007</v>
      </c>
      <c r="T571" t="s">
        <v>1188</v>
      </c>
      <c r="U571" t="s">
        <v>1189</v>
      </c>
    </row>
    <row r="572" spans="1:21" x14ac:dyDescent="0.2">
      <c r="A572" t="s">
        <v>1236</v>
      </c>
      <c r="B572" s="2">
        <v>38923</v>
      </c>
      <c r="C572" s="2" t="s">
        <v>1237</v>
      </c>
      <c r="D572">
        <v>3</v>
      </c>
      <c r="E572" t="s">
        <v>27</v>
      </c>
      <c r="F572">
        <v>25</v>
      </c>
      <c r="G572" s="4">
        <v>206</v>
      </c>
      <c r="H572" t="s">
        <v>32</v>
      </c>
      <c r="I572">
        <v>30</v>
      </c>
      <c r="J572" t="s">
        <v>40</v>
      </c>
      <c r="K572">
        <v>7</v>
      </c>
      <c r="L572" s="2" t="s">
        <v>3</v>
      </c>
      <c r="M572">
        <v>3</v>
      </c>
      <c r="N572">
        <v>2006</v>
      </c>
      <c r="O572" t="s">
        <v>1186</v>
      </c>
      <c r="P572" t="s">
        <v>1187</v>
      </c>
      <c r="Q572">
        <v>1</v>
      </c>
      <c r="R572">
        <v>1</v>
      </c>
      <c r="S572">
        <v>2007</v>
      </c>
      <c r="T572" t="s">
        <v>1188</v>
      </c>
      <c r="U572" t="s">
        <v>1189</v>
      </c>
    </row>
    <row r="573" spans="1:21" x14ac:dyDescent="0.2">
      <c r="A573" t="s">
        <v>1238</v>
      </c>
      <c r="B573" s="2">
        <v>38924</v>
      </c>
      <c r="C573" s="2" t="s">
        <v>1239</v>
      </c>
      <c r="D573">
        <v>4</v>
      </c>
      <c r="E573" t="s">
        <v>28</v>
      </c>
      <c r="F573">
        <v>26</v>
      </c>
      <c r="G573" s="4">
        <v>207</v>
      </c>
      <c r="H573" t="s">
        <v>32</v>
      </c>
      <c r="I573">
        <v>30</v>
      </c>
      <c r="J573" t="s">
        <v>40</v>
      </c>
      <c r="K573">
        <v>7</v>
      </c>
      <c r="L573" s="2" t="s">
        <v>3</v>
      </c>
      <c r="M573">
        <v>3</v>
      </c>
      <c r="N573">
        <v>2006</v>
      </c>
      <c r="O573" t="s">
        <v>1186</v>
      </c>
      <c r="P573" t="s">
        <v>1187</v>
      </c>
      <c r="Q573">
        <v>1</v>
      </c>
      <c r="R573">
        <v>1</v>
      </c>
      <c r="S573">
        <v>2007</v>
      </c>
      <c r="T573" t="s">
        <v>1188</v>
      </c>
      <c r="U573" t="s">
        <v>1189</v>
      </c>
    </row>
    <row r="574" spans="1:21" x14ac:dyDescent="0.2">
      <c r="A574" t="s">
        <v>1240</v>
      </c>
      <c r="B574" s="2">
        <v>38925</v>
      </c>
      <c r="C574" s="2" t="s">
        <v>1241</v>
      </c>
      <c r="D574">
        <v>5</v>
      </c>
      <c r="E574" t="s">
        <v>29</v>
      </c>
      <c r="F574">
        <v>27</v>
      </c>
      <c r="G574" s="4">
        <v>208</v>
      </c>
      <c r="H574" t="s">
        <v>32</v>
      </c>
      <c r="I574">
        <v>30</v>
      </c>
      <c r="J574" t="s">
        <v>40</v>
      </c>
      <c r="K574">
        <v>7</v>
      </c>
      <c r="L574" s="2" t="s">
        <v>3</v>
      </c>
      <c r="M574">
        <v>3</v>
      </c>
      <c r="N574">
        <v>2006</v>
      </c>
      <c r="O574" t="s">
        <v>1186</v>
      </c>
      <c r="P574" t="s">
        <v>1187</v>
      </c>
      <c r="Q574">
        <v>1</v>
      </c>
      <c r="R574">
        <v>1</v>
      </c>
      <c r="S574">
        <v>2007</v>
      </c>
      <c r="T574" t="s">
        <v>1188</v>
      </c>
      <c r="U574" t="s">
        <v>1189</v>
      </c>
    </row>
    <row r="575" spans="1:21" x14ac:dyDescent="0.2">
      <c r="A575" t="s">
        <v>1242</v>
      </c>
      <c r="B575" s="2">
        <v>38926</v>
      </c>
      <c r="C575" s="2" t="s">
        <v>1243</v>
      </c>
      <c r="D575">
        <v>6</v>
      </c>
      <c r="E575" t="s">
        <v>30</v>
      </c>
      <c r="F575">
        <v>28</v>
      </c>
      <c r="G575" s="4">
        <v>209</v>
      </c>
      <c r="H575" t="s">
        <v>34</v>
      </c>
      <c r="I575">
        <v>30</v>
      </c>
      <c r="J575" t="s">
        <v>40</v>
      </c>
      <c r="K575">
        <v>7</v>
      </c>
      <c r="L575" s="2" t="s">
        <v>3</v>
      </c>
      <c r="M575">
        <v>3</v>
      </c>
      <c r="N575">
        <v>2006</v>
      </c>
      <c r="O575" t="s">
        <v>1186</v>
      </c>
      <c r="P575" t="s">
        <v>1187</v>
      </c>
      <c r="Q575">
        <v>1</v>
      </c>
      <c r="R575">
        <v>1</v>
      </c>
      <c r="S575">
        <v>2007</v>
      </c>
      <c r="T575" t="s">
        <v>1188</v>
      </c>
      <c r="U575" t="s">
        <v>1189</v>
      </c>
    </row>
    <row r="576" spans="1:21" x14ac:dyDescent="0.2">
      <c r="A576" t="s">
        <v>1244</v>
      </c>
      <c r="B576" s="2">
        <v>38927</v>
      </c>
      <c r="C576" s="2" t="s">
        <v>1245</v>
      </c>
      <c r="D576">
        <v>7</v>
      </c>
      <c r="E576" t="s">
        <v>31</v>
      </c>
      <c r="F576">
        <v>29</v>
      </c>
      <c r="G576" s="4">
        <v>210</v>
      </c>
      <c r="H576" t="s">
        <v>34</v>
      </c>
      <c r="I576">
        <v>30</v>
      </c>
      <c r="J576" t="s">
        <v>40</v>
      </c>
      <c r="K576">
        <v>7</v>
      </c>
      <c r="L576" s="2" t="s">
        <v>3</v>
      </c>
      <c r="M576">
        <v>3</v>
      </c>
      <c r="N576">
        <v>2006</v>
      </c>
      <c r="O576" t="s">
        <v>1186</v>
      </c>
      <c r="P576" t="s">
        <v>1187</v>
      </c>
      <c r="Q576">
        <v>1</v>
      </c>
      <c r="R576">
        <v>1</v>
      </c>
      <c r="S576">
        <v>2007</v>
      </c>
      <c r="T576" t="s">
        <v>1188</v>
      </c>
      <c r="U576" t="s">
        <v>1189</v>
      </c>
    </row>
    <row r="577" spans="1:21" x14ac:dyDescent="0.2">
      <c r="A577" t="s">
        <v>1246</v>
      </c>
      <c r="B577" s="2">
        <v>38928</v>
      </c>
      <c r="C577" s="2" t="s">
        <v>1247</v>
      </c>
      <c r="D577">
        <v>1</v>
      </c>
      <c r="E577" t="s">
        <v>2</v>
      </c>
      <c r="F577">
        <v>30</v>
      </c>
      <c r="G577" s="4">
        <v>211</v>
      </c>
      <c r="H577" t="s">
        <v>32</v>
      </c>
      <c r="I577">
        <v>31</v>
      </c>
      <c r="J577" t="s">
        <v>40</v>
      </c>
      <c r="K577">
        <v>7</v>
      </c>
      <c r="L577" s="2" t="s">
        <v>3</v>
      </c>
      <c r="M577">
        <v>3</v>
      </c>
      <c r="N577">
        <v>2006</v>
      </c>
      <c r="O577" t="s">
        <v>1186</v>
      </c>
      <c r="P577" t="s">
        <v>1187</v>
      </c>
      <c r="Q577">
        <v>1</v>
      </c>
      <c r="R577">
        <v>1</v>
      </c>
      <c r="S577">
        <v>2007</v>
      </c>
      <c r="T577" t="s">
        <v>1188</v>
      </c>
      <c r="U577" t="s">
        <v>1189</v>
      </c>
    </row>
    <row r="578" spans="1:21" x14ac:dyDescent="0.2">
      <c r="A578" t="s">
        <v>1248</v>
      </c>
      <c r="B578" s="2">
        <v>38929</v>
      </c>
      <c r="C578" s="2" t="s">
        <v>1249</v>
      </c>
      <c r="D578">
        <v>2</v>
      </c>
      <c r="E578" t="s">
        <v>26</v>
      </c>
      <c r="F578">
        <v>31</v>
      </c>
      <c r="G578" s="4">
        <v>212</v>
      </c>
      <c r="H578" t="s">
        <v>32</v>
      </c>
      <c r="I578">
        <v>31</v>
      </c>
      <c r="J578" t="s">
        <v>40</v>
      </c>
      <c r="K578">
        <v>7</v>
      </c>
      <c r="L578" s="2" t="s">
        <v>4</v>
      </c>
      <c r="M578">
        <v>3</v>
      </c>
      <c r="N578">
        <v>2006</v>
      </c>
      <c r="O578" t="s">
        <v>1186</v>
      </c>
      <c r="P578" t="s">
        <v>1187</v>
      </c>
      <c r="Q578">
        <v>1</v>
      </c>
      <c r="R578">
        <v>1</v>
      </c>
      <c r="S578">
        <v>2007</v>
      </c>
      <c r="T578" t="s">
        <v>1188</v>
      </c>
      <c r="U578" t="s">
        <v>1189</v>
      </c>
    </row>
    <row r="579" spans="1:21" x14ac:dyDescent="0.2">
      <c r="A579" t="s">
        <v>1250</v>
      </c>
      <c r="B579" s="2">
        <v>38930</v>
      </c>
      <c r="C579" s="2" t="s">
        <v>1251</v>
      </c>
      <c r="D579">
        <v>3</v>
      </c>
      <c r="E579" t="s">
        <v>27</v>
      </c>
      <c r="F579">
        <v>1</v>
      </c>
      <c r="G579" s="4">
        <v>213</v>
      </c>
      <c r="H579" t="s">
        <v>32</v>
      </c>
      <c r="I579">
        <v>31</v>
      </c>
      <c r="J579" t="s">
        <v>41</v>
      </c>
      <c r="K579">
        <v>8</v>
      </c>
      <c r="L579" s="2" t="s">
        <v>3</v>
      </c>
      <c r="M579">
        <v>3</v>
      </c>
      <c r="N579">
        <v>2006</v>
      </c>
      <c r="O579" t="s">
        <v>1252</v>
      </c>
      <c r="P579" t="s">
        <v>1187</v>
      </c>
      <c r="Q579">
        <v>2</v>
      </c>
      <c r="R579">
        <v>1</v>
      </c>
      <c r="S579">
        <v>2007</v>
      </c>
      <c r="T579" t="s">
        <v>1253</v>
      </c>
      <c r="U579" t="s">
        <v>1189</v>
      </c>
    </row>
    <row r="580" spans="1:21" x14ac:dyDescent="0.2">
      <c r="A580" t="s">
        <v>1254</v>
      </c>
      <c r="B580" s="2">
        <v>38931</v>
      </c>
      <c r="C580" s="2" t="s">
        <v>1255</v>
      </c>
      <c r="D580">
        <v>4</v>
      </c>
      <c r="E580" t="s">
        <v>28</v>
      </c>
      <c r="F580">
        <v>2</v>
      </c>
      <c r="G580" s="4">
        <v>214</v>
      </c>
      <c r="H580" t="s">
        <v>32</v>
      </c>
      <c r="I580">
        <v>31</v>
      </c>
      <c r="J580" t="s">
        <v>41</v>
      </c>
      <c r="K580">
        <v>8</v>
      </c>
      <c r="L580" s="2" t="s">
        <v>3</v>
      </c>
      <c r="M580">
        <v>3</v>
      </c>
      <c r="N580">
        <v>2006</v>
      </c>
      <c r="O580" t="s">
        <v>1252</v>
      </c>
      <c r="P580" t="s">
        <v>1187</v>
      </c>
      <c r="Q580">
        <v>2</v>
      </c>
      <c r="R580">
        <v>1</v>
      </c>
      <c r="S580">
        <v>2007</v>
      </c>
      <c r="T580" t="s">
        <v>1253</v>
      </c>
      <c r="U580" t="s">
        <v>1189</v>
      </c>
    </row>
    <row r="581" spans="1:21" x14ac:dyDescent="0.2">
      <c r="A581" t="s">
        <v>1256</v>
      </c>
      <c r="B581" s="2">
        <v>38932</v>
      </c>
      <c r="C581" s="2" t="s">
        <v>1257</v>
      </c>
      <c r="D581">
        <v>5</v>
      </c>
      <c r="E581" t="s">
        <v>29</v>
      </c>
      <c r="F581">
        <v>3</v>
      </c>
      <c r="G581" s="4">
        <v>215</v>
      </c>
      <c r="H581" t="s">
        <v>32</v>
      </c>
      <c r="I581">
        <v>31</v>
      </c>
      <c r="J581" t="s">
        <v>41</v>
      </c>
      <c r="K581">
        <v>8</v>
      </c>
      <c r="L581" s="2" t="s">
        <v>3</v>
      </c>
      <c r="M581">
        <v>3</v>
      </c>
      <c r="N581">
        <v>2006</v>
      </c>
      <c r="O581" t="s">
        <v>1252</v>
      </c>
      <c r="P581" t="s">
        <v>1187</v>
      </c>
      <c r="Q581">
        <v>2</v>
      </c>
      <c r="R581">
        <v>1</v>
      </c>
      <c r="S581">
        <v>2007</v>
      </c>
      <c r="T581" t="s">
        <v>1253</v>
      </c>
      <c r="U581" t="s">
        <v>1189</v>
      </c>
    </row>
    <row r="582" spans="1:21" x14ac:dyDescent="0.2">
      <c r="A582" t="s">
        <v>1258</v>
      </c>
      <c r="B582" s="2">
        <v>38933</v>
      </c>
      <c r="C582" s="2" t="s">
        <v>1259</v>
      </c>
      <c r="D582">
        <v>6</v>
      </c>
      <c r="E582" t="s">
        <v>30</v>
      </c>
      <c r="F582">
        <v>4</v>
      </c>
      <c r="G582" s="4">
        <v>216</v>
      </c>
      <c r="H582" t="s">
        <v>34</v>
      </c>
      <c r="I582">
        <v>31</v>
      </c>
      <c r="J582" t="s">
        <v>41</v>
      </c>
      <c r="K582">
        <v>8</v>
      </c>
      <c r="L582" s="2" t="s">
        <v>3</v>
      </c>
      <c r="M582">
        <v>3</v>
      </c>
      <c r="N582">
        <v>2006</v>
      </c>
      <c r="O582" t="s">
        <v>1252</v>
      </c>
      <c r="P582" t="s">
        <v>1187</v>
      </c>
      <c r="Q582">
        <v>2</v>
      </c>
      <c r="R582">
        <v>1</v>
      </c>
      <c r="S582">
        <v>2007</v>
      </c>
      <c r="T582" t="s">
        <v>1253</v>
      </c>
      <c r="U582" t="s">
        <v>1189</v>
      </c>
    </row>
    <row r="583" spans="1:21" x14ac:dyDescent="0.2">
      <c r="A583" t="s">
        <v>1260</v>
      </c>
      <c r="B583" s="2">
        <v>38934</v>
      </c>
      <c r="C583" s="2" t="s">
        <v>1261</v>
      </c>
      <c r="D583">
        <v>7</v>
      </c>
      <c r="E583" t="s">
        <v>31</v>
      </c>
      <c r="F583">
        <v>5</v>
      </c>
      <c r="G583" s="4">
        <v>217</v>
      </c>
      <c r="H583" t="s">
        <v>34</v>
      </c>
      <c r="I583">
        <v>31</v>
      </c>
      <c r="J583" t="s">
        <v>41</v>
      </c>
      <c r="K583">
        <v>8</v>
      </c>
      <c r="L583" s="2" t="s">
        <v>3</v>
      </c>
      <c r="M583">
        <v>3</v>
      </c>
      <c r="N583">
        <v>2006</v>
      </c>
      <c r="O583" t="s">
        <v>1252</v>
      </c>
      <c r="P583" t="s">
        <v>1187</v>
      </c>
      <c r="Q583">
        <v>2</v>
      </c>
      <c r="R583">
        <v>1</v>
      </c>
      <c r="S583">
        <v>2007</v>
      </c>
      <c r="T583" t="s">
        <v>1253</v>
      </c>
      <c r="U583" t="s">
        <v>1189</v>
      </c>
    </row>
    <row r="584" spans="1:21" x14ac:dyDescent="0.2">
      <c r="A584" t="s">
        <v>1262</v>
      </c>
      <c r="B584" s="2">
        <v>38935</v>
      </c>
      <c r="C584" s="2" t="s">
        <v>1263</v>
      </c>
      <c r="D584">
        <v>1</v>
      </c>
      <c r="E584" t="s">
        <v>2</v>
      </c>
      <c r="F584">
        <v>6</v>
      </c>
      <c r="G584" s="4">
        <v>218</v>
      </c>
      <c r="H584" t="s">
        <v>32</v>
      </c>
      <c r="I584">
        <v>32</v>
      </c>
      <c r="J584" t="s">
        <v>41</v>
      </c>
      <c r="K584">
        <v>8</v>
      </c>
      <c r="L584" s="2" t="s">
        <v>3</v>
      </c>
      <c r="M584">
        <v>3</v>
      </c>
      <c r="N584">
        <v>2006</v>
      </c>
      <c r="O584" t="s">
        <v>1252</v>
      </c>
      <c r="P584" t="s">
        <v>1187</v>
      </c>
      <c r="Q584">
        <v>2</v>
      </c>
      <c r="R584">
        <v>1</v>
      </c>
      <c r="S584">
        <v>2007</v>
      </c>
      <c r="T584" t="s">
        <v>1253</v>
      </c>
      <c r="U584" t="s">
        <v>1189</v>
      </c>
    </row>
    <row r="585" spans="1:21" x14ac:dyDescent="0.2">
      <c r="A585" t="s">
        <v>1264</v>
      </c>
      <c r="B585" s="2">
        <v>38936</v>
      </c>
      <c r="C585" s="2" t="s">
        <v>1265</v>
      </c>
      <c r="D585">
        <v>2</v>
      </c>
      <c r="E585" t="s">
        <v>26</v>
      </c>
      <c r="F585">
        <v>7</v>
      </c>
      <c r="G585" s="4">
        <v>219</v>
      </c>
      <c r="H585" t="s">
        <v>32</v>
      </c>
      <c r="I585">
        <v>32</v>
      </c>
      <c r="J585" t="s">
        <v>41</v>
      </c>
      <c r="K585">
        <v>8</v>
      </c>
      <c r="L585" s="2" t="s">
        <v>3</v>
      </c>
      <c r="M585">
        <v>3</v>
      </c>
      <c r="N585">
        <v>2006</v>
      </c>
      <c r="O585" t="s">
        <v>1252</v>
      </c>
      <c r="P585" t="s">
        <v>1187</v>
      </c>
      <c r="Q585">
        <v>2</v>
      </c>
      <c r="R585">
        <v>1</v>
      </c>
      <c r="S585">
        <v>2007</v>
      </c>
      <c r="T585" t="s">
        <v>1253</v>
      </c>
      <c r="U585" t="s">
        <v>1189</v>
      </c>
    </row>
    <row r="586" spans="1:21" x14ac:dyDescent="0.2">
      <c r="A586" t="s">
        <v>1266</v>
      </c>
      <c r="B586" s="2">
        <v>38937</v>
      </c>
      <c r="C586" s="2" t="s">
        <v>1267</v>
      </c>
      <c r="D586">
        <v>3</v>
      </c>
      <c r="E586" t="s">
        <v>27</v>
      </c>
      <c r="F586">
        <v>8</v>
      </c>
      <c r="G586" s="4">
        <v>220</v>
      </c>
      <c r="H586" t="s">
        <v>32</v>
      </c>
      <c r="I586">
        <v>32</v>
      </c>
      <c r="J586" t="s">
        <v>41</v>
      </c>
      <c r="K586">
        <v>8</v>
      </c>
      <c r="L586" s="2" t="s">
        <v>3</v>
      </c>
      <c r="M586">
        <v>3</v>
      </c>
      <c r="N586">
        <v>2006</v>
      </c>
      <c r="O586" t="s">
        <v>1252</v>
      </c>
      <c r="P586" t="s">
        <v>1187</v>
      </c>
      <c r="Q586">
        <v>2</v>
      </c>
      <c r="R586">
        <v>1</v>
      </c>
      <c r="S586">
        <v>2007</v>
      </c>
      <c r="T586" t="s">
        <v>1253</v>
      </c>
      <c r="U586" t="s">
        <v>1189</v>
      </c>
    </row>
    <row r="587" spans="1:21" x14ac:dyDescent="0.2">
      <c r="A587" t="s">
        <v>1268</v>
      </c>
      <c r="B587" s="2">
        <v>38938</v>
      </c>
      <c r="C587" s="2" t="s">
        <v>1269</v>
      </c>
      <c r="D587">
        <v>4</v>
      </c>
      <c r="E587" t="s">
        <v>28</v>
      </c>
      <c r="F587">
        <v>9</v>
      </c>
      <c r="G587" s="4">
        <v>221</v>
      </c>
      <c r="H587" t="s">
        <v>32</v>
      </c>
      <c r="I587">
        <v>32</v>
      </c>
      <c r="J587" t="s">
        <v>41</v>
      </c>
      <c r="K587">
        <v>8</v>
      </c>
      <c r="L587" s="2" t="s">
        <v>3</v>
      </c>
      <c r="M587">
        <v>3</v>
      </c>
      <c r="N587">
        <v>2006</v>
      </c>
      <c r="O587" t="s">
        <v>1252</v>
      </c>
      <c r="P587" t="s">
        <v>1187</v>
      </c>
      <c r="Q587">
        <v>2</v>
      </c>
      <c r="R587">
        <v>1</v>
      </c>
      <c r="S587">
        <v>2007</v>
      </c>
      <c r="T587" t="s">
        <v>1253</v>
      </c>
      <c r="U587" t="s">
        <v>1189</v>
      </c>
    </row>
    <row r="588" spans="1:21" x14ac:dyDescent="0.2">
      <c r="A588" t="s">
        <v>1270</v>
      </c>
      <c r="B588" s="2">
        <v>38939</v>
      </c>
      <c r="C588" s="2" t="s">
        <v>1271</v>
      </c>
      <c r="D588">
        <v>5</v>
      </c>
      <c r="E588" t="s">
        <v>29</v>
      </c>
      <c r="F588">
        <v>10</v>
      </c>
      <c r="G588" s="4">
        <v>222</v>
      </c>
      <c r="H588" t="s">
        <v>32</v>
      </c>
      <c r="I588">
        <v>32</v>
      </c>
      <c r="J588" t="s">
        <v>41</v>
      </c>
      <c r="K588">
        <v>8</v>
      </c>
      <c r="L588" s="2" t="s">
        <v>3</v>
      </c>
      <c r="M588">
        <v>3</v>
      </c>
      <c r="N588">
        <v>2006</v>
      </c>
      <c r="O588" t="s">
        <v>1252</v>
      </c>
      <c r="P588" t="s">
        <v>1187</v>
      </c>
      <c r="Q588">
        <v>2</v>
      </c>
      <c r="R588">
        <v>1</v>
      </c>
      <c r="S588">
        <v>2007</v>
      </c>
      <c r="T588" t="s">
        <v>1253</v>
      </c>
      <c r="U588" t="s">
        <v>1189</v>
      </c>
    </row>
    <row r="589" spans="1:21" x14ac:dyDescent="0.2">
      <c r="A589" t="s">
        <v>1272</v>
      </c>
      <c r="B589" s="2">
        <v>38940</v>
      </c>
      <c r="C589" s="2" t="s">
        <v>1273</v>
      </c>
      <c r="D589">
        <v>6</v>
      </c>
      <c r="E589" t="s">
        <v>30</v>
      </c>
      <c r="F589">
        <v>11</v>
      </c>
      <c r="G589" s="4">
        <v>223</v>
      </c>
      <c r="H589" t="s">
        <v>34</v>
      </c>
      <c r="I589">
        <v>32</v>
      </c>
      <c r="J589" t="s">
        <v>41</v>
      </c>
      <c r="K589">
        <v>8</v>
      </c>
      <c r="L589" s="2" t="s">
        <v>3</v>
      </c>
      <c r="M589">
        <v>3</v>
      </c>
      <c r="N589">
        <v>2006</v>
      </c>
      <c r="O589" t="s">
        <v>1252</v>
      </c>
      <c r="P589" t="s">
        <v>1187</v>
      </c>
      <c r="Q589">
        <v>2</v>
      </c>
      <c r="R589">
        <v>1</v>
      </c>
      <c r="S589">
        <v>2007</v>
      </c>
      <c r="T589" t="s">
        <v>1253</v>
      </c>
      <c r="U589" t="s">
        <v>1189</v>
      </c>
    </row>
    <row r="590" spans="1:21" x14ac:dyDescent="0.2">
      <c r="A590" t="s">
        <v>1274</v>
      </c>
      <c r="B590" s="2">
        <v>38941</v>
      </c>
      <c r="C590" s="2" t="s">
        <v>1275</v>
      </c>
      <c r="D590">
        <v>7</v>
      </c>
      <c r="E590" t="s">
        <v>31</v>
      </c>
      <c r="F590">
        <v>12</v>
      </c>
      <c r="G590" s="4">
        <v>224</v>
      </c>
      <c r="H590" t="s">
        <v>34</v>
      </c>
      <c r="I590">
        <v>32</v>
      </c>
      <c r="J590" t="s">
        <v>41</v>
      </c>
      <c r="K590">
        <v>8</v>
      </c>
      <c r="L590" s="2" t="s">
        <v>3</v>
      </c>
      <c r="M590">
        <v>3</v>
      </c>
      <c r="N590">
        <v>2006</v>
      </c>
      <c r="O590" t="s">
        <v>1252</v>
      </c>
      <c r="P590" t="s">
        <v>1187</v>
      </c>
      <c r="Q590">
        <v>2</v>
      </c>
      <c r="R590">
        <v>1</v>
      </c>
      <c r="S590">
        <v>2007</v>
      </c>
      <c r="T590" t="s">
        <v>1253</v>
      </c>
      <c r="U590" t="s">
        <v>1189</v>
      </c>
    </row>
    <row r="591" spans="1:21" x14ac:dyDescent="0.2">
      <c r="A591" t="s">
        <v>1276</v>
      </c>
      <c r="B591" s="2">
        <v>38942</v>
      </c>
      <c r="C591" s="2" t="s">
        <v>1277</v>
      </c>
      <c r="D591">
        <v>1</v>
      </c>
      <c r="E591" t="s">
        <v>2</v>
      </c>
      <c r="F591">
        <v>13</v>
      </c>
      <c r="G591" s="4">
        <v>225</v>
      </c>
      <c r="H591" t="s">
        <v>32</v>
      </c>
      <c r="I591">
        <v>33</v>
      </c>
      <c r="J591" t="s">
        <v>41</v>
      </c>
      <c r="K591">
        <v>8</v>
      </c>
      <c r="L591" s="2" t="s">
        <v>3</v>
      </c>
      <c r="M591">
        <v>3</v>
      </c>
      <c r="N591">
        <v>2006</v>
      </c>
      <c r="O591" t="s">
        <v>1252</v>
      </c>
      <c r="P591" t="s">
        <v>1187</v>
      </c>
      <c r="Q591">
        <v>2</v>
      </c>
      <c r="R591">
        <v>1</v>
      </c>
      <c r="S591">
        <v>2007</v>
      </c>
      <c r="T591" t="s">
        <v>1253</v>
      </c>
      <c r="U591" t="s">
        <v>1189</v>
      </c>
    </row>
    <row r="592" spans="1:21" x14ac:dyDescent="0.2">
      <c r="A592" t="s">
        <v>1278</v>
      </c>
      <c r="B592" s="2">
        <v>38943</v>
      </c>
      <c r="C592" s="2" t="s">
        <v>1279</v>
      </c>
      <c r="D592">
        <v>2</v>
      </c>
      <c r="E592" t="s">
        <v>26</v>
      </c>
      <c r="F592">
        <v>14</v>
      </c>
      <c r="G592" s="4">
        <v>226</v>
      </c>
      <c r="H592" t="s">
        <v>32</v>
      </c>
      <c r="I592">
        <v>33</v>
      </c>
      <c r="J592" t="s">
        <v>41</v>
      </c>
      <c r="K592">
        <v>8</v>
      </c>
      <c r="L592" s="2" t="s">
        <v>3</v>
      </c>
      <c r="M592">
        <v>3</v>
      </c>
      <c r="N592">
        <v>2006</v>
      </c>
      <c r="O592" t="s">
        <v>1252</v>
      </c>
      <c r="P592" t="s">
        <v>1187</v>
      </c>
      <c r="Q592">
        <v>2</v>
      </c>
      <c r="R592">
        <v>1</v>
      </c>
      <c r="S592">
        <v>2007</v>
      </c>
      <c r="T592" t="s">
        <v>1253</v>
      </c>
      <c r="U592" t="s">
        <v>1189</v>
      </c>
    </row>
    <row r="593" spans="1:21" x14ac:dyDescent="0.2">
      <c r="A593" t="s">
        <v>1280</v>
      </c>
      <c r="B593" s="2">
        <v>38944</v>
      </c>
      <c r="C593" s="2" t="s">
        <v>1281</v>
      </c>
      <c r="D593">
        <v>3</v>
      </c>
      <c r="E593" t="s">
        <v>27</v>
      </c>
      <c r="F593">
        <v>15</v>
      </c>
      <c r="G593" s="4">
        <v>227</v>
      </c>
      <c r="H593" t="s">
        <v>32</v>
      </c>
      <c r="I593">
        <v>33</v>
      </c>
      <c r="J593" t="s">
        <v>41</v>
      </c>
      <c r="K593">
        <v>8</v>
      </c>
      <c r="L593" s="2" t="s">
        <v>3</v>
      </c>
      <c r="M593">
        <v>3</v>
      </c>
      <c r="N593">
        <v>2006</v>
      </c>
      <c r="O593" t="s">
        <v>1252</v>
      </c>
      <c r="P593" t="s">
        <v>1187</v>
      </c>
      <c r="Q593">
        <v>2</v>
      </c>
      <c r="R593">
        <v>1</v>
      </c>
      <c r="S593">
        <v>2007</v>
      </c>
      <c r="T593" t="s">
        <v>1253</v>
      </c>
      <c r="U593" t="s">
        <v>1189</v>
      </c>
    </row>
    <row r="594" spans="1:21" x14ac:dyDescent="0.2">
      <c r="A594" t="s">
        <v>1282</v>
      </c>
      <c r="B594" s="2">
        <v>38945</v>
      </c>
      <c r="C594" s="2" t="s">
        <v>1283</v>
      </c>
      <c r="D594">
        <v>4</v>
      </c>
      <c r="E594" t="s">
        <v>28</v>
      </c>
      <c r="F594">
        <v>16</v>
      </c>
      <c r="G594" s="4">
        <v>228</v>
      </c>
      <c r="H594" t="s">
        <v>32</v>
      </c>
      <c r="I594">
        <v>33</v>
      </c>
      <c r="J594" t="s">
        <v>41</v>
      </c>
      <c r="K594">
        <v>8</v>
      </c>
      <c r="L594" s="2" t="s">
        <v>3</v>
      </c>
      <c r="M594">
        <v>3</v>
      </c>
      <c r="N594">
        <v>2006</v>
      </c>
      <c r="O594" t="s">
        <v>1252</v>
      </c>
      <c r="P594" t="s">
        <v>1187</v>
      </c>
      <c r="Q594">
        <v>2</v>
      </c>
      <c r="R594">
        <v>1</v>
      </c>
      <c r="S594">
        <v>2007</v>
      </c>
      <c r="T594" t="s">
        <v>1253</v>
      </c>
      <c r="U594" t="s">
        <v>1189</v>
      </c>
    </row>
    <row r="595" spans="1:21" x14ac:dyDescent="0.2">
      <c r="A595" t="s">
        <v>1284</v>
      </c>
      <c r="B595" s="2">
        <v>38946</v>
      </c>
      <c r="C595" s="2" t="s">
        <v>1285</v>
      </c>
      <c r="D595">
        <v>5</v>
      </c>
      <c r="E595" t="s">
        <v>29</v>
      </c>
      <c r="F595">
        <v>17</v>
      </c>
      <c r="G595" s="4">
        <v>229</v>
      </c>
      <c r="H595" t="s">
        <v>32</v>
      </c>
      <c r="I595">
        <v>33</v>
      </c>
      <c r="J595" t="s">
        <v>41</v>
      </c>
      <c r="K595">
        <v>8</v>
      </c>
      <c r="L595" s="2" t="s">
        <v>3</v>
      </c>
      <c r="M595">
        <v>3</v>
      </c>
      <c r="N595">
        <v>2006</v>
      </c>
      <c r="O595" t="s">
        <v>1252</v>
      </c>
      <c r="P595" t="s">
        <v>1187</v>
      </c>
      <c r="Q595">
        <v>2</v>
      </c>
      <c r="R595">
        <v>1</v>
      </c>
      <c r="S595">
        <v>2007</v>
      </c>
      <c r="T595" t="s">
        <v>1253</v>
      </c>
      <c r="U595" t="s">
        <v>1189</v>
      </c>
    </row>
    <row r="596" spans="1:21" x14ac:dyDescent="0.2">
      <c r="A596" t="s">
        <v>1286</v>
      </c>
      <c r="B596" s="2">
        <v>38947</v>
      </c>
      <c r="C596" s="2" t="s">
        <v>1287</v>
      </c>
      <c r="D596">
        <v>6</v>
      </c>
      <c r="E596" t="s">
        <v>30</v>
      </c>
      <c r="F596">
        <v>18</v>
      </c>
      <c r="G596" s="4">
        <v>230</v>
      </c>
      <c r="H596" t="s">
        <v>34</v>
      </c>
      <c r="I596">
        <v>33</v>
      </c>
      <c r="J596" t="s">
        <v>41</v>
      </c>
      <c r="K596">
        <v>8</v>
      </c>
      <c r="L596" s="2" t="s">
        <v>3</v>
      </c>
      <c r="M596">
        <v>3</v>
      </c>
      <c r="N596">
        <v>2006</v>
      </c>
      <c r="O596" t="s">
        <v>1252</v>
      </c>
      <c r="P596" t="s">
        <v>1187</v>
      </c>
      <c r="Q596">
        <v>2</v>
      </c>
      <c r="R596">
        <v>1</v>
      </c>
      <c r="S596">
        <v>2007</v>
      </c>
      <c r="T596" t="s">
        <v>1253</v>
      </c>
      <c r="U596" t="s">
        <v>1189</v>
      </c>
    </row>
    <row r="597" spans="1:21" x14ac:dyDescent="0.2">
      <c r="A597" t="s">
        <v>1288</v>
      </c>
      <c r="B597" s="2">
        <v>38948</v>
      </c>
      <c r="C597" s="2" t="s">
        <v>1289</v>
      </c>
      <c r="D597">
        <v>7</v>
      </c>
      <c r="E597" t="s">
        <v>31</v>
      </c>
      <c r="F597">
        <v>19</v>
      </c>
      <c r="G597" s="4">
        <v>231</v>
      </c>
      <c r="H597" t="s">
        <v>34</v>
      </c>
      <c r="I597">
        <v>33</v>
      </c>
      <c r="J597" t="s">
        <v>41</v>
      </c>
      <c r="K597">
        <v>8</v>
      </c>
      <c r="L597" s="2" t="s">
        <v>3</v>
      </c>
      <c r="M597">
        <v>3</v>
      </c>
      <c r="N597">
        <v>2006</v>
      </c>
      <c r="O597" t="s">
        <v>1252</v>
      </c>
      <c r="P597" t="s">
        <v>1187</v>
      </c>
      <c r="Q597">
        <v>2</v>
      </c>
      <c r="R597">
        <v>1</v>
      </c>
      <c r="S597">
        <v>2007</v>
      </c>
      <c r="T597" t="s">
        <v>1253</v>
      </c>
      <c r="U597" t="s">
        <v>1189</v>
      </c>
    </row>
    <row r="598" spans="1:21" x14ac:dyDescent="0.2">
      <c r="A598" t="s">
        <v>1290</v>
      </c>
      <c r="B598" s="2">
        <v>38949</v>
      </c>
      <c r="C598" s="2" t="s">
        <v>1291</v>
      </c>
      <c r="D598">
        <v>1</v>
      </c>
      <c r="E598" t="s">
        <v>2</v>
      </c>
      <c r="F598">
        <v>20</v>
      </c>
      <c r="G598" s="4">
        <v>232</v>
      </c>
      <c r="H598" t="s">
        <v>32</v>
      </c>
      <c r="I598">
        <v>34</v>
      </c>
      <c r="J598" t="s">
        <v>41</v>
      </c>
      <c r="K598">
        <v>8</v>
      </c>
      <c r="L598" s="2" t="s">
        <v>3</v>
      </c>
      <c r="M598">
        <v>3</v>
      </c>
      <c r="N598">
        <v>2006</v>
      </c>
      <c r="O598" t="s">
        <v>1252</v>
      </c>
      <c r="P598" t="s">
        <v>1187</v>
      </c>
      <c r="Q598">
        <v>2</v>
      </c>
      <c r="R598">
        <v>1</v>
      </c>
      <c r="S598">
        <v>2007</v>
      </c>
      <c r="T598" t="s">
        <v>1253</v>
      </c>
      <c r="U598" t="s">
        <v>1189</v>
      </c>
    </row>
    <row r="599" spans="1:21" x14ac:dyDescent="0.2">
      <c r="A599" t="s">
        <v>1292</v>
      </c>
      <c r="B599" s="2">
        <v>38950</v>
      </c>
      <c r="C599" s="2" t="s">
        <v>1293</v>
      </c>
      <c r="D599">
        <v>2</v>
      </c>
      <c r="E599" t="s">
        <v>26</v>
      </c>
      <c r="F599">
        <v>21</v>
      </c>
      <c r="G599" s="4">
        <v>233</v>
      </c>
      <c r="H599" t="s">
        <v>32</v>
      </c>
      <c r="I599">
        <v>34</v>
      </c>
      <c r="J599" t="s">
        <v>41</v>
      </c>
      <c r="K599">
        <v>8</v>
      </c>
      <c r="L599" s="2" t="s">
        <v>3</v>
      </c>
      <c r="M599">
        <v>3</v>
      </c>
      <c r="N599">
        <v>2006</v>
      </c>
      <c r="O599" t="s">
        <v>1252</v>
      </c>
      <c r="P599" t="s">
        <v>1187</v>
      </c>
      <c r="Q599">
        <v>2</v>
      </c>
      <c r="R599">
        <v>1</v>
      </c>
      <c r="S599">
        <v>2007</v>
      </c>
      <c r="T599" t="s">
        <v>1253</v>
      </c>
      <c r="U599" t="s">
        <v>1189</v>
      </c>
    </row>
    <row r="600" spans="1:21" x14ac:dyDescent="0.2">
      <c r="A600" t="s">
        <v>1294</v>
      </c>
      <c r="B600" s="2">
        <v>38951</v>
      </c>
      <c r="C600" s="2" t="s">
        <v>1295</v>
      </c>
      <c r="D600">
        <v>3</v>
      </c>
      <c r="E600" t="s">
        <v>27</v>
      </c>
      <c r="F600">
        <v>22</v>
      </c>
      <c r="G600" s="4">
        <v>234</v>
      </c>
      <c r="H600" t="s">
        <v>32</v>
      </c>
      <c r="I600">
        <v>34</v>
      </c>
      <c r="J600" t="s">
        <v>41</v>
      </c>
      <c r="K600">
        <v>8</v>
      </c>
      <c r="L600" s="2" t="s">
        <v>3</v>
      </c>
      <c r="M600">
        <v>3</v>
      </c>
      <c r="N600">
        <v>2006</v>
      </c>
      <c r="O600" t="s">
        <v>1252</v>
      </c>
      <c r="P600" t="s">
        <v>1187</v>
      </c>
      <c r="Q600">
        <v>2</v>
      </c>
      <c r="R600">
        <v>1</v>
      </c>
      <c r="S600">
        <v>2007</v>
      </c>
      <c r="T600" t="s">
        <v>1253</v>
      </c>
      <c r="U600" t="s">
        <v>1189</v>
      </c>
    </row>
    <row r="601" spans="1:21" x14ac:dyDescent="0.2">
      <c r="A601" t="s">
        <v>1296</v>
      </c>
      <c r="B601" s="2">
        <v>38952</v>
      </c>
      <c r="C601" s="2" t="s">
        <v>1297</v>
      </c>
      <c r="D601">
        <v>4</v>
      </c>
      <c r="E601" t="s">
        <v>28</v>
      </c>
      <c r="F601">
        <v>23</v>
      </c>
      <c r="G601" s="4">
        <v>235</v>
      </c>
      <c r="H601" t="s">
        <v>32</v>
      </c>
      <c r="I601">
        <v>34</v>
      </c>
      <c r="J601" t="s">
        <v>41</v>
      </c>
      <c r="K601">
        <v>8</v>
      </c>
      <c r="L601" s="2" t="s">
        <v>3</v>
      </c>
      <c r="M601">
        <v>3</v>
      </c>
      <c r="N601">
        <v>2006</v>
      </c>
      <c r="O601" t="s">
        <v>1252</v>
      </c>
      <c r="P601" t="s">
        <v>1187</v>
      </c>
      <c r="Q601">
        <v>2</v>
      </c>
      <c r="R601">
        <v>1</v>
      </c>
      <c r="S601">
        <v>2007</v>
      </c>
      <c r="T601" t="s">
        <v>1253</v>
      </c>
      <c r="U601" t="s">
        <v>1189</v>
      </c>
    </row>
    <row r="602" spans="1:21" x14ac:dyDescent="0.2">
      <c r="A602" t="s">
        <v>1298</v>
      </c>
      <c r="B602" s="2">
        <v>38953</v>
      </c>
      <c r="C602" s="2" t="s">
        <v>1299</v>
      </c>
      <c r="D602">
        <v>5</v>
      </c>
      <c r="E602" t="s">
        <v>29</v>
      </c>
      <c r="F602">
        <v>24</v>
      </c>
      <c r="G602" s="4">
        <v>236</v>
      </c>
      <c r="H602" t="s">
        <v>32</v>
      </c>
      <c r="I602">
        <v>34</v>
      </c>
      <c r="J602" t="s">
        <v>41</v>
      </c>
      <c r="K602">
        <v>8</v>
      </c>
      <c r="L602" s="2" t="s">
        <v>3</v>
      </c>
      <c r="M602">
        <v>3</v>
      </c>
      <c r="N602">
        <v>2006</v>
      </c>
      <c r="O602" t="s">
        <v>1252</v>
      </c>
      <c r="P602" t="s">
        <v>1187</v>
      </c>
      <c r="Q602">
        <v>2</v>
      </c>
      <c r="R602">
        <v>1</v>
      </c>
      <c r="S602">
        <v>2007</v>
      </c>
      <c r="T602" t="s">
        <v>1253</v>
      </c>
      <c r="U602" t="s">
        <v>1189</v>
      </c>
    </row>
    <row r="603" spans="1:21" x14ac:dyDescent="0.2">
      <c r="A603" t="s">
        <v>1300</v>
      </c>
      <c r="B603" s="2">
        <v>38954</v>
      </c>
      <c r="C603" s="2" t="s">
        <v>1301</v>
      </c>
      <c r="D603">
        <v>6</v>
      </c>
      <c r="E603" t="s">
        <v>30</v>
      </c>
      <c r="F603">
        <v>25</v>
      </c>
      <c r="G603" s="4">
        <v>237</v>
      </c>
      <c r="H603" t="s">
        <v>34</v>
      </c>
      <c r="I603">
        <v>34</v>
      </c>
      <c r="J603" t="s">
        <v>41</v>
      </c>
      <c r="K603">
        <v>8</v>
      </c>
      <c r="L603" s="2" t="s">
        <v>3</v>
      </c>
      <c r="M603">
        <v>3</v>
      </c>
      <c r="N603">
        <v>2006</v>
      </c>
      <c r="O603" t="s">
        <v>1252</v>
      </c>
      <c r="P603" t="s">
        <v>1187</v>
      </c>
      <c r="Q603">
        <v>2</v>
      </c>
      <c r="R603">
        <v>1</v>
      </c>
      <c r="S603">
        <v>2007</v>
      </c>
      <c r="T603" t="s">
        <v>1253</v>
      </c>
      <c r="U603" t="s">
        <v>1189</v>
      </c>
    </row>
    <row r="604" spans="1:21" x14ac:dyDescent="0.2">
      <c r="A604" t="s">
        <v>1302</v>
      </c>
      <c r="B604" s="2">
        <v>38955</v>
      </c>
      <c r="C604" s="2" t="s">
        <v>1303</v>
      </c>
      <c r="D604">
        <v>7</v>
      </c>
      <c r="E604" t="s">
        <v>31</v>
      </c>
      <c r="F604">
        <v>26</v>
      </c>
      <c r="G604" s="4">
        <v>238</v>
      </c>
      <c r="H604" t="s">
        <v>34</v>
      </c>
      <c r="I604">
        <v>34</v>
      </c>
      <c r="J604" t="s">
        <v>41</v>
      </c>
      <c r="K604">
        <v>8</v>
      </c>
      <c r="L604" s="2" t="s">
        <v>3</v>
      </c>
      <c r="M604">
        <v>3</v>
      </c>
      <c r="N604">
        <v>2006</v>
      </c>
      <c r="O604" t="s">
        <v>1252</v>
      </c>
      <c r="P604" t="s">
        <v>1187</v>
      </c>
      <c r="Q604">
        <v>2</v>
      </c>
      <c r="R604">
        <v>1</v>
      </c>
      <c r="S604">
        <v>2007</v>
      </c>
      <c r="T604" t="s">
        <v>1253</v>
      </c>
      <c r="U604" t="s">
        <v>1189</v>
      </c>
    </row>
    <row r="605" spans="1:21" x14ac:dyDescent="0.2">
      <c r="A605" t="s">
        <v>1304</v>
      </c>
      <c r="B605" s="2">
        <v>38956</v>
      </c>
      <c r="C605" s="2" t="s">
        <v>1305</v>
      </c>
      <c r="D605">
        <v>1</v>
      </c>
      <c r="E605" t="s">
        <v>2</v>
      </c>
      <c r="F605">
        <v>27</v>
      </c>
      <c r="G605" s="4">
        <v>239</v>
      </c>
      <c r="H605" t="s">
        <v>32</v>
      </c>
      <c r="I605">
        <v>35</v>
      </c>
      <c r="J605" t="s">
        <v>41</v>
      </c>
      <c r="K605">
        <v>8</v>
      </c>
      <c r="L605" s="2" t="s">
        <v>3</v>
      </c>
      <c r="M605">
        <v>3</v>
      </c>
      <c r="N605">
        <v>2006</v>
      </c>
      <c r="O605" t="s">
        <v>1252</v>
      </c>
      <c r="P605" t="s">
        <v>1187</v>
      </c>
      <c r="Q605">
        <v>2</v>
      </c>
      <c r="R605">
        <v>1</v>
      </c>
      <c r="S605">
        <v>2007</v>
      </c>
      <c r="T605" t="s">
        <v>1253</v>
      </c>
      <c r="U605" t="s">
        <v>1189</v>
      </c>
    </row>
    <row r="606" spans="1:21" x14ac:dyDescent="0.2">
      <c r="A606" t="s">
        <v>1306</v>
      </c>
      <c r="B606" s="2">
        <v>38957</v>
      </c>
      <c r="C606" s="2" t="s">
        <v>1307</v>
      </c>
      <c r="D606">
        <v>2</v>
      </c>
      <c r="E606" t="s">
        <v>26</v>
      </c>
      <c r="F606">
        <v>28</v>
      </c>
      <c r="G606" s="4">
        <v>240</v>
      </c>
      <c r="H606" t="s">
        <v>32</v>
      </c>
      <c r="I606">
        <v>35</v>
      </c>
      <c r="J606" t="s">
        <v>41</v>
      </c>
      <c r="K606">
        <v>8</v>
      </c>
      <c r="L606" s="2" t="s">
        <v>3</v>
      </c>
      <c r="M606">
        <v>3</v>
      </c>
      <c r="N606">
        <v>2006</v>
      </c>
      <c r="O606" t="s">
        <v>1252</v>
      </c>
      <c r="P606" t="s">
        <v>1187</v>
      </c>
      <c r="Q606">
        <v>2</v>
      </c>
      <c r="R606">
        <v>1</v>
      </c>
      <c r="S606">
        <v>2007</v>
      </c>
      <c r="T606" t="s">
        <v>1253</v>
      </c>
      <c r="U606" t="s">
        <v>1189</v>
      </c>
    </row>
    <row r="607" spans="1:21" x14ac:dyDescent="0.2">
      <c r="A607" t="s">
        <v>1308</v>
      </c>
      <c r="B607" s="2">
        <v>38958</v>
      </c>
      <c r="C607" s="2" t="s">
        <v>1309</v>
      </c>
      <c r="D607">
        <v>3</v>
      </c>
      <c r="E607" t="s">
        <v>27</v>
      </c>
      <c r="F607">
        <v>29</v>
      </c>
      <c r="G607" s="4">
        <v>241</v>
      </c>
      <c r="H607" t="s">
        <v>32</v>
      </c>
      <c r="I607">
        <v>35</v>
      </c>
      <c r="J607" t="s">
        <v>41</v>
      </c>
      <c r="K607">
        <v>8</v>
      </c>
      <c r="L607" s="2" t="s">
        <v>3</v>
      </c>
      <c r="M607">
        <v>3</v>
      </c>
      <c r="N607">
        <v>2006</v>
      </c>
      <c r="O607" t="s">
        <v>1252</v>
      </c>
      <c r="P607" t="s">
        <v>1187</v>
      </c>
      <c r="Q607">
        <v>2</v>
      </c>
      <c r="R607">
        <v>1</v>
      </c>
      <c r="S607">
        <v>2007</v>
      </c>
      <c r="T607" t="s">
        <v>1253</v>
      </c>
      <c r="U607" t="s">
        <v>1189</v>
      </c>
    </row>
    <row r="608" spans="1:21" x14ac:dyDescent="0.2">
      <c r="A608" t="s">
        <v>1310</v>
      </c>
      <c r="B608" s="2">
        <v>38959</v>
      </c>
      <c r="C608" s="2" t="s">
        <v>1311</v>
      </c>
      <c r="D608">
        <v>4</v>
      </c>
      <c r="E608" t="s">
        <v>28</v>
      </c>
      <c r="F608">
        <v>30</v>
      </c>
      <c r="G608" s="4">
        <v>242</v>
      </c>
      <c r="H608" t="s">
        <v>32</v>
      </c>
      <c r="I608">
        <v>35</v>
      </c>
      <c r="J608" t="s">
        <v>41</v>
      </c>
      <c r="K608">
        <v>8</v>
      </c>
      <c r="L608" s="2" t="s">
        <v>3</v>
      </c>
      <c r="M608">
        <v>3</v>
      </c>
      <c r="N608">
        <v>2006</v>
      </c>
      <c r="O608" t="s">
        <v>1252</v>
      </c>
      <c r="P608" t="s">
        <v>1187</v>
      </c>
      <c r="Q608">
        <v>2</v>
      </c>
      <c r="R608">
        <v>1</v>
      </c>
      <c r="S608">
        <v>2007</v>
      </c>
      <c r="T608" t="s">
        <v>1253</v>
      </c>
      <c r="U608" t="s">
        <v>1189</v>
      </c>
    </row>
    <row r="609" spans="1:21" x14ac:dyDescent="0.2">
      <c r="A609" t="s">
        <v>1312</v>
      </c>
      <c r="B609" s="2">
        <v>38960</v>
      </c>
      <c r="C609" s="2" t="s">
        <v>1313</v>
      </c>
      <c r="D609">
        <v>5</v>
      </c>
      <c r="E609" t="s">
        <v>29</v>
      </c>
      <c r="F609">
        <v>31</v>
      </c>
      <c r="G609" s="4">
        <v>243</v>
      </c>
      <c r="H609" t="s">
        <v>32</v>
      </c>
      <c r="I609">
        <v>35</v>
      </c>
      <c r="J609" t="s">
        <v>41</v>
      </c>
      <c r="K609">
        <v>8</v>
      </c>
      <c r="L609" s="2" t="s">
        <v>4</v>
      </c>
      <c r="M609">
        <v>3</v>
      </c>
      <c r="N609">
        <v>2006</v>
      </c>
      <c r="O609" t="s">
        <v>1252</v>
      </c>
      <c r="P609" t="s">
        <v>1187</v>
      </c>
      <c r="Q609">
        <v>2</v>
      </c>
      <c r="R609">
        <v>1</v>
      </c>
      <c r="S609">
        <v>2007</v>
      </c>
      <c r="T609" t="s">
        <v>1253</v>
      </c>
      <c r="U609" t="s">
        <v>1189</v>
      </c>
    </row>
    <row r="610" spans="1:21" x14ac:dyDescent="0.2">
      <c r="A610" t="s">
        <v>1314</v>
      </c>
      <c r="B610" s="2">
        <v>38961</v>
      </c>
      <c r="C610" s="2" t="s">
        <v>1315</v>
      </c>
      <c r="D610">
        <v>6</v>
      </c>
      <c r="E610" t="s">
        <v>30</v>
      </c>
      <c r="F610">
        <v>1</v>
      </c>
      <c r="G610" s="4">
        <v>244</v>
      </c>
      <c r="H610" t="s">
        <v>34</v>
      </c>
      <c r="I610">
        <v>35</v>
      </c>
      <c r="J610" t="s">
        <v>42</v>
      </c>
      <c r="K610">
        <v>9</v>
      </c>
      <c r="L610" s="2" t="s">
        <v>3</v>
      </c>
      <c r="M610">
        <v>3</v>
      </c>
      <c r="N610">
        <v>2006</v>
      </c>
      <c r="O610" t="s">
        <v>1316</v>
      </c>
      <c r="P610" t="s">
        <v>1187</v>
      </c>
      <c r="Q610">
        <v>3</v>
      </c>
      <c r="R610">
        <v>1</v>
      </c>
      <c r="S610">
        <v>2007</v>
      </c>
      <c r="T610" t="s">
        <v>1317</v>
      </c>
      <c r="U610" t="s">
        <v>1189</v>
      </c>
    </row>
    <row r="611" spans="1:21" x14ac:dyDescent="0.2">
      <c r="A611" t="s">
        <v>1318</v>
      </c>
      <c r="B611" s="2">
        <v>38962</v>
      </c>
      <c r="C611" s="2" t="s">
        <v>1319</v>
      </c>
      <c r="D611">
        <v>7</v>
      </c>
      <c r="E611" t="s">
        <v>31</v>
      </c>
      <c r="F611">
        <v>2</v>
      </c>
      <c r="G611" s="4">
        <v>245</v>
      </c>
      <c r="H611" t="s">
        <v>34</v>
      </c>
      <c r="I611">
        <v>35</v>
      </c>
      <c r="J611" t="s">
        <v>42</v>
      </c>
      <c r="K611">
        <v>9</v>
      </c>
      <c r="L611" s="2" t="s">
        <v>3</v>
      </c>
      <c r="M611">
        <v>3</v>
      </c>
      <c r="N611">
        <v>2006</v>
      </c>
      <c r="O611" t="s">
        <v>1316</v>
      </c>
      <c r="P611" t="s">
        <v>1187</v>
      </c>
      <c r="Q611">
        <v>3</v>
      </c>
      <c r="R611">
        <v>1</v>
      </c>
      <c r="S611">
        <v>2007</v>
      </c>
      <c r="T611" t="s">
        <v>1317</v>
      </c>
      <c r="U611" t="s">
        <v>1189</v>
      </c>
    </row>
    <row r="612" spans="1:21" x14ac:dyDescent="0.2">
      <c r="A612" t="s">
        <v>1320</v>
      </c>
      <c r="B612" s="2">
        <v>38963</v>
      </c>
      <c r="C612" s="2" t="s">
        <v>1321</v>
      </c>
      <c r="D612">
        <v>1</v>
      </c>
      <c r="E612" t="s">
        <v>2</v>
      </c>
      <c r="F612">
        <v>3</v>
      </c>
      <c r="G612" s="4">
        <v>246</v>
      </c>
      <c r="H612" t="s">
        <v>32</v>
      </c>
      <c r="I612">
        <v>36</v>
      </c>
      <c r="J612" t="s">
        <v>42</v>
      </c>
      <c r="K612">
        <v>9</v>
      </c>
      <c r="L612" s="2" t="s">
        <v>3</v>
      </c>
      <c r="M612">
        <v>3</v>
      </c>
      <c r="N612">
        <v>2006</v>
      </c>
      <c r="O612" t="s">
        <v>1316</v>
      </c>
      <c r="P612" t="s">
        <v>1187</v>
      </c>
      <c r="Q612">
        <v>3</v>
      </c>
      <c r="R612">
        <v>1</v>
      </c>
      <c r="S612">
        <v>2007</v>
      </c>
      <c r="T612" t="s">
        <v>1317</v>
      </c>
      <c r="U612" t="s">
        <v>1189</v>
      </c>
    </row>
    <row r="613" spans="1:21" x14ac:dyDescent="0.2">
      <c r="A613" t="s">
        <v>1322</v>
      </c>
      <c r="B613" s="2">
        <v>38964</v>
      </c>
      <c r="C613" s="2" t="s">
        <v>1323</v>
      </c>
      <c r="D613">
        <v>2</v>
      </c>
      <c r="E613" t="s">
        <v>26</v>
      </c>
      <c r="F613">
        <v>4</v>
      </c>
      <c r="G613" s="4">
        <v>247</v>
      </c>
      <c r="H613" t="s">
        <v>32</v>
      </c>
      <c r="I613">
        <v>36</v>
      </c>
      <c r="J613" t="s">
        <v>42</v>
      </c>
      <c r="K613">
        <v>9</v>
      </c>
      <c r="L613" s="2" t="s">
        <v>3</v>
      </c>
      <c r="M613">
        <v>3</v>
      </c>
      <c r="N613">
        <v>2006</v>
      </c>
      <c r="O613" t="s">
        <v>1316</v>
      </c>
      <c r="P613" t="s">
        <v>1187</v>
      </c>
      <c r="Q613">
        <v>3</v>
      </c>
      <c r="R613">
        <v>1</v>
      </c>
      <c r="S613">
        <v>2007</v>
      </c>
      <c r="T613" t="s">
        <v>1317</v>
      </c>
      <c r="U613" t="s">
        <v>1189</v>
      </c>
    </row>
    <row r="614" spans="1:21" x14ac:dyDescent="0.2">
      <c r="A614" t="s">
        <v>1324</v>
      </c>
      <c r="B614" s="2">
        <v>38965</v>
      </c>
      <c r="C614" s="2" t="s">
        <v>1325</v>
      </c>
      <c r="D614">
        <v>3</v>
      </c>
      <c r="E614" t="s">
        <v>27</v>
      </c>
      <c r="F614">
        <v>5</v>
      </c>
      <c r="G614" s="4">
        <v>248</v>
      </c>
      <c r="H614" t="s">
        <v>32</v>
      </c>
      <c r="I614">
        <v>36</v>
      </c>
      <c r="J614" t="s">
        <v>42</v>
      </c>
      <c r="K614">
        <v>9</v>
      </c>
      <c r="L614" s="2" t="s">
        <v>3</v>
      </c>
      <c r="M614">
        <v>3</v>
      </c>
      <c r="N614">
        <v>2006</v>
      </c>
      <c r="O614" t="s">
        <v>1316</v>
      </c>
      <c r="P614" t="s">
        <v>1187</v>
      </c>
      <c r="Q614">
        <v>3</v>
      </c>
      <c r="R614">
        <v>1</v>
      </c>
      <c r="S614">
        <v>2007</v>
      </c>
      <c r="T614" t="s">
        <v>1317</v>
      </c>
      <c r="U614" t="s">
        <v>1189</v>
      </c>
    </row>
    <row r="615" spans="1:21" x14ac:dyDescent="0.2">
      <c r="A615" t="s">
        <v>1326</v>
      </c>
      <c r="B615" s="2">
        <v>38966</v>
      </c>
      <c r="C615" s="2" t="s">
        <v>1327</v>
      </c>
      <c r="D615">
        <v>4</v>
      </c>
      <c r="E615" t="s">
        <v>28</v>
      </c>
      <c r="F615">
        <v>6</v>
      </c>
      <c r="G615" s="4">
        <v>249</v>
      </c>
      <c r="H615" t="s">
        <v>32</v>
      </c>
      <c r="I615">
        <v>36</v>
      </c>
      <c r="J615" t="s">
        <v>42</v>
      </c>
      <c r="K615">
        <v>9</v>
      </c>
      <c r="L615" s="2" t="s">
        <v>3</v>
      </c>
      <c r="M615">
        <v>3</v>
      </c>
      <c r="N615">
        <v>2006</v>
      </c>
      <c r="O615" t="s">
        <v>1316</v>
      </c>
      <c r="P615" t="s">
        <v>1187</v>
      </c>
      <c r="Q615">
        <v>3</v>
      </c>
      <c r="R615">
        <v>1</v>
      </c>
      <c r="S615">
        <v>2007</v>
      </c>
      <c r="T615" t="s">
        <v>1317</v>
      </c>
      <c r="U615" t="s">
        <v>1189</v>
      </c>
    </row>
    <row r="616" spans="1:21" x14ac:dyDescent="0.2">
      <c r="A616" t="s">
        <v>1328</v>
      </c>
      <c r="B616" s="2">
        <v>38967</v>
      </c>
      <c r="C616" s="2" t="s">
        <v>1329</v>
      </c>
      <c r="D616">
        <v>5</v>
      </c>
      <c r="E616" t="s">
        <v>29</v>
      </c>
      <c r="F616">
        <v>7</v>
      </c>
      <c r="G616" s="4">
        <v>250</v>
      </c>
      <c r="H616" t="s">
        <v>32</v>
      </c>
      <c r="I616">
        <v>36</v>
      </c>
      <c r="J616" t="s">
        <v>42</v>
      </c>
      <c r="K616">
        <v>9</v>
      </c>
      <c r="L616" s="2" t="s">
        <v>3</v>
      </c>
      <c r="M616">
        <v>3</v>
      </c>
      <c r="N616">
        <v>2006</v>
      </c>
      <c r="O616" t="s">
        <v>1316</v>
      </c>
      <c r="P616" t="s">
        <v>1187</v>
      </c>
      <c r="Q616">
        <v>3</v>
      </c>
      <c r="R616">
        <v>1</v>
      </c>
      <c r="S616">
        <v>2007</v>
      </c>
      <c r="T616" t="s">
        <v>1317</v>
      </c>
      <c r="U616" t="s">
        <v>1189</v>
      </c>
    </row>
    <row r="617" spans="1:21" x14ac:dyDescent="0.2">
      <c r="A617" t="s">
        <v>1330</v>
      </c>
      <c r="B617" s="2">
        <v>38968</v>
      </c>
      <c r="C617" s="2" t="s">
        <v>1331</v>
      </c>
      <c r="D617">
        <v>6</v>
      </c>
      <c r="E617" t="s">
        <v>30</v>
      </c>
      <c r="F617">
        <v>8</v>
      </c>
      <c r="G617" s="4">
        <v>251</v>
      </c>
      <c r="H617" t="s">
        <v>34</v>
      </c>
      <c r="I617">
        <v>36</v>
      </c>
      <c r="J617" t="s">
        <v>42</v>
      </c>
      <c r="K617">
        <v>9</v>
      </c>
      <c r="L617" s="2" t="s">
        <v>3</v>
      </c>
      <c r="M617">
        <v>3</v>
      </c>
      <c r="N617">
        <v>2006</v>
      </c>
      <c r="O617" t="s">
        <v>1316</v>
      </c>
      <c r="P617" t="s">
        <v>1187</v>
      </c>
      <c r="Q617">
        <v>3</v>
      </c>
      <c r="R617">
        <v>1</v>
      </c>
      <c r="S617">
        <v>2007</v>
      </c>
      <c r="T617" t="s">
        <v>1317</v>
      </c>
      <c r="U617" t="s">
        <v>1189</v>
      </c>
    </row>
    <row r="618" spans="1:21" x14ac:dyDescent="0.2">
      <c r="A618" t="s">
        <v>1332</v>
      </c>
      <c r="B618" s="2">
        <v>38969</v>
      </c>
      <c r="C618" s="2" t="s">
        <v>1333</v>
      </c>
      <c r="D618">
        <v>7</v>
      </c>
      <c r="E618" t="s">
        <v>31</v>
      </c>
      <c r="F618">
        <v>9</v>
      </c>
      <c r="G618" s="4">
        <v>252</v>
      </c>
      <c r="H618" t="s">
        <v>34</v>
      </c>
      <c r="I618">
        <v>36</v>
      </c>
      <c r="J618" t="s">
        <v>42</v>
      </c>
      <c r="K618">
        <v>9</v>
      </c>
      <c r="L618" s="2" t="s">
        <v>3</v>
      </c>
      <c r="M618">
        <v>3</v>
      </c>
      <c r="N618">
        <v>2006</v>
      </c>
      <c r="O618" t="s">
        <v>1316</v>
      </c>
      <c r="P618" t="s">
        <v>1187</v>
      </c>
      <c r="Q618">
        <v>3</v>
      </c>
      <c r="R618">
        <v>1</v>
      </c>
      <c r="S618">
        <v>2007</v>
      </c>
      <c r="T618" t="s">
        <v>1317</v>
      </c>
      <c r="U618" t="s">
        <v>1189</v>
      </c>
    </row>
    <row r="619" spans="1:21" x14ac:dyDescent="0.2">
      <c r="A619" t="s">
        <v>1334</v>
      </c>
      <c r="B619" s="2">
        <v>38970</v>
      </c>
      <c r="C619" s="2" t="s">
        <v>1335</v>
      </c>
      <c r="D619">
        <v>1</v>
      </c>
      <c r="E619" t="s">
        <v>2</v>
      </c>
      <c r="F619">
        <v>10</v>
      </c>
      <c r="G619" s="4">
        <v>253</v>
      </c>
      <c r="H619" t="s">
        <v>32</v>
      </c>
      <c r="I619">
        <v>37</v>
      </c>
      <c r="J619" t="s">
        <v>42</v>
      </c>
      <c r="K619">
        <v>9</v>
      </c>
      <c r="L619" s="2" t="s">
        <v>3</v>
      </c>
      <c r="M619">
        <v>3</v>
      </c>
      <c r="N619">
        <v>2006</v>
      </c>
      <c r="O619" t="s">
        <v>1316</v>
      </c>
      <c r="P619" t="s">
        <v>1187</v>
      </c>
      <c r="Q619">
        <v>3</v>
      </c>
      <c r="R619">
        <v>1</v>
      </c>
      <c r="S619">
        <v>2007</v>
      </c>
      <c r="T619" t="s">
        <v>1317</v>
      </c>
      <c r="U619" t="s">
        <v>1189</v>
      </c>
    </row>
    <row r="620" spans="1:21" x14ac:dyDescent="0.2">
      <c r="A620" t="s">
        <v>1336</v>
      </c>
      <c r="B620" s="2">
        <v>38971</v>
      </c>
      <c r="C620" s="2" t="s">
        <v>1337</v>
      </c>
      <c r="D620">
        <v>2</v>
      </c>
      <c r="E620" t="s">
        <v>26</v>
      </c>
      <c r="F620">
        <v>11</v>
      </c>
      <c r="G620" s="4">
        <v>254</v>
      </c>
      <c r="H620" t="s">
        <v>32</v>
      </c>
      <c r="I620">
        <v>37</v>
      </c>
      <c r="J620" t="s">
        <v>42</v>
      </c>
      <c r="K620">
        <v>9</v>
      </c>
      <c r="L620" s="2" t="s">
        <v>3</v>
      </c>
      <c r="M620">
        <v>3</v>
      </c>
      <c r="N620">
        <v>2006</v>
      </c>
      <c r="O620" t="s">
        <v>1316</v>
      </c>
      <c r="P620" t="s">
        <v>1187</v>
      </c>
      <c r="Q620">
        <v>3</v>
      </c>
      <c r="R620">
        <v>1</v>
      </c>
      <c r="S620">
        <v>2007</v>
      </c>
      <c r="T620" t="s">
        <v>1317</v>
      </c>
      <c r="U620" t="s">
        <v>1189</v>
      </c>
    </row>
    <row r="621" spans="1:21" x14ac:dyDescent="0.2">
      <c r="A621" t="s">
        <v>1338</v>
      </c>
      <c r="B621" s="2">
        <v>38972</v>
      </c>
      <c r="C621" s="2" t="s">
        <v>1339</v>
      </c>
      <c r="D621">
        <v>3</v>
      </c>
      <c r="E621" t="s">
        <v>27</v>
      </c>
      <c r="F621">
        <v>12</v>
      </c>
      <c r="G621" s="4">
        <v>255</v>
      </c>
      <c r="H621" t="s">
        <v>32</v>
      </c>
      <c r="I621">
        <v>37</v>
      </c>
      <c r="J621" t="s">
        <v>42</v>
      </c>
      <c r="K621">
        <v>9</v>
      </c>
      <c r="L621" s="2" t="s">
        <v>3</v>
      </c>
      <c r="M621">
        <v>3</v>
      </c>
      <c r="N621">
        <v>2006</v>
      </c>
      <c r="O621" t="s">
        <v>1316</v>
      </c>
      <c r="P621" t="s">
        <v>1187</v>
      </c>
      <c r="Q621">
        <v>3</v>
      </c>
      <c r="R621">
        <v>1</v>
      </c>
      <c r="S621">
        <v>2007</v>
      </c>
      <c r="T621" t="s">
        <v>1317</v>
      </c>
      <c r="U621" t="s">
        <v>1189</v>
      </c>
    </row>
    <row r="622" spans="1:21" x14ac:dyDescent="0.2">
      <c r="A622" t="s">
        <v>1340</v>
      </c>
      <c r="B622" s="2">
        <v>38973</v>
      </c>
      <c r="C622" s="2" t="s">
        <v>1341</v>
      </c>
      <c r="D622">
        <v>4</v>
      </c>
      <c r="E622" t="s">
        <v>28</v>
      </c>
      <c r="F622">
        <v>13</v>
      </c>
      <c r="G622" s="4">
        <v>256</v>
      </c>
      <c r="H622" t="s">
        <v>32</v>
      </c>
      <c r="I622">
        <v>37</v>
      </c>
      <c r="J622" t="s">
        <v>42</v>
      </c>
      <c r="K622">
        <v>9</v>
      </c>
      <c r="L622" s="2" t="s">
        <v>3</v>
      </c>
      <c r="M622">
        <v>3</v>
      </c>
      <c r="N622">
        <v>2006</v>
      </c>
      <c r="O622" t="s">
        <v>1316</v>
      </c>
      <c r="P622" t="s">
        <v>1187</v>
      </c>
      <c r="Q622">
        <v>3</v>
      </c>
      <c r="R622">
        <v>1</v>
      </c>
      <c r="S622">
        <v>2007</v>
      </c>
      <c r="T622" t="s">
        <v>1317</v>
      </c>
      <c r="U622" t="s">
        <v>1189</v>
      </c>
    </row>
    <row r="623" spans="1:21" x14ac:dyDescent="0.2">
      <c r="A623" t="s">
        <v>1342</v>
      </c>
      <c r="B623" s="2">
        <v>38974</v>
      </c>
      <c r="C623" s="2" t="s">
        <v>1343</v>
      </c>
      <c r="D623">
        <v>5</v>
      </c>
      <c r="E623" t="s">
        <v>29</v>
      </c>
      <c r="F623">
        <v>14</v>
      </c>
      <c r="G623" s="4">
        <v>257</v>
      </c>
      <c r="H623" t="s">
        <v>32</v>
      </c>
      <c r="I623">
        <v>37</v>
      </c>
      <c r="J623" t="s">
        <v>42</v>
      </c>
      <c r="K623">
        <v>9</v>
      </c>
      <c r="L623" s="2" t="s">
        <v>3</v>
      </c>
      <c r="M623">
        <v>3</v>
      </c>
      <c r="N623">
        <v>2006</v>
      </c>
      <c r="O623" t="s">
        <v>1316</v>
      </c>
      <c r="P623" t="s">
        <v>1187</v>
      </c>
      <c r="Q623">
        <v>3</v>
      </c>
      <c r="R623">
        <v>1</v>
      </c>
      <c r="S623">
        <v>2007</v>
      </c>
      <c r="T623" t="s">
        <v>1317</v>
      </c>
      <c r="U623" t="s">
        <v>1189</v>
      </c>
    </row>
    <row r="624" spans="1:21" x14ac:dyDescent="0.2">
      <c r="A624" t="s">
        <v>1344</v>
      </c>
      <c r="B624" s="2">
        <v>38975</v>
      </c>
      <c r="C624" s="2" t="s">
        <v>1345</v>
      </c>
      <c r="D624">
        <v>6</v>
      </c>
      <c r="E624" t="s">
        <v>30</v>
      </c>
      <c r="F624">
        <v>15</v>
      </c>
      <c r="G624" s="4">
        <v>258</v>
      </c>
      <c r="H624" t="s">
        <v>34</v>
      </c>
      <c r="I624">
        <v>37</v>
      </c>
      <c r="J624" t="s">
        <v>42</v>
      </c>
      <c r="K624">
        <v>9</v>
      </c>
      <c r="L624" s="2" t="s">
        <v>3</v>
      </c>
      <c r="M624">
        <v>3</v>
      </c>
      <c r="N624">
        <v>2006</v>
      </c>
      <c r="O624" t="s">
        <v>1316</v>
      </c>
      <c r="P624" t="s">
        <v>1187</v>
      </c>
      <c r="Q624">
        <v>3</v>
      </c>
      <c r="R624">
        <v>1</v>
      </c>
      <c r="S624">
        <v>2007</v>
      </c>
      <c r="T624" t="s">
        <v>1317</v>
      </c>
      <c r="U624" t="s">
        <v>1189</v>
      </c>
    </row>
    <row r="625" spans="1:21" x14ac:dyDescent="0.2">
      <c r="A625" t="s">
        <v>1346</v>
      </c>
      <c r="B625" s="2">
        <v>38976</v>
      </c>
      <c r="C625" s="2" t="s">
        <v>1347</v>
      </c>
      <c r="D625">
        <v>7</v>
      </c>
      <c r="E625" t="s">
        <v>31</v>
      </c>
      <c r="F625">
        <v>16</v>
      </c>
      <c r="G625" s="4">
        <v>259</v>
      </c>
      <c r="H625" t="s">
        <v>34</v>
      </c>
      <c r="I625">
        <v>37</v>
      </c>
      <c r="J625" t="s">
        <v>42</v>
      </c>
      <c r="K625">
        <v>9</v>
      </c>
      <c r="L625" s="2" t="s">
        <v>3</v>
      </c>
      <c r="M625">
        <v>3</v>
      </c>
      <c r="N625">
        <v>2006</v>
      </c>
      <c r="O625" t="s">
        <v>1316</v>
      </c>
      <c r="P625" t="s">
        <v>1187</v>
      </c>
      <c r="Q625">
        <v>3</v>
      </c>
      <c r="R625">
        <v>1</v>
      </c>
      <c r="S625">
        <v>2007</v>
      </c>
      <c r="T625" t="s">
        <v>1317</v>
      </c>
      <c r="U625" t="s">
        <v>1189</v>
      </c>
    </row>
    <row r="626" spans="1:21" x14ac:dyDescent="0.2">
      <c r="A626" t="s">
        <v>1348</v>
      </c>
      <c r="B626" s="2">
        <v>38977</v>
      </c>
      <c r="C626" s="2" t="s">
        <v>1349</v>
      </c>
      <c r="D626">
        <v>1</v>
      </c>
      <c r="E626" t="s">
        <v>2</v>
      </c>
      <c r="F626">
        <v>17</v>
      </c>
      <c r="G626" s="4">
        <v>260</v>
      </c>
      <c r="H626" t="s">
        <v>32</v>
      </c>
      <c r="I626">
        <v>38</v>
      </c>
      <c r="J626" t="s">
        <v>42</v>
      </c>
      <c r="K626">
        <v>9</v>
      </c>
      <c r="L626" s="2" t="s">
        <v>3</v>
      </c>
      <c r="M626">
        <v>3</v>
      </c>
      <c r="N626">
        <v>2006</v>
      </c>
      <c r="O626" t="s">
        <v>1316</v>
      </c>
      <c r="P626" t="s">
        <v>1187</v>
      </c>
      <c r="Q626">
        <v>3</v>
      </c>
      <c r="R626">
        <v>1</v>
      </c>
      <c r="S626">
        <v>2007</v>
      </c>
      <c r="T626" t="s">
        <v>1317</v>
      </c>
      <c r="U626" t="s">
        <v>1189</v>
      </c>
    </row>
    <row r="627" spans="1:21" x14ac:dyDescent="0.2">
      <c r="A627" t="s">
        <v>1350</v>
      </c>
      <c r="B627" s="2">
        <v>38978</v>
      </c>
      <c r="C627" s="2" t="s">
        <v>1351</v>
      </c>
      <c r="D627">
        <v>2</v>
      </c>
      <c r="E627" t="s">
        <v>26</v>
      </c>
      <c r="F627">
        <v>18</v>
      </c>
      <c r="G627" s="4">
        <v>261</v>
      </c>
      <c r="H627" t="s">
        <v>32</v>
      </c>
      <c r="I627">
        <v>38</v>
      </c>
      <c r="J627" t="s">
        <v>42</v>
      </c>
      <c r="K627">
        <v>9</v>
      </c>
      <c r="L627" s="2" t="s">
        <v>3</v>
      </c>
      <c r="M627">
        <v>3</v>
      </c>
      <c r="N627">
        <v>2006</v>
      </c>
      <c r="O627" t="s">
        <v>1316</v>
      </c>
      <c r="P627" t="s">
        <v>1187</v>
      </c>
      <c r="Q627">
        <v>3</v>
      </c>
      <c r="R627">
        <v>1</v>
      </c>
      <c r="S627">
        <v>2007</v>
      </c>
      <c r="T627" t="s">
        <v>1317</v>
      </c>
      <c r="U627" t="s">
        <v>1189</v>
      </c>
    </row>
    <row r="628" spans="1:21" x14ac:dyDescent="0.2">
      <c r="A628" t="s">
        <v>1352</v>
      </c>
      <c r="B628" s="2">
        <v>38979</v>
      </c>
      <c r="C628" s="2" t="s">
        <v>1353</v>
      </c>
      <c r="D628">
        <v>3</v>
      </c>
      <c r="E628" t="s">
        <v>27</v>
      </c>
      <c r="F628">
        <v>19</v>
      </c>
      <c r="G628" s="4">
        <v>262</v>
      </c>
      <c r="H628" t="s">
        <v>32</v>
      </c>
      <c r="I628">
        <v>38</v>
      </c>
      <c r="J628" t="s">
        <v>42</v>
      </c>
      <c r="K628">
        <v>9</v>
      </c>
      <c r="L628" s="2" t="s">
        <v>3</v>
      </c>
      <c r="M628">
        <v>3</v>
      </c>
      <c r="N628">
        <v>2006</v>
      </c>
      <c r="O628" t="s">
        <v>1316</v>
      </c>
      <c r="P628" t="s">
        <v>1187</v>
      </c>
      <c r="Q628">
        <v>3</v>
      </c>
      <c r="R628">
        <v>1</v>
      </c>
      <c r="S628">
        <v>2007</v>
      </c>
      <c r="T628" t="s">
        <v>1317</v>
      </c>
      <c r="U628" t="s">
        <v>1189</v>
      </c>
    </row>
    <row r="629" spans="1:21" x14ac:dyDescent="0.2">
      <c r="A629" t="s">
        <v>1354</v>
      </c>
      <c r="B629" s="2">
        <v>38980</v>
      </c>
      <c r="C629" s="2" t="s">
        <v>1355</v>
      </c>
      <c r="D629">
        <v>4</v>
      </c>
      <c r="E629" t="s">
        <v>28</v>
      </c>
      <c r="F629">
        <v>20</v>
      </c>
      <c r="G629" s="4">
        <v>263</v>
      </c>
      <c r="H629" t="s">
        <v>32</v>
      </c>
      <c r="I629">
        <v>38</v>
      </c>
      <c r="J629" t="s">
        <v>42</v>
      </c>
      <c r="K629">
        <v>9</v>
      </c>
      <c r="L629" s="2" t="s">
        <v>3</v>
      </c>
      <c r="M629">
        <v>3</v>
      </c>
      <c r="N629">
        <v>2006</v>
      </c>
      <c r="O629" t="s">
        <v>1316</v>
      </c>
      <c r="P629" t="s">
        <v>1187</v>
      </c>
      <c r="Q629">
        <v>3</v>
      </c>
      <c r="R629">
        <v>1</v>
      </c>
      <c r="S629">
        <v>2007</v>
      </c>
      <c r="T629" t="s">
        <v>1317</v>
      </c>
      <c r="U629" t="s">
        <v>1189</v>
      </c>
    </row>
    <row r="630" spans="1:21" x14ac:dyDescent="0.2">
      <c r="A630" t="s">
        <v>1356</v>
      </c>
      <c r="B630" s="2">
        <v>38981</v>
      </c>
      <c r="C630" s="2" t="s">
        <v>1357</v>
      </c>
      <c r="D630">
        <v>5</v>
      </c>
      <c r="E630" t="s">
        <v>29</v>
      </c>
      <c r="F630">
        <v>21</v>
      </c>
      <c r="G630" s="4">
        <v>264</v>
      </c>
      <c r="H630" t="s">
        <v>32</v>
      </c>
      <c r="I630">
        <v>38</v>
      </c>
      <c r="J630" t="s">
        <v>42</v>
      </c>
      <c r="K630">
        <v>9</v>
      </c>
      <c r="L630" s="2" t="s">
        <v>3</v>
      </c>
      <c r="M630">
        <v>3</v>
      </c>
      <c r="N630">
        <v>2006</v>
      </c>
      <c r="O630" t="s">
        <v>1316</v>
      </c>
      <c r="P630" t="s">
        <v>1187</v>
      </c>
      <c r="Q630">
        <v>3</v>
      </c>
      <c r="R630">
        <v>1</v>
      </c>
      <c r="S630">
        <v>2007</v>
      </c>
      <c r="T630" t="s">
        <v>1317</v>
      </c>
      <c r="U630" t="s">
        <v>1189</v>
      </c>
    </row>
    <row r="631" spans="1:21" x14ac:dyDescent="0.2">
      <c r="A631" t="s">
        <v>1358</v>
      </c>
      <c r="B631" s="2">
        <v>38982</v>
      </c>
      <c r="C631" s="2" t="s">
        <v>1359</v>
      </c>
      <c r="D631">
        <v>6</v>
      </c>
      <c r="E631" t="s">
        <v>30</v>
      </c>
      <c r="F631">
        <v>22</v>
      </c>
      <c r="G631" s="4">
        <v>265</v>
      </c>
      <c r="H631" t="s">
        <v>34</v>
      </c>
      <c r="I631">
        <v>38</v>
      </c>
      <c r="J631" t="s">
        <v>42</v>
      </c>
      <c r="K631">
        <v>9</v>
      </c>
      <c r="L631" s="2" t="s">
        <v>3</v>
      </c>
      <c r="M631">
        <v>3</v>
      </c>
      <c r="N631">
        <v>2006</v>
      </c>
      <c r="O631" t="s">
        <v>1316</v>
      </c>
      <c r="P631" t="s">
        <v>1187</v>
      </c>
      <c r="Q631">
        <v>3</v>
      </c>
      <c r="R631">
        <v>1</v>
      </c>
      <c r="S631">
        <v>2007</v>
      </c>
      <c r="T631" t="s">
        <v>1317</v>
      </c>
      <c r="U631" t="s">
        <v>1189</v>
      </c>
    </row>
    <row r="632" spans="1:21" x14ac:dyDescent="0.2">
      <c r="A632" t="s">
        <v>1360</v>
      </c>
      <c r="B632" s="2">
        <v>38983</v>
      </c>
      <c r="C632" s="2" t="s">
        <v>1361</v>
      </c>
      <c r="D632">
        <v>7</v>
      </c>
      <c r="E632" t="s">
        <v>31</v>
      </c>
      <c r="F632">
        <v>23</v>
      </c>
      <c r="G632" s="4">
        <v>266</v>
      </c>
      <c r="H632" t="s">
        <v>34</v>
      </c>
      <c r="I632">
        <v>38</v>
      </c>
      <c r="J632" t="s">
        <v>42</v>
      </c>
      <c r="K632">
        <v>9</v>
      </c>
      <c r="L632" s="2" t="s">
        <v>3</v>
      </c>
      <c r="M632">
        <v>3</v>
      </c>
      <c r="N632">
        <v>2006</v>
      </c>
      <c r="O632" t="s">
        <v>1316</v>
      </c>
      <c r="P632" t="s">
        <v>1187</v>
      </c>
      <c r="Q632">
        <v>3</v>
      </c>
      <c r="R632">
        <v>1</v>
      </c>
      <c r="S632">
        <v>2007</v>
      </c>
      <c r="T632" t="s">
        <v>1317</v>
      </c>
      <c r="U632" t="s">
        <v>1189</v>
      </c>
    </row>
    <row r="633" spans="1:21" x14ac:dyDescent="0.2">
      <c r="A633" t="s">
        <v>1362</v>
      </c>
      <c r="B633" s="2">
        <v>38984</v>
      </c>
      <c r="C633" s="2" t="s">
        <v>1363</v>
      </c>
      <c r="D633">
        <v>1</v>
      </c>
      <c r="E633" t="s">
        <v>2</v>
      </c>
      <c r="F633">
        <v>24</v>
      </c>
      <c r="G633" s="4">
        <v>267</v>
      </c>
      <c r="H633" t="s">
        <v>32</v>
      </c>
      <c r="I633">
        <v>39</v>
      </c>
      <c r="J633" t="s">
        <v>42</v>
      </c>
      <c r="K633">
        <v>9</v>
      </c>
      <c r="L633" s="2" t="s">
        <v>3</v>
      </c>
      <c r="M633">
        <v>3</v>
      </c>
      <c r="N633">
        <v>2006</v>
      </c>
      <c r="O633" t="s">
        <v>1316</v>
      </c>
      <c r="P633" t="s">
        <v>1187</v>
      </c>
      <c r="Q633">
        <v>3</v>
      </c>
      <c r="R633">
        <v>1</v>
      </c>
      <c r="S633">
        <v>2007</v>
      </c>
      <c r="T633" t="s">
        <v>1317</v>
      </c>
      <c r="U633" t="s">
        <v>1189</v>
      </c>
    </row>
    <row r="634" spans="1:21" x14ac:dyDescent="0.2">
      <c r="A634" t="s">
        <v>1364</v>
      </c>
      <c r="B634" s="2">
        <v>38985</v>
      </c>
      <c r="C634" s="2" t="s">
        <v>1365</v>
      </c>
      <c r="D634">
        <v>2</v>
      </c>
      <c r="E634" t="s">
        <v>26</v>
      </c>
      <c r="F634">
        <v>25</v>
      </c>
      <c r="G634" s="4">
        <v>268</v>
      </c>
      <c r="H634" t="s">
        <v>32</v>
      </c>
      <c r="I634">
        <v>39</v>
      </c>
      <c r="J634" t="s">
        <v>42</v>
      </c>
      <c r="K634">
        <v>9</v>
      </c>
      <c r="L634" s="2" t="s">
        <v>3</v>
      </c>
      <c r="M634">
        <v>3</v>
      </c>
      <c r="N634">
        <v>2006</v>
      </c>
      <c r="O634" t="s">
        <v>1316</v>
      </c>
      <c r="P634" t="s">
        <v>1187</v>
      </c>
      <c r="Q634">
        <v>3</v>
      </c>
      <c r="R634">
        <v>1</v>
      </c>
      <c r="S634">
        <v>2007</v>
      </c>
      <c r="T634" t="s">
        <v>1317</v>
      </c>
      <c r="U634" t="s">
        <v>1189</v>
      </c>
    </row>
    <row r="635" spans="1:21" x14ac:dyDescent="0.2">
      <c r="A635" t="s">
        <v>1366</v>
      </c>
      <c r="B635" s="2">
        <v>38986</v>
      </c>
      <c r="C635" s="2" t="s">
        <v>1367</v>
      </c>
      <c r="D635">
        <v>3</v>
      </c>
      <c r="E635" t="s">
        <v>27</v>
      </c>
      <c r="F635">
        <v>26</v>
      </c>
      <c r="G635" s="4">
        <v>269</v>
      </c>
      <c r="H635" t="s">
        <v>32</v>
      </c>
      <c r="I635">
        <v>39</v>
      </c>
      <c r="J635" t="s">
        <v>42</v>
      </c>
      <c r="K635">
        <v>9</v>
      </c>
      <c r="L635" s="2" t="s">
        <v>3</v>
      </c>
      <c r="M635">
        <v>3</v>
      </c>
      <c r="N635">
        <v>2006</v>
      </c>
      <c r="O635" t="s">
        <v>1316</v>
      </c>
      <c r="P635" t="s">
        <v>1187</v>
      </c>
      <c r="Q635">
        <v>3</v>
      </c>
      <c r="R635">
        <v>1</v>
      </c>
      <c r="S635">
        <v>2007</v>
      </c>
      <c r="T635" t="s">
        <v>1317</v>
      </c>
      <c r="U635" t="s">
        <v>1189</v>
      </c>
    </row>
    <row r="636" spans="1:21" x14ac:dyDescent="0.2">
      <c r="A636" t="s">
        <v>1368</v>
      </c>
      <c r="B636" s="2">
        <v>38987</v>
      </c>
      <c r="C636" s="2" t="s">
        <v>1369</v>
      </c>
      <c r="D636">
        <v>4</v>
      </c>
      <c r="E636" t="s">
        <v>28</v>
      </c>
      <c r="F636">
        <v>27</v>
      </c>
      <c r="G636" s="4">
        <v>270</v>
      </c>
      <c r="H636" t="s">
        <v>32</v>
      </c>
      <c r="I636">
        <v>39</v>
      </c>
      <c r="J636" t="s">
        <v>42</v>
      </c>
      <c r="K636">
        <v>9</v>
      </c>
      <c r="L636" s="2" t="s">
        <v>3</v>
      </c>
      <c r="M636">
        <v>3</v>
      </c>
      <c r="N636">
        <v>2006</v>
      </c>
      <c r="O636" t="s">
        <v>1316</v>
      </c>
      <c r="P636" t="s">
        <v>1187</v>
      </c>
      <c r="Q636">
        <v>3</v>
      </c>
      <c r="R636">
        <v>1</v>
      </c>
      <c r="S636">
        <v>2007</v>
      </c>
      <c r="T636" t="s">
        <v>1317</v>
      </c>
      <c r="U636" t="s">
        <v>1189</v>
      </c>
    </row>
    <row r="637" spans="1:21" x14ac:dyDescent="0.2">
      <c r="A637" t="s">
        <v>1370</v>
      </c>
      <c r="B637" s="2">
        <v>38988</v>
      </c>
      <c r="C637" s="2" t="s">
        <v>1371</v>
      </c>
      <c r="D637">
        <v>5</v>
      </c>
      <c r="E637" t="s">
        <v>29</v>
      </c>
      <c r="F637">
        <v>28</v>
      </c>
      <c r="G637" s="4">
        <v>271</v>
      </c>
      <c r="H637" t="s">
        <v>32</v>
      </c>
      <c r="I637">
        <v>39</v>
      </c>
      <c r="J637" t="s">
        <v>42</v>
      </c>
      <c r="K637">
        <v>9</v>
      </c>
      <c r="L637" s="2" t="s">
        <v>3</v>
      </c>
      <c r="M637">
        <v>3</v>
      </c>
      <c r="N637">
        <v>2006</v>
      </c>
      <c r="O637" t="s">
        <v>1316</v>
      </c>
      <c r="P637" t="s">
        <v>1187</v>
      </c>
      <c r="Q637">
        <v>3</v>
      </c>
      <c r="R637">
        <v>1</v>
      </c>
      <c r="S637">
        <v>2007</v>
      </c>
      <c r="T637" t="s">
        <v>1317</v>
      </c>
      <c r="U637" t="s">
        <v>1189</v>
      </c>
    </row>
    <row r="638" spans="1:21" x14ac:dyDescent="0.2">
      <c r="A638" t="s">
        <v>1372</v>
      </c>
      <c r="B638" s="2">
        <v>38989</v>
      </c>
      <c r="C638" s="2" t="s">
        <v>1373</v>
      </c>
      <c r="D638">
        <v>6</v>
      </c>
      <c r="E638" t="s">
        <v>30</v>
      </c>
      <c r="F638">
        <v>29</v>
      </c>
      <c r="G638" s="4">
        <v>272</v>
      </c>
      <c r="H638" t="s">
        <v>34</v>
      </c>
      <c r="I638">
        <v>39</v>
      </c>
      <c r="J638" t="s">
        <v>42</v>
      </c>
      <c r="K638">
        <v>9</v>
      </c>
      <c r="L638" s="2" t="s">
        <v>3</v>
      </c>
      <c r="M638">
        <v>3</v>
      </c>
      <c r="N638">
        <v>2006</v>
      </c>
      <c r="O638" t="s">
        <v>1316</v>
      </c>
      <c r="P638" t="s">
        <v>1187</v>
      </c>
      <c r="Q638">
        <v>3</v>
      </c>
      <c r="R638">
        <v>1</v>
      </c>
      <c r="S638">
        <v>2007</v>
      </c>
      <c r="T638" t="s">
        <v>1317</v>
      </c>
      <c r="U638" t="s">
        <v>1189</v>
      </c>
    </row>
    <row r="639" spans="1:21" x14ac:dyDescent="0.2">
      <c r="A639" t="s">
        <v>1374</v>
      </c>
      <c r="B639" s="2">
        <v>38990</v>
      </c>
      <c r="C639" s="2" t="s">
        <v>1375</v>
      </c>
      <c r="D639">
        <v>7</v>
      </c>
      <c r="E639" t="s">
        <v>31</v>
      </c>
      <c r="F639">
        <v>30</v>
      </c>
      <c r="G639" s="4">
        <v>273</v>
      </c>
      <c r="H639" t="s">
        <v>34</v>
      </c>
      <c r="I639">
        <v>39</v>
      </c>
      <c r="J639" t="s">
        <v>42</v>
      </c>
      <c r="K639">
        <v>9</v>
      </c>
      <c r="L639" s="2" t="s">
        <v>4</v>
      </c>
      <c r="M639">
        <v>3</v>
      </c>
      <c r="N639">
        <v>2006</v>
      </c>
      <c r="O639" t="s">
        <v>1316</v>
      </c>
      <c r="P639" t="s">
        <v>1187</v>
      </c>
      <c r="Q639">
        <v>3</v>
      </c>
      <c r="R639">
        <v>1</v>
      </c>
      <c r="S639">
        <v>2007</v>
      </c>
      <c r="T639" t="s">
        <v>1317</v>
      </c>
      <c r="U639" t="s">
        <v>1189</v>
      </c>
    </row>
    <row r="640" spans="1:21" x14ac:dyDescent="0.2">
      <c r="A640" t="s">
        <v>1376</v>
      </c>
      <c r="B640" s="2">
        <v>38991</v>
      </c>
      <c r="C640" s="2" t="s">
        <v>1377</v>
      </c>
      <c r="D640">
        <v>1</v>
      </c>
      <c r="E640" t="s">
        <v>2</v>
      </c>
      <c r="F640">
        <v>1</v>
      </c>
      <c r="G640" s="4">
        <v>274</v>
      </c>
      <c r="H640" t="s">
        <v>32</v>
      </c>
      <c r="I640">
        <v>40</v>
      </c>
      <c r="J640" t="s">
        <v>43</v>
      </c>
      <c r="K640">
        <v>10</v>
      </c>
      <c r="L640" s="2" t="s">
        <v>3</v>
      </c>
      <c r="M640">
        <v>4</v>
      </c>
      <c r="N640">
        <v>2006</v>
      </c>
      <c r="O640" t="s">
        <v>1378</v>
      </c>
      <c r="P640" t="s">
        <v>1379</v>
      </c>
      <c r="Q640">
        <v>4</v>
      </c>
      <c r="R640">
        <v>2</v>
      </c>
      <c r="S640">
        <v>2007</v>
      </c>
      <c r="T640" t="s">
        <v>1380</v>
      </c>
      <c r="U640" t="s">
        <v>1381</v>
      </c>
    </row>
    <row r="641" spans="1:21" x14ac:dyDescent="0.2">
      <c r="A641" t="s">
        <v>1382</v>
      </c>
      <c r="B641" s="2">
        <v>38992</v>
      </c>
      <c r="C641" s="2" t="s">
        <v>1383</v>
      </c>
      <c r="D641">
        <v>2</v>
      </c>
      <c r="E641" t="s">
        <v>26</v>
      </c>
      <c r="F641">
        <v>2</v>
      </c>
      <c r="G641" s="4">
        <v>275</v>
      </c>
      <c r="H641" t="s">
        <v>32</v>
      </c>
      <c r="I641">
        <v>40</v>
      </c>
      <c r="J641" t="s">
        <v>43</v>
      </c>
      <c r="K641">
        <v>10</v>
      </c>
      <c r="L641" s="2" t="s">
        <v>3</v>
      </c>
      <c r="M641">
        <v>4</v>
      </c>
      <c r="N641">
        <v>2006</v>
      </c>
      <c r="O641" t="s">
        <v>1378</v>
      </c>
      <c r="P641" t="s">
        <v>1379</v>
      </c>
      <c r="Q641">
        <v>4</v>
      </c>
      <c r="R641">
        <v>2</v>
      </c>
      <c r="S641">
        <v>2007</v>
      </c>
      <c r="T641" t="s">
        <v>1380</v>
      </c>
      <c r="U641" t="s">
        <v>1381</v>
      </c>
    </row>
    <row r="642" spans="1:21" x14ac:dyDescent="0.2">
      <c r="A642" t="s">
        <v>1384</v>
      </c>
      <c r="B642" s="2">
        <v>38993</v>
      </c>
      <c r="C642" s="2" t="s">
        <v>1385</v>
      </c>
      <c r="D642">
        <v>3</v>
      </c>
      <c r="E642" t="s">
        <v>27</v>
      </c>
      <c r="F642">
        <v>3</v>
      </c>
      <c r="G642" s="4">
        <v>276</v>
      </c>
      <c r="H642" t="s">
        <v>32</v>
      </c>
      <c r="I642">
        <v>40</v>
      </c>
      <c r="J642" t="s">
        <v>43</v>
      </c>
      <c r="K642">
        <v>10</v>
      </c>
      <c r="L642" s="2" t="s">
        <v>3</v>
      </c>
      <c r="M642">
        <v>4</v>
      </c>
      <c r="N642">
        <v>2006</v>
      </c>
      <c r="O642" t="s">
        <v>1378</v>
      </c>
      <c r="P642" t="s">
        <v>1379</v>
      </c>
      <c r="Q642">
        <v>4</v>
      </c>
      <c r="R642">
        <v>2</v>
      </c>
      <c r="S642">
        <v>2007</v>
      </c>
      <c r="T642" t="s">
        <v>1380</v>
      </c>
      <c r="U642" t="s">
        <v>1381</v>
      </c>
    </row>
    <row r="643" spans="1:21" x14ac:dyDescent="0.2">
      <c r="A643" t="s">
        <v>1386</v>
      </c>
      <c r="B643" s="2">
        <v>38994</v>
      </c>
      <c r="C643" s="2" t="s">
        <v>1387</v>
      </c>
      <c r="D643">
        <v>4</v>
      </c>
      <c r="E643" t="s">
        <v>28</v>
      </c>
      <c r="F643">
        <v>4</v>
      </c>
      <c r="G643" s="4">
        <v>277</v>
      </c>
      <c r="H643" t="s">
        <v>32</v>
      </c>
      <c r="I643">
        <v>40</v>
      </c>
      <c r="J643" t="s">
        <v>43</v>
      </c>
      <c r="K643">
        <v>10</v>
      </c>
      <c r="L643" s="2" t="s">
        <v>3</v>
      </c>
      <c r="M643">
        <v>4</v>
      </c>
      <c r="N643">
        <v>2006</v>
      </c>
      <c r="O643" t="s">
        <v>1378</v>
      </c>
      <c r="P643" t="s">
        <v>1379</v>
      </c>
      <c r="Q643">
        <v>4</v>
      </c>
      <c r="R643">
        <v>2</v>
      </c>
      <c r="S643">
        <v>2007</v>
      </c>
      <c r="T643" t="s">
        <v>1380</v>
      </c>
      <c r="U643" t="s">
        <v>1381</v>
      </c>
    </row>
    <row r="644" spans="1:21" x14ac:dyDescent="0.2">
      <c r="A644" t="s">
        <v>1388</v>
      </c>
      <c r="B644" s="2">
        <v>38995</v>
      </c>
      <c r="C644" s="2" t="s">
        <v>1389</v>
      </c>
      <c r="D644">
        <v>5</v>
      </c>
      <c r="E644" t="s">
        <v>29</v>
      </c>
      <c r="F644">
        <v>5</v>
      </c>
      <c r="G644" s="4">
        <v>278</v>
      </c>
      <c r="H644" t="s">
        <v>32</v>
      </c>
      <c r="I644">
        <v>40</v>
      </c>
      <c r="J644" t="s">
        <v>43</v>
      </c>
      <c r="K644">
        <v>10</v>
      </c>
      <c r="L644" s="2" t="s">
        <v>3</v>
      </c>
      <c r="M644">
        <v>4</v>
      </c>
      <c r="N644">
        <v>2006</v>
      </c>
      <c r="O644" t="s">
        <v>1378</v>
      </c>
      <c r="P644" t="s">
        <v>1379</v>
      </c>
      <c r="Q644">
        <v>4</v>
      </c>
      <c r="R644">
        <v>2</v>
      </c>
      <c r="S644">
        <v>2007</v>
      </c>
      <c r="T644" t="s">
        <v>1380</v>
      </c>
      <c r="U644" t="s">
        <v>1381</v>
      </c>
    </row>
    <row r="645" spans="1:21" x14ac:dyDescent="0.2">
      <c r="A645" t="s">
        <v>1390</v>
      </c>
      <c r="B645" s="2">
        <v>38996</v>
      </c>
      <c r="C645" s="2" t="s">
        <v>1391</v>
      </c>
      <c r="D645">
        <v>6</v>
      </c>
      <c r="E645" t="s">
        <v>30</v>
      </c>
      <c r="F645">
        <v>6</v>
      </c>
      <c r="G645" s="4">
        <v>279</v>
      </c>
      <c r="H645" t="s">
        <v>34</v>
      </c>
      <c r="I645">
        <v>40</v>
      </c>
      <c r="J645" t="s">
        <v>43</v>
      </c>
      <c r="K645">
        <v>10</v>
      </c>
      <c r="L645" s="2" t="s">
        <v>3</v>
      </c>
      <c r="M645">
        <v>4</v>
      </c>
      <c r="N645">
        <v>2006</v>
      </c>
      <c r="O645" t="s">
        <v>1378</v>
      </c>
      <c r="P645" t="s">
        <v>1379</v>
      </c>
      <c r="Q645">
        <v>4</v>
      </c>
      <c r="R645">
        <v>2</v>
      </c>
      <c r="S645">
        <v>2007</v>
      </c>
      <c r="T645" t="s">
        <v>1380</v>
      </c>
      <c r="U645" t="s">
        <v>1381</v>
      </c>
    </row>
    <row r="646" spans="1:21" x14ac:dyDescent="0.2">
      <c r="A646" t="s">
        <v>1392</v>
      </c>
      <c r="B646" s="2">
        <v>38997</v>
      </c>
      <c r="C646" s="2" t="s">
        <v>1393</v>
      </c>
      <c r="D646">
        <v>7</v>
      </c>
      <c r="E646" t="s">
        <v>31</v>
      </c>
      <c r="F646">
        <v>7</v>
      </c>
      <c r="G646" s="4">
        <v>280</v>
      </c>
      <c r="H646" t="s">
        <v>34</v>
      </c>
      <c r="I646">
        <v>40</v>
      </c>
      <c r="J646" t="s">
        <v>43</v>
      </c>
      <c r="K646">
        <v>10</v>
      </c>
      <c r="L646" s="2" t="s">
        <v>3</v>
      </c>
      <c r="M646">
        <v>4</v>
      </c>
      <c r="N646">
        <v>2006</v>
      </c>
      <c r="O646" t="s">
        <v>1378</v>
      </c>
      <c r="P646" t="s">
        <v>1379</v>
      </c>
      <c r="Q646">
        <v>4</v>
      </c>
      <c r="R646">
        <v>2</v>
      </c>
      <c r="S646">
        <v>2007</v>
      </c>
      <c r="T646" t="s">
        <v>1380</v>
      </c>
      <c r="U646" t="s">
        <v>1381</v>
      </c>
    </row>
    <row r="647" spans="1:21" x14ac:dyDescent="0.2">
      <c r="A647" t="s">
        <v>1394</v>
      </c>
      <c r="B647" s="2">
        <v>38998</v>
      </c>
      <c r="C647" s="2" t="s">
        <v>1395</v>
      </c>
      <c r="D647">
        <v>1</v>
      </c>
      <c r="E647" t="s">
        <v>2</v>
      </c>
      <c r="F647">
        <v>8</v>
      </c>
      <c r="G647" s="4">
        <v>281</v>
      </c>
      <c r="H647" t="s">
        <v>32</v>
      </c>
      <c r="I647">
        <v>41</v>
      </c>
      <c r="J647" t="s">
        <v>43</v>
      </c>
      <c r="K647">
        <v>10</v>
      </c>
      <c r="L647" s="2" t="s">
        <v>3</v>
      </c>
      <c r="M647">
        <v>4</v>
      </c>
      <c r="N647">
        <v>2006</v>
      </c>
      <c r="O647" t="s">
        <v>1378</v>
      </c>
      <c r="P647" t="s">
        <v>1379</v>
      </c>
      <c r="Q647">
        <v>4</v>
      </c>
      <c r="R647">
        <v>2</v>
      </c>
      <c r="S647">
        <v>2007</v>
      </c>
      <c r="T647" t="s">
        <v>1380</v>
      </c>
      <c r="U647" t="s">
        <v>1381</v>
      </c>
    </row>
    <row r="648" spans="1:21" x14ac:dyDescent="0.2">
      <c r="A648" t="s">
        <v>1396</v>
      </c>
      <c r="B648" s="2">
        <v>38999</v>
      </c>
      <c r="C648" s="2" t="s">
        <v>1397</v>
      </c>
      <c r="D648">
        <v>2</v>
      </c>
      <c r="E648" t="s">
        <v>26</v>
      </c>
      <c r="F648">
        <v>9</v>
      </c>
      <c r="G648" s="4">
        <v>282</v>
      </c>
      <c r="H648" t="s">
        <v>32</v>
      </c>
      <c r="I648">
        <v>41</v>
      </c>
      <c r="J648" t="s">
        <v>43</v>
      </c>
      <c r="K648">
        <v>10</v>
      </c>
      <c r="L648" s="2" t="s">
        <v>3</v>
      </c>
      <c r="M648">
        <v>4</v>
      </c>
      <c r="N648">
        <v>2006</v>
      </c>
      <c r="O648" t="s">
        <v>1378</v>
      </c>
      <c r="P648" t="s">
        <v>1379</v>
      </c>
      <c r="Q648">
        <v>4</v>
      </c>
      <c r="R648">
        <v>2</v>
      </c>
      <c r="S648">
        <v>2007</v>
      </c>
      <c r="T648" t="s">
        <v>1380</v>
      </c>
      <c r="U648" t="s">
        <v>1381</v>
      </c>
    </row>
    <row r="649" spans="1:21" x14ac:dyDescent="0.2">
      <c r="A649" t="s">
        <v>1398</v>
      </c>
      <c r="B649" s="2">
        <v>39000</v>
      </c>
      <c r="C649" s="2" t="s">
        <v>1399</v>
      </c>
      <c r="D649">
        <v>3</v>
      </c>
      <c r="E649" t="s">
        <v>27</v>
      </c>
      <c r="F649">
        <v>10</v>
      </c>
      <c r="G649" s="4">
        <v>283</v>
      </c>
      <c r="H649" t="s">
        <v>32</v>
      </c>
      <c r="I649">
        <v>41</v>
      </c>
      <c r="J649" t="s">
        <v>43</v>
      </c>
      <c r="K649">
        <v>10</v>
      </c>
      <c r="L649" s="2" t="s">
        <v>3</v>
      </c>
      <c r="M649">
        <v>4</v>
      </c>
      <c r="N649">
        <v>2006</v>
      </c>
      <c r="O649" t="s">
        <v>1378</v>
      </c>
      <c r="P649" t="s">
        <v>1379</v>
      </c>
      <c r="Q649">
        <v>4</v>
      </c>
      <c r="R649">
        <v>2</v>
      </c>
      <c r="S649">
        <v>2007</v>
      </c>
      <c r="T649" t="s">
        <v>1380</v>
      </c>
      <c r="U649" t="s">
        <v>1381</v>
      </c>
    </row>
    <row r="650" spans="1:21" x14ac:dyDescent="0.2">
      <c r="A650" t="s">
        <v>1400</v>
      </c>
      <c r="B650" s="2">
        <v>39001</v>
      </c>
      <c r="C650" s="2" t="s">
        <v>1401</v>
      </c>
      <c r="D650">
        <v>4</v>
      </c>
      <c r="E650" t="s">
        <v>28</v>
      </c>
      <c r="F650">
        <v>11</v>
      </c>
      <c r="G650" s="4">
        <v>284</v>
      </c>
      <c r="H650" t="s">
        <v>32</v>
      </c>
      <c r="I650">
        <v>41</v>
      </c>
      <c r="J650" t="s">
        <v>43</v>
      </c>
      <c r="K650">
        <v>10</v>
      </c>
      <c r="L650" s="2" t="s">
        <v>3</v>
      </c>
      <c r="M650">
        <v>4</v>
      </c>
      <c r="N650">
        <v>2006</v>
      </c>
      <c r="O650" t="s">
        <v>1378</v>
      </c>
      <c r="P650" t="s">
        <v>1379</v>
      </c>
      <c r="Q650">
        <v>4</v>
      </c>
      <c r="R650">
        <v>2</v>
      </c>
      <c r="S650">
        <v>2007</v>
      </c>
      <c r="T650" t="s">
        <v>1380</v>
      </c>
      <c r="U650" t="s">
        <v>1381</v>
      </c>
    </row>
    <row r="651" spans="1:21" x14ac:dyDescent="0.2">
      <c r="A651" t="s">
        <v>1402</v>
      </c>
      <c r="B651" s="2">
        <v>39002</v>
      </c>
      <c r="C651" s="2" t="s">
        <v>1403</v>
      </c>
      <c r="D651">
        <v>5</v>
      </c>
      <c r="E651" t="s">
        <v>29</v>
      </c>
      <c r="F651">
        <v>12</v>
      </c>
      <c r="G651" s="4">
        <v>285</v>
      </c>
      <c r="H651" t="s">
        <v>32</v>
      </c>
      <c r="I651">
        <v>41</v>
      </c>
      <c r="J651" t="s">
        <v>43</v>
      </c>
      <c r="K651">
        <v>10</v>
      </c>
      <c r="L651" s="2" t="s">
        <v>3</v>
      </c>
      <c r="M651">
        <v>4</v>
      </c>
      <c r="N651">
        <v>2006</v>
      </c>
      <c r="O651" t="s">
        <v>1378</v>
      </c>
      <c r="P651" t="s">
        <v>1379</v>
      </c>
      <c r="Q651">
        <v>4</v>
      </c>
      <c r="R651">
        <v>2</v>
      </c>
      <c r="S651">
        <v>2007</v>
      </c>
      <c r="T651" t="s">
        <v>1380</v>
      </c>
      <c r="U651" t="s">
        <v>1381</v>
      </c>
    </row>
    <row r="652" spans="1:21" x14ac:dyDescent="0.2">
      <c r="A652" t="s">
        <v>1404</v>
      </c>
      <c r="B652" s="2">
        <v>39003</v>
      </c>
      <c r="C652" s="2" t="s">
        <v>1405</v>
      </c>
      <c r="D652">
        <v>6</v>
      </c>
      <c r="E652" t="s">
        <v>30</v>
      </c>
      <c r="F652">
        <v>13</v>
      </c>
      <c r="G652" s="4">
        <v>286</v>
      </c>
      <c r="H652" t="s">
        <v>34</v>
      </c>
      <c r="I652">
        <v>41</v>
      </c>
      <c r="J652" t="s">
        <v>43</v>
      </c>
      <c r="K652">
        <v>10</v>
      </c>
      <c r="L652" s="2" t="s">
        <v>3</v>
      </c>
      <c r="M652">
        <v>4</v>
      </c>
      <c r="N652">
        <v>2006</v>
      </c>
      <c r="O652" t="s">
        <v>1378</v>
      </c>
      <c r="P652" t="s">
        <v>1379</v>
      </c>
      <c r="Q652">
        <v>4</v>
      </c>
      <c r="R652">
        <v>2</v>
      </c>
      <c r="S652">
        <v>2007</v>
      </c>
      <c r="T652" t="s">
        <v>1380</v>
      </c>
      <c r="U652" t="s">
        <v>1381</v>
      </c>
    </row>
    <row r="653" spans="1:21" x14ac:dyDescent="0.2">
      <c r="A653" t="s">
        <v>1406</v>
      </c>
      <c r="B653" s="2">
        <v>39004</v>
      </c>
      <c r="C653" s="2" t="s">
        <v>1407</v>
      </c>
      <c r="D653">
        <v>7</v>
      </c>
      <c r="E653" t="s">
        <v>31</v>
      </c>
      <c r="F653">
        <v>14</v>
      </c>
      <c r="G653" s="4">
        <v>287</v>
      </c>
      <c r="H653" t="s">
        <v>34</v>
      </c>
      <c r="I653">
        <v>41</v>
      </c>
      <c r="J653" t="s">
        <v>43</v>
      </c>
      <c r="K653">
        <v>10</v>
      </c>
      <c r="L653" s="2" t="s">
        <v>3</v>
      </c>
      <c r="M653">
        <v>4</v>
      </c>
      <c r="N653">
        <v>2006</v>
      </c>
      <c r="O653" t="s">
        <v>1378</v>
      </c>
      <c r="P653" t="s">
        <v>1379</v>
      </c>
      <c r="Q653">
        <v>4</v>
      </c>
      <c r="R653">
        <v>2</v>
      </c>
      <c r="S653">
        <v>2007</v>
      </c>
      <c r="T653" t="s">
        <v>1380</v>
      </c>
      <c r="U653" t="s">
        <v>1381</v>
      </c>
    </row>
    <row r="654" spans="1:21" x14ac:dyDescent="0.2">
      <c r="A654" t="s">
        <v>1408</v>
      </c>
      <c r="B654" s="2">
        <v>39005</v>
      </c>
      <c r="C654" s="2" t="s">
        <v>1409</v>
      </c>
      <c r="D654">
        <v>1</v>
      </c>
      <c r="E654" t="s">
        <v>2</v>
      </c>
      <c r="F654">
        <v>15</v>
      </c>
      <c r="G654" s="4">
        <v>288</v>
      </c>
      <c r="H654" t="s">
        <v>32</v>
      </c>
      <c r="I654">
        <v>42</v>
      </c>
      <c r="J654" t="s">
        <v>43</v>
      </c>
      <c r="K654">
        <v>10</v>
      </c>
      <c r="L654" s="2" t="s">
        <v>3</v>
      </c>
      <c r="M654">
        <v>4</v>
      </c>
      <c r="N654">
        <v>2006</v>
      </c>
      <c r="O654" t="s">
        <v>1378</v>
      </c>
      <c r="P654" t="s">
        <v>1379</v>
      </c>
      <c r="Q654">
        <v>4</v>
      </c>
      <c r="R654">
        <v>2</v>
      </c>
      <c r="S654">
        <v>2007</v>
      </c>
      <c r="T654" t="s">
        <v>1380</v>
      </c>
      <c r="U654" t="s">
        <v>1381</v>
      </c>
    </row>
    <row r="655" spans="1:21" x14ac:dyDescent="0.2">
      <c r="A655" t="s">
        <v>1410</v>
      </c>
      <c r="B655" s="2">
        <v>39006</v>
      </c>
      <c r="C655" s="2" t="s">
        <v>1411</v>
      </c>
      <c r="D655">
        <v>2</v>
      </c>
      <c r="E655" t="s">
        <v>26</v>
      </c>
      <c r="F655">
        <v>16</v>
      </c>
      <c r="G655" s="4">
        <v>289</v>
      </c>
      <c r="H655" t="s">
        <v>32</v>
      </c>
      <c r="I655">
        <v>42</v>
      </c>
      <c r="J655" t="s">
        <v>43</v>
      </c>
      <c r="K655">
        <v>10</v>
      </c>
      <c r="L655" s="2" t="s">
        <v>3</v>
      </c>
      <c r="M655">
        <v>4</v>
      </c>
      <c r="N655">
        <v>2006</v>
      </c>
      <c r="O655" t="s">
        <v>1378</v>
      </c>
      <c r="P655" t="s">
        <v>1379</v>
      </c>
      <c r="Q655">
        <v>4</v>
      </c>
      <c r="R655">
        <v>2</v>
      </c>
      <c r="S655">
        <v>2007</v>
      </c>
      <c r="T655" t="s">
        <v>1380</v>
      </c>
      <c r="U655" t="s">
        <v>1381</v>
      </c>
    </row>
    <row r="656" spans="1:21" x14ac:dyDescent="0.2">
      <c r="A656" t="s">
        <v>1412</v>
      </c>
      <c r="B656" s="2">
        <v>39007</v>
      </c>
      <c r="C656" s="2" t="s">
        <v>1413</v>
      </c>
      <c r="D656">
        <v>3</v>
      </c>
      <c r="E656" t="s">
        <v>27</v>
      </c>
      <c r="F656">
        <v>17</v>
      </c>
      <c r="G656" s="4">
        <v>290</v>
      </c>
      <c r="H656" t="s">
        <v>32</v>
      </c>
      <c r="I656">
        <v>42</v>
      </c>
      <c r="J656" t="s">
        <v>43</v>
      </c>
      <c r="K656">
        <v>10</v>
      </c>
      <c r="L656" s="2" t="s">
        <v>3</v>
      </c>
      <c r="M656">
        <v>4</v>
      </c>
      <c r="N656">
        <v>2006</v>
      </c>
      <c r="O656" t="s">
        <v>1378</v>
      </c>
      <c r="P656" t="s">
        <v>1379</v>
      </c>
      <c r="Q656">
        <v>4</v>
      </c>
      <c r="R656">
        <v>2</v>
      </c>
      <c r="S656">
        <v>2007</v>
      </c>
      <c r="T656" t="s">
        <v>1380</v>
      </c>
      <c r="U656" t="s">
        <v>1381</v>
      </c>
    </row>
    <row r="657" spans="1:21" x14ac:dyDescent="0.2">
      <c r="A657" t="s">
        <v>1414</v>
      </c>
      <c r="B657" s="2">
        <v>39008</v>
      </c>
      <c r="C657" s="2" t="s">
        <v>1415</v>
      </c>
      <c r="D657">
        <v>4</v>
      </c>
      <c r="E657" t="s">
        <v>28</v>
      </c>
      <c r="F657">
        <v>18</v>
      </c>
      <c r="G657" s="4">
        <v>291</v>
      </c>
      <c r="H657" t="s">
        <v>32</v>
      </c>
      <c r="I657">
        <v>42</v>
      </c>
      <c r="J657" t="s">
        <v>43</v>
      </c>
      <c r="K657">
        <v>10</v>
      </c>
      <c r="L657" s="2" t="s">
        <v>3</v>
      </c>
      <c r="M657">
        <v>4</v>
      </c>
      <c r="N657">
        <v>2006</v>
      </c>
      <c r="O657" t="s">
        <v>1378</v>
      </c>
      <c r="P657" t="s">
        <v>1379</v>
      </c>
      <c r="Q657">
        <v>4</v>
      </c>
      <c r="R657">
        <v>2</v>
      </c>
      <c r="S657">
        <v>2007</v>
      </c>
      <c r="T657" t="s">
        <v>1380</v>
      </c>
      <c r="U657" t="s">
        <v>1381</v>
      </c>
    </row>
    <row r="658" spans="1:21" x14ac:dyDescent="0.2">
      <c r="A658" t="s">
        <v>1416</v>
      </c>
      <c r="B658" s="2">
        <v>39009</v>
      </c>
      <c r="C658" s="2" t="s">
        <v>1417</v>
      </c>
      <c r="D658">
        <v>5</v>
      </c>
      <c r="E658" t="s">
        <v>29</v>
      </c>
      <c r="F658">
        <v>19</v>
      </c>
      <c r="G658" s="4">
        <v>292</v>
      </c>
      <c r="H658" t="s">
        <v>32</v>
      </c>
      <c r="I658">
        <v>42</v>
      </c>
      <c r="J658" t="s">
        <v>43</v>
      </c>
      <c r="K658">
        <v>10</v>
      </c>
      <c r="L658" s="2" t="s">
        <v>3</v>
      </c>
      <c r="M658">
        <v>4</v>
      </c>
      <c r="N658">
        <v>2006</v>
      </c>
      <c r="O658" t="s">
        <v>1378</v>
      </c>
      <c r="P658" t="s">
        <v>1379</v>
      </c>
      <c r="Q658">
        <v>4</v>
      </c>
      <c r="R658">
        <v>2</v>
      </c>
      <c r="S658">
        <v>2007</v>
      </c>
      <c r="T658" t="s">
        <v>1380</v>
      </c>
      <c r="U658" t="s">
        <v>1381</v>
      </c>
    </row>
    <row r="659" spans="1:21" x14ac:dyDescent="0.2">
      <c r="A659" t="s">
        <v>1418</v>
      </c>
      <c r="B659" s="2">
        <v>39010</v>
      </c>
      <c r="C659" s="2" t="s">
        <v>1419</v>
      </c>
      <c r="D659">
        <v>6</v>
      </c>
      <c r="E659" t="s">
        <v>30</v>
      </c>
      <c r="F659">
        <v>20</v>
      </c>
      <c r="G659" s="4">
        <v>293</v>
      </c>
      <c r="H659" t="s">
        <v>34</v>
      </c>
      <c r="I659">
        <v>42</v>
      </c>
      <c r="J659" t="s">
        <v>43</v>
      </c>
      <c r="K659">
        <v>10</v>
      </c>
      <c r="L659" s="2" t="s">
        <v>3</v>
      </c>
      <c r="M659">
        <v>4</v>
      </c>
      <c r="N659">
        <v>2006</v>
      </c>
      <c r="O659" t="s">
        <v>1378</v>
      </c>
      <c r="P659" t="s">
        <v>1379</v>
      </c>
      <c r="Q659">
        <v>4</v>
      </c>
      <c r="R659">
        <v>2</v>
      </c>
      <c r="S659">
        <v>2007</v>
      </c>
      <c r="T659" t="s">
        <v>1380</v>
      </c>
      <c r="U659" t="s">
        <v>1381</v>
      </c>
    </row>
    <row r="660" spans="1:21" x14ac:dyDescent="0.2">
      <c r="A660" t="s">
        <v>1420</v>
      </c>
      <c r="B660" s="2">
        <v>39011</v>
      </c>
      <c r="C660" s="2" t="s">
        <v>1421</v>
      </c>
      <c r="D660">
        <v>7</v>
      </c>
      <c r="E660" t="s">
        <v>31</v>
      </c>
      <c r="F660">
        <v>21</v>
      </c>
      <c r="G660" s="4">
        <v>294</v>
      </c>
      <c r="H660" t="s">
        <v>34</v>
      </c>
      <c r="I660">
        <v>42</v>
      </c>
      <c r="J660" t="s">
        <v>43</v>
      </c>
      <c r="K660">
        <v>10</v>
      </c>
      <c r="L660" s="2" t="s">
        <v>3</v>
      </c>
      <c r="M660">
        <v>4</v>
      </c>
      <c r="N660">
        <v>2006</v>
      </c>
      <c r="O660" t="s">
        <v>1378</v>
      </c>
      <c r="P660" t="s">
        <v>1379</v>
      </c>
      <c r="Q660">
        <v>4</v>
      </c>
      <c r="R660">
        <v>2</v>
      </c>
      <c r="S660">
        <v>2007</v>
      </c>
      <c r="T660" t="s">
        <v>1380</v>
      </c>
      <c r="U660" t="s">
        <v>1381</v>
      </c>
    </row>
    <row r="661" spans="1:21" x14ac:dyDescent="0.2">
      <c r="A661" t="s">
        <v>1422</v>
      </c>
      <c r="B661" s="2">
        <v>39012</v>
      </c>
      <c r="C661" s="2" t="s">
        <v>1423</v>
      </c>
      <c r="D661">
        <v>1</v>
      </c>
      <c r="E661" t="s">
        <v>2</v>
      </c>
      <c r="F661">
        <v>22</v>
      </c>
      <c r="G661" s="4">
        <v>295</v>
      </c>
      <c r="H661" t="s">
        <v>32</v>
      </c>
      <c r="I661">
        <v>43</v>
      </c>
      <c r="J661" t="s">
        <v>43</v>
      </c>
      <c r="K661">
        <v>10</v>
      </c>
      <c r="L661" s="2" t="s">
        <v>3</v>
      </c>
      <c r="M661">
        <v>4</v>
      </c>
      <c r="N661">
        <v>2006</v>
      </c>
      <c r="O661" t="s">
        <v>1378</v>
      </c>
      <c r="P661" t="s">
        <v>1379</v>
      </c>
      <c r="Q661">
        <v>4</v>
      </c>
      <c r="R661">
        <v>2</v>
      </c>
      <c r="S661">
        <v>2007</v>
      </c>
      <c r="T661" t="s">
        <v>1380</v>
      </c>
      <c r="U661" t="s">
        <v>1381</v>
      </c>
    </row>
    <row r="662" spans="1:21" x14ac:dyDescent="0.2">
      <c r="A662" t="s">
        <v>1424</v>
      </c>
      <c r="B662" s="2">
        <v>39013</v>
      </c>
      <c r="C662" s="2" t="s">
        <v>1425</v>
      </c>
      <c r="D662">
        <v>2</v>
      </c>
      <c r="E662" t="s">
        <v>26</v>
      </c>
      <c r="F662">
        <v>23</v>
      </c>
      <c r="G662" s="4">
        <v>296</v>
      </c>
      <c r="H662" t="s">
        <v>32</v>
      </c>
      <c r="I662">
        <v>43</v>
      </c>
      <c r="J662" t="s">
        <v>43</v>
      </c>
      <c r="K662">
        <v>10</v>
      </c>
      <c r="L662" s="2" t="s">
        <v>3</v>
      </c>
      <c r="M662">
        <v>4</v>
      </c>
      <c r="N662">
        <v>2006</v>
      </c>
      <c r="O662" t="s">
        <v>1378</v>
      </c>
      <c r="P662" t="s">
        <v>1379</v>
      </c>
      <c r="Q662">
        <v>4</v>
      </c>
      <c r="R662">
        <v>2</v>
      </c>
      <c r="S662">
        <v>2007</v>
      </c>
      <c r="T662" t="s">
        <v>1380</v>
      </c>
      <c r="U662" t="s">
        <v>1381</v>
      </c>
    </row>
    <row r="663" spans="1:21" x14ac:dyDescent="0.2">
      <c r="A663" t="s">
        <v>1426</v>
      </c>
      <c r="B663" s="2">
        <v>39014</v>
      </c>
      <c r="C663" s="2" t="s">
        <v>1427</v>
      </c>
      <c r="D663">
        <v>3</v>
      </c>
      <c r="E663" t="s">
        <v>27</v>
      </c>
      <c r="F663">
        <v>24</v>
      </c>
      <c r="G663" s="4">
        <v>297</v>
      </c>
      <c r="H663" t="s">
        <v>32</v>
      </c>
      <c r="I663">
        <v>43</v>
      </c>
      <c r="J663" t="s">
        <v>43</v>
      </c>
      <c r="K663">
        <v>10</v>
      </c>
      <c r="L663" s="2" t="s">
        <v>3</v>
      </c>
      <c r="M663">
        <v>4</v>
      </c>
      <c r="N663">
        <v>2006</v>
      </c>
      <c r="O663" t="s">
        <v>1378</v>
      </c>
      <c r="P663" t="s">
        <v>1379</v>
      </c>
      <c r="Q663">
        <v>4</v>
      </c>
      <c r="R663">
        <v>2</v>
      </c>
      <c r="S663">
        <v>2007</v>
      </c>
      <c r="T663" t="s">
        <v>1380</v>
      </c>
      <c r="U663" t="s">
        <v>1381</v>
      </c>
    </row>
    <row r="664" spans="1:21" x14ac:dyDescent="0.2">
      <c r="A664" t="s">
        <v>1428</v>
      </c>
      <c r="B664" s="2">
        <v>39015</v>
      </c>
      <c r="C664" s="2" t="s">
        <v>1429</v>
      </c>
      <c r="D664">
        <v>4</v>
      </c>
      <c r="E664" t="s">
        <v>28</v>
      </c>
      <c r="F664">
        <v>25</v>
      </c>
      <c r="G664" s="4">
        <v>298</v>
      </c>
      <c r="H664" t="s">
        <v>32</v>
      </c>
      <c r="I664">
        <v>43</v>
      </c>
      <c r="J664" t="s">
        <v>43</v>
      </c>
      <c r="K664">
        <v>10</v>
      </c>
      <c r="L664" s="2" t="s">
        <v>3</v>
      </c>
      <c r="M664">
        <v>4</v>
      </c>
      <c r="N664">
        <v>2006</v>
      </c>
      <c r="O664" t="s">
        <v>1378</v>
      </c>
      <c r="P664" t="s">
        <v>1379</v>
      </c>
      <c r="Q664">
        <v>4</v>
      </c>
      <c r="R664">
        <v>2</v>
      </c>
      <c r="S664">
        <v>2007</v>
      </c>
      <c r="T664" t="s">
        <v>1380</v>
      </c>
      <c r="U664" t="s">
        <v>1381</v>
      </c>
    </row>
    <row r="665" spans="1:21" x14ac:dyDescent="0.2">
      <c r="A665" t="s">
        <v>1430</v>
      </c>
      <c r="B665" s="2">
        <v>39016</v>
      </c>
      <c r="C665" s="2" t="s">
        <v>1431</v>
      </c>
      <c r="D665">
        <v>5</v>
      </c>
      <c r="E665" t="s">
        <v>29</v>
      </c>
      <c r="F665">
        <v>26</v>
      </c>
      <c r="G665" s="4">
        <v>299</v>
      </c>
      <c r="H665" t="s">
        <v>32</v>
      </c>
      <c r="I665">
        <v>43</v>
      </c>
      <c r="J665" t="s">
        <v>43</v>
      </c>
      <c r="K665">
        <v>10</v>
      </c>
      <c r="L665" s="2" t="s">
        <v>3</v>
      </c>
      <c r="M665">
        <v>4</v>
      </c>
      <c r="N665">
        <v>2006</v>
      </c>
      <c r="O665" t="s">
        <v>1378</v>
      </c>
      <c r="P665" t="s">
        <v>1379</v>
      </c>
      <c r="Q665">
        <v>4</v>
      </c>
      <c r="R665">
        <v>2</v>
      </c>
      <c r="S665">
        <v>2007</v>
      </c>
      <c r="T665" t="s">
        <v>1380</v>
      </c>
      <c r="U665" t="s">
        <v>1381</v>
      </c>
    </row>
    <row r="666" spans="1:21" x14ac:dyDescent="0.2">
      <c r="A666" t="s">
        <v>1432</v>
      </c>
      <c r="B666" s="2">
        <v>39017</v>
      </c>
      <c r="C666" s="2" t="s">
        <v>1433</v>
      </c>
      <c r="D666">
        <v>6</v>
      </c>
      <c r="E666" t="s">
        <v>30</v>
      </c>
      <c r="F666">
        <v>27</v>
      </c>
      <c r="G666" s="4">
        <v>300</v>
      </c>
      <c r="H666" t="s">
        <v>34</v>
      </c>
      <c r="I666">
        <v>43</v>
      </c>
      <c r="J666" t="s">
        <v>43</v>
      </c>
      <c r="K666">
        <v>10</v>
      </c>
      <c r="L666" s="2" t="s">
        <v>3</v>
      </c>
      <c r="M666">
        <v>4</v>
      </c>
      <c r="N666">
        <v>2006</v>
      </c>
      <c r="O666" t="s">
        <v>1378</v>
      </c>
      <c r="P666" t="s">
        <v>1379</v>
      </c>
      <c r="Q666">
        <v>4</v>
      </c>
      <c r="R666">
        <v>2</v>
      </c>
      <c r="S666">
        <v>2007</v>
      </c>
      <c r="T666" t="s">
        <v>1380</v>
      </c>
      <c r="U666" t="s">
        <v>1381</v>
      </c>
    </row>
    <row r="667" spans="1:21" x14ac:dyDescent="0.2">
      <c r="A667" t="s">
        <v>1434</v>
      </c>
      <c r="B667" s="2">
        <v>39018</v>
      </c>
      <c r="C667" s="2" t="s">
        <v>1435</v>
      </c>
      <c r="D667">
        <v>7</v>
      </c>
      <c r="E667" t="s">
        <v>31</v>
      </c>
      <c r="F667">
        <v>28</v>
      </c>
      <c r="G667" s="4">
        <v>301</v>
      </c>
      <c r="H667" t="s">
        <v>34</v>
      </c>
      <c r="I667">
        <v>43</v>
      </c>
      <c r="J667" t="s">
        <v>43</v>
      </c>
      <c r="K667">
        <v>10</v>
      </c>
      <c r="L667" s="2" t="s">
        <v>3</v>
      </c>
      <c r="M667">
        <v>4</v>
      </c>
      <c r="N667">
        <v>2006</v>
      </c>
      <c r="O667" t="s">
        <v>1378</v>
      </c>
      <c r="P667" t="s">
        <v>1379</v>
      </c>
      <c r="Q667">
        <v>4</v>
      </c>
      <c r="R667">
        <v>2</v>
      </c>
      <c r="S667">
        <v>2007</v>
      </c>
      <c r="T667" t="s">
        <v>1380</v>
      </c>
      <c r="U667" t="s">
        <v>1381</v>
      </c>
    </row>
    <row r="668" spans="1:21" x14ac:dyDescent="0.2">
      <c r="A668" t="s">
        <v>1436</v>
      </c>
      <c r="B668" s="2">
        <v>39019</v>
      </c>
      <c r="C668" s="2" t="s">
        <v>1437</v>
      </c>
      <c r="D668">
        <v>1</v>
      </c>
      <c r="E668" t="s">
        <v>2</v>
      </c>
      <c r="F668">
        <v>29</v>
      </c>
      <c r="G668" s="4">
        <v>302</v>
      </c>
      <c r="H668" t="s">
        <v>32</v>
      </c>
      <c r="I668">
        <v>44</v>
      </c>
      <c r="J668" t="s">
        <v>43</v>
      </c>
      <c r="K668">
        <v>10</v>
      </c>
      <c r="L668" s="2" t="s">
        <v>3</v>
      </c>
      <c r="M668">
        <v>4</v>
      </c>
      <c r="N668">
        <v>2006</v>
      </c>
      <c r="O668" t="s">
        <v>1378</v>
      </c>
      <c r="P668" t="s">
        <v>1379</v>
      </c>
      <c r="Q668">
        <v>4</v>
      </c>
      <c r="R668">
        <v>2</v>
      </c>
      <c r="S668">
        <v>2007</v>
      </c>
      <c r="T668" t="s">
        <v>1380</v>
      </c>
      <c r="U668" t="s">
        <v>1381</v>
      </c>
    </row>
    <row r="669" spans="1:21" x14ac:dyDescent="0.2">
      <c r="A669" t="s">
        <v>1438</v>
      </c>
      <c r="B669" s="2">
        <v>39020</v>
      </c>
      <c r="C669" s="2" t="s">
        <v>1439</v>
      </c>
      <c r="D669">
        <v>2</v>
      </c>
      <c r="E669" t="s">
        <v>26</v>
      </c>
      <c r="F669">
        <v>30</v>
      </c>
      <c r="G669" s="4">
        <v>303</v>
      </c>
      <c r="H669" t="s">
        <v>32</v>
      </c>
      <c r="I669">
        <v>44</v>
      </c>
      <c r="J669" t="s">
        <v>43</v>
      </c>
      <c r="K669">
        <v>10</v>
      </c>
      <c r="L669" s="2" t="s">
        <v>3</v>
      </c>
      <c r="M669">
        <v>4</v>
      </c>
      <c r="N669">
        <v>2006</v>
      </c>
      <c r="O669" t="s">
        <v>1378</v>
      </c>
      <c r="P669" t="s">
        <v>1379</v>
      </c>
      <c r="Q669">
        <v>4</v>
      </c>
      <c r="R669">
        <v>2</v>
      </c>
      <c r="S669">
        <v>2007</v>
      </c>
      <c r="T669" t="s">
        <v>1380</v>
      </c>
      <c r="U669" t="s">
        <v>1381</v>
      </c>
    </row>
    <row r="670" spans="1:21" x14ac:dyDescent="0.2">
      <c r="A670" t="s">
        <v>1440</v>
      </c>
      <c r="B670" s="2">
        <v>39021</v>
      </c>
      <c r="C670" s="2" t="s">
        <v>1441</v>
      </c>
      <c r="D670">
        <v>3</v>
      </c>
      <c r="E670" t="s">
        <v>27</v>
      </c>
      <c r="F670">
        <v>31</v>
      </c>
      <c r="G670" s="4">
        <v>304</v>
      </c>
      <c r="H670" t="s">
        <v>32</v>
      </c>
      <c r="I670">
        <v>44</v>
      </c>
      <c r="J670" t="s">
        <v>43</v>
      </c>
      <c r="K670">
        <v>10</v>
      </c>
      <c r="L670" s="2" t="s">
        <v>4</v>
      </c>
      <c r="M670">
        <v>4</v>
      </c>
      <c r="N670">
        <v>2006</v>
      </c>
      <c r="O670" t="s">
        <v>1378</v>
      </c>
      <c r="P670" t="s">
        <v>1379</v>
      </c>
      <c r="Q670">
        <v>4</v>
      </c>
      <c r="R670">
        <v>2</v>
      </c>
      <c r="S670">
        <v>2007</v>
      </c>
      <c r="T670" t="s">
        <v>1380</v>
      </c>
      <c r="U670" t="s">
        <v>1381</v>
      </c>
    </row>
    <row r="671" spans="1:21" x14ac:dyDescent="0.2">
      <c r="A671" t="s">
        <v>1442</v>
      </c>
      <c r="B671" s="2">
        <v>39022</v>
      </c>
      <c r="C671" s="2" t="s">
        <v>1443</v>
      </c>
      <c r="D671">
        <v>4</v>
      </c>
      <c r="E671" t="s">
        <v>28</v>
      </c>
      <c r="F671">
        <v>1</v>
      </c>
      <c r="G671" s="4">
        <v>305</v>
      </c>
      <c r="H671" t="s">
        <v>32</v>
      </c>
      <c r="I671">
        <v>44</v>
      </c>
      <c r="J671" t="s">
        <v>1</v>
      </c>
      <c r="K671">
        <v>11</v>
      </c>
      <c r="L671" s="2" t="s">
        <v>3</v>
      </c>
      <c r="M671">
        <v>4</v>
      </c>
      <c r="N671">
        <v>2006</v>
      </c>
      <c r="O671" t="s">
        <v>1444</v>
      </c>
      <c r="P671" t="s">
        <v>1379</v>
      </c>
      <c r="Q671">
        <v>5</v>
      </c>
      <c r="R671">
        <v>2</v>
      </c>
      <c r="S671">
        <v>2007</v>
      </c>
      <c r="T671" t="s">
        <v>1445</v>
      </c>
      <c r="U671" t="s">
        <v>1381</v>
      </c>
    </row>
    <row r="672" spans="1:21" x14ac:dyDescent="0.2">
      <c r="A672" t="s">
        <v>1446</v>
      </c>
      <c r="B672" s="2">
        <v>39023</v>
      </c>
      <c r="C672" s="2" t="s">
        <v>1447</v>
      </c>
      <c r="D672">
        <v>5</v>
      </c>
      <c r="E672" t="s">
        <v>29</v>
      </c>
      <c r="F672">
        <v>2</v>
      </c>
      <c r="G672" s="4">
        <v>306</v>
      </c>
      <c r="H672" t="s">
        <v>32</v>
      </c>
      <c r="I672">
        <v>44</v>
      </c>
      <c r="J672" t="s">
        <v>1</v>
      </c>
      <c r="K672">
        <v>11</v>
      </c>
      <c r="L672" s="2" t="s">
        <v>3</v>
      </c>
      <c r="M672">
        <v>4</v>
      </c>
      <c r="N672">
        <v>2006</v>
      </c>
      <c r="O672" t="s">
        <v>1444</v>
      </c>
      <c r="P672" t="s">
        <v>1379</v>
      </c>
      <c r="Q672">
        <v>5</v>
      </c>
      <c r="R672">
        <v>2</v>
      </c>
      <c r="S672">
        <v>2007</v>
      </c>
      <c r="T672" t="s">
        <v>1445</v>
      </c>
      <c r="U672" t="s">
        <v>1381</v>
      </c>
    </row>
    <row r="673" spans="1:21" x14ac:dyDescent="0.2">
      <c r="A673" t="s">
        <v>1448</v>
      </c>
      <c r="B673" s="2">
        <v>39024</v>
      </c>
      <c r="C673" s="2" t="s">
        <v>1449</v>
      </c>
      <c r="D673">
        <v>6</v>
      </c>
      <c r="E673" t="s">
        <v>30</v>
      </c>
      <c r="F673">
        <v>3</v>
      </c>
      <c r="G673" s="4">
        <v>307</v>
      </c>
      <c r="H673" t="s">
        <v>34</v>
      </c>
      <c r="I673">
        <v>44</v>
      </c>
      <c r="J673" t="s">
        <v>1</v>
      </c>
      <c r="K673">
        <v>11</v>
      </c>
      <c r="L673" s="2" t="s">
        <v>3</v>
      </c>
      <c r="M673">
        <v>4</v>
      </c>
      <c r="N673">
        <v>2006</v>
      </c>
      <c r="O673" t="s">
        <v>1444</v>
      </c>
      <c r="P673" t="s">
        <v>1379</v>
      </c>
      <c r="Q673">
        <v>5</v>
      </c>
      <c r="R673">
        <v>2</v>
      </c>
      <c r="S673">
        <v>2007</v>
      </c>
      <c r="T673" t="s">
        <v>1445</v>
      </c>
      <c r="U673" t="s">
        <v>1381</v>
      </c>
    </row>
    <row r="674" spans="1:21" x14ac:dyDescent="0.2">
      <c r="A674" t="s">
        <v>1450</v>
      </c>
      <c r="B674" s="2">
        <v>39025</v>
      </c>
      <c r="C674" s="2" t="s">
        <v>1451</v>
      </c>
      <c r="D674">
        <v>7</v>
      </c>
      <c r="E674" t="s">
        <v>31</v>
      </c>
      <c r="F674">
        <v>4</v>
      </c>
      <c r="G674" s="4">
        <v>308</v>
      </c>
      <c r="H674" t="s">
        <v>34</v>
      </c>
      <c r="I674">
        <v>44</v>
      </c>
      <c r="J674" t="s">
        <v>1</v>
      </c>
      <c r="K674">
        <v>11</v>
      </c>
      <c r="L674" s="2" t="s">
        <v>3</v>
      </c>
      <c r="M674">
        <v>4</v>
      </c>
      <c r="N674">
        <v>2006</v>
      </c>
      <c r="O674" t="s">
        <v>1444</v>
      </c>
      <c r="P674" t="s">
        <v>1379</v>
      </c>
      <c r="Q674">
        <v>5</v>
      </c>
      <c r="R674">
        <v>2</v>
      </c>
      <c r="S674">
        <v>2007</v>
      </c>
      <c r="T674" t="s">
        <v>1445</v>
      </c>
      <c r="U674" t="s">
        <v>1381</v>
      </c>
    </row>
    <row r="675" spans="1:21" x14ac:dyDescent="0.2">
      <c r="A675" t="s">
        <v>1452</v>
      </c>
      <c r="B675" s="2">
        <v>39026</v>
      </c>
      <c r="C675" s="2" t="s">
        <v>1453</v>
      </c>
      <c r="D675">
        <v>1</v>
      </c>
      <c r="E675" t="s">
        <v>2</v>
      </c>
      <c r="F675">
        <v>5</v>
      </c>
      <c r="G675" s="4">
        <v>309</v>
      </c>
      <c r="H675" t="s">
        <v>32</v>
      </c>
      <c r="I675">
        <v>45</v>
      </c>
      <c r="J675" t="s">
        <v>1</v>
      </c>
      <c r="K675">
        <v>11</v>
      </c>
      <c r="L675" s="2" t="s">
        <v>3</v>
      </c>
      <c r="M675">
        <v>4</v>
      </c>
      <c r="N675">
        <v>2006</v>
      </c>
      <c r="O675" t="s">
        <v>1444</v>
      </c>
      <c r="P675" t="s">
        <v>1379</v>
      </c>
      <c r="Q675">
        <v>5</v>
      </c>
      <c r="R675">
        <v>2</v>
      </c>
      <c r="S675">
        <v>2007</v>
      </c>
      <c r="T675" t="s">
        <v>1445</v>
      </c>
      <c r="U675" t="s">
        <v>1381</v>
      </c>
    </row>
    <row r="676" spans="1:21" x14ac:dyDescent="0.2">
      <c r="A676" t="s">
        <v>1454</v>
      </c>
      <c r="B676" s="2">
        <v>39027</v>
      </c>
      <c r="C676" s="2" t="s">
        <v>1455</v>
      </c>
      <c r="D676">
        <v>2</v>
      </c>
      <c r="E676" t="s">
        <v>26</v>
      </c>
      <c r="F676">
        <v>6</v>
      </c>
      <c r="G676" s="4">
        <v>310</v>
      </c>
      <c r="H676" t="s">
        <v>32</v>
      </c>
      <c r="I676">
        <v>45</v>
      </c>
      <c r="J676" t="s">
        <v>1</v>
      </c>
      <c r="K676">
        <v>11</v>
      </c>
      <c r="L676" s="2" t="s">
        <v>3</v>
      </c>
      <c r="M676">
        <v>4</v>
      </c>
      <c r="N676">
        <v>2006</v>
      </c>
      <c r="O676" t="s">
        <v>1444</v>
      </c>
      <c r="P676" t="s">
        <v>1379</v>
      </c>
      <c r="Q676">
        <v>5</v>
      </c>
      <c r="R676">
        <v>2</v>
      </c>
      <c r="S676">
        <v>2007</v>
      </c>
      <c r="T676" t="s">
        <v>1445</v>
      </c>
      <c r="U676" t="s">
        <v>1381</v>
      </c>
    </row>
    <row r="677" spans="1:21" x14ac:dyDescent="0.2">
      <c r="A677" t="s">
        <v>1456</v>
      </c>
      <c r="B677" s="2">
        <v>39028</v>
      </c>
      <c r="C677" s="2" t="s">
        <v>1457</v>
      </c>
      <c r="D677">
        <v>3</v>
      </c>
      <c r="E677" t="s">
        <v>27</v>
      </c>
      <c r="F677">
        <v>7</v>
      </c>
      <c r="G677" s="4">
        <v>311</v>
      </c>
      <c r="H677" t="s">
        <v>32</v>
      </c>
      <c r="I677">
        <v>45</v>
      </c>
      <c r="J677" t="s">
        <v>1</v>
      </c>
      <c r="K677">
        <v>11</v>
      </c>
      <c r="L677" s="2" t="s">
        <v>3</v>
      </c>
      <c r="M677">
        <v>4</v>
      </c>
      <c r="N677">
        <v>2006</v>
      </c>
      <c r="O677" t="s">
        <v>1444</v>
      </c>
      <c r="P677" t="s">
        <v>1379</v>
      </c>
      <c r="Q677">
        <v>5</v>
      </c>
      <c r="R677">
        <v>2</v>
      </c>
      <c r="S677">
        <v>2007</v>
      </c>
      <c r="T677" t="s">
        <v>1445</v>
      </c>
      <c r="U677" t="s">
        <v>1381</v>
      </c>
    </row>
    <row r="678" spans="1:21" x14ac:dyDescent="0.2">
      <c r="A678" t="s">
        <v>1458</v>
      </c>
      <c r="B678" s="2">
        <v>39029</v>
      </c>
      <c r="C678" s="2" t="s">
        <v>1459</v>
      </c>
      <c r="D678">
        <v>4</v>
      </c>
      <c r="E678" t="s">
        <v>28</v>
      </c>
      <c r="F678">
        <v>8</v>
      </c>
      <c r="G678" s="4">
        <v>312</v>
      </c>
      <c r="H678" t="s">
        <v>32</v>
      </c>
      <c r="I678">
        <v>45</v>
      </c>
      <c r="J678" t="s">
        <v>1</v>
      </c>
      <c r="K678">
        <v>11</v>
      </c>
      <c r="L678" s="2" t="s">
        <v>3</v>
      </c>
      <c r="M678">
        <v>4</v>
      </c>
      <c r="N678">
        <v>2006</v>
      </c>
      <c r="O678" t="s">
        <v>1444</v>
      </c>
      <c r="P678" t="s">
        <v>1379</v>
      </c>
      <c r="Q678">
        <v>5</v>
      </c>
      <c r="R678">
        <v>2</v>
      </c>
      <c r="S678">
        <v>2007</v>
      </c>
      <c r="T678" t="s">
        <v>1445</v>
      </c>
      <c r="U678" t="s">
        <v>1381</v>
      </c>
    </row>
    <row r="679" spans="1:21" x14ac:dyDescent="0.2">
      <c r="A679" t="s">
        <v>1460</v>
      </c>
      <c r="B679" s="2">
        <v>39030</v>
      </c>
      <c r="C679" s="2" t="s">
        <v>1461</v>
      </c>
      <c r="D679">
        <v>5</v>
      </c>
      <c r="E679" t="s">
        <v>29</v>
      </c>
      <c r="F679">
        <v>9</v>
      </c>
      <c r="G679" s="4">
        <v>313</v>
      </c>
      <c r="H679" t="s">
        <v>32</v>
      </c>
      <c r="I679">
        <v>45</v>
      </c>
      <c r="J679" t="s">
        <v>1</v>
      </c>
      <c r="K679">
        <v>11</v>
      </c>
      <c r="L679" s="2" t="s">
        <v>3</v>
      </c>
      <c r="M679">
        <v>4</v>
      </c>
      <c r="N679">
        <v>2006</v>
      </c>
      <c r="O679" t="s">
        <v>1444</v>
      </c>
      <c r="P679" t="s">
        <v>1379</v>
      </c>
      <c r="Q679">
        <v>5</v>
      </c>
      <c r="R679">
        <v>2</v>
      </c>
      <c r="S679">
        <v>2007</v>
      </c>
      <c r="T679" t="s">
        <v>1445</v>
      </c>
      <c r="U679" t="s">
        <v>1381</v>
      </c>
    </row>
    <row r="680" spans="1:21" x14ac:dyDescent="0.2">
      <c r="A680" t="s">
        <v>1462</v>
      </c>
      <c r="B680" s="2">
        <v>39031</v>
      </c>
      <c r="C680" s="2" t="s">
        <v>1463</v>
      </c>
      <c r="D680">
        <v>6</v>
      </c>
      <c r="E680" t="s">
        <v>30</v>
      </c>
      <c r="F680">
        <v>10</v>
      </c>
      <c r="G680" s="4">
        <v>314</v>
      </c>
      <c r="H680" t="s">
        <v>34</v>
      </c>
      <c r="I680">
        <v>45</v>
      </c>
      <c r="J680" t="s">
        <v>1</v>
      </c>
      <c r="K680">
        <v>11</v>
      </c>
      <c r="L680" s="2" t="s">
        <v>3</v>
      </c>
      <c r="M680">
        <v>4</v>
      </c>
      <c r="N680">
        <v>2006</v>
      </c>
      <c r="O680" t="s">
        <v>1444</v>
      </c>
      <c r="P680" t="s">
        <v>1379</v>
      </c>
      <c r="Q680">
        <v>5</v>
      </c>
      <c r="R680">
        <v>2</v>
      </c>
      <c r="S680">
        <v>2007</v>
      </c>
      <c r="T680" t="s">
        <v>1445</v>
      </c>
      <c r="U680" t="s">
        <v>1381</v>
      </c>
    </row>
    <row r="681" spans="1:21" x14ac:dyDescent="0.2">
      <c r="A681" t="s">
        <v>1464</v>
      </c>
      <c r="B681" s="2">
        <v>39032</v>
      </c>
      <c r="C681" s="2" t="s">
        <v>1465</v>
      </c>
      <c r="D681">
        <v>7</v>
      </c>
      <c r="E681" t="s">
        <v>31</v>
      </c>
      <c r="F681">
        <v>11</v>
      </c>
      <c r="G681" s="4">
        <v>315</v>
      </c>
      <c r="H681" t="s">
        <v>34</v>
      </c>
      <c r="I681">
        <v>45</v>
      </c>
      <c r="J681" t="s">
        <v>1</v>
      </c>
      <c r="K681">
        <v>11</v>
      </c>
      <c r="L681" s="2" t="s">
        <v>3</v>
      </c>
      <c r="M681">
        <v>4</v>
      </c>
      <c r="N681">
        <v>2006</v>
      </c>
      <c r="O681" t="s">
        <v>1444</v>
      </c>
      <c r="P681" t="s">
        <v>1379</v>
      </c>
      <c r="Q681">
        <v>5</v>
      </c>
      <c r="R681">
        <v>2</v>
      </c>
      <c r="S681">
        <v>2007</v>
      </c>
      <c r="T681" t="s">
        <v>1445</v>
      </c>
      <c r="U681" t="s">
        <v>1381</v>
      </c>
    </row>
    <row r="682" spans="1:21" x14ac:dyDescent="0.2">
      <c r="A682" t="s">
        <v>1466</v>
      </c>
      <c r="B682" s="2">
        <v>39033</v>
      </c>
      <c r="C682" s="2" t="s">
        <v>1467</v>
      </c>
      <c r="D682">
        <v>1</v>
      </c>
      <c r="E682" t="s">
        <v>2</v>
      </c>
      <c r="F682">
        <v>12</v>
      </c>
      <c r="G682" s="4">
        <v>316</v>
      </c>
      <c r="H682" t="s">
        <v>32</v>
      </c>
      <c r="I682">
        <v>46</v>
      </c>
      <c r="J682" t="s">
        <v>1</v>
      </c>
      <c r="K682">
        <v>11</v>
      </c>
      <c r="L682" s="2" t="s">
        <v>3</v>
      </c>
      <c r="M682">
        <v>4</v>
      </c>
      <c r="N682">
        <v>2006</v>
      </c>
      <c r="O682" t="s">
        <v>1444</v>
      </c>
      <c r="P682" t="s">
        <v>1379</v>
      </c>
      <c r="Q682">
        <v>5</v>
      </c>
      <c r="R682">
        <v>2</v>
      </c>
      <c r="S682">
        <v>2007</v>
      </c>
      <c r="T682" t="s">
        <v>1445</v>
      </c>
      <c r="U682" t="s">
        <v>1381</v>
      </c>
    </row>
    <row r="683" spans="1:21" x14ac:dyDescent="0.2">
      <c r="A683" t="s">
        <v>1468</v>
      </c>
      <c r="B683" s="2">
        <v>39034</v>
      </c>
      <c r="C683" s="2" t="s">
        <v>1469</v>
      </c>
      <c r="D683">
        <v>2</v>
      </c>
      <c r="E683" t="s">
        <v>26</v>
      </c>
      <c r="F683">
        <v>13</v>
      </c>
      <c r="G683" s="4">
        <v>317</v>
      </c>
      <c r="H683" t="s">
        <v>32</v>
      </c>
      <c r="I683">
        <v>46</v>
      </c>
      <c r="J683" t="s">
        <v>1</v>
      </c>
      <c r="K683">
        <v>11</v>
      </c>
      <c r="L683" s="2" t="s">
        <v>3</v>
      </c>
      <c r="M683">
        <v>4</v>
      </c>
      <c r="N683">
        <v>2006</v>
      </c>
      <c r="O683" t="s">
        <v>1444</v>
      </c>
      <c r="P683" t="s">
        <v>1379</v>
      </c>
      <c r="Q683">
        <v>5</v>
      </c>
      <c r="R683">
        <v>2</v>
      </c>
      <c r="S683">
        <v>2007</v>
      </c>
      <c r="T683" t="s">
        <v>1445</v>
      </c>
      <c r="U683" t="s">
        <v>1381</v>
      </c>
    </row>
    <row r="684" spans="1:21" x14ac:dyDescent="0.2">
      <c r="A684" t="s">
        <v>1470</v>
      </c>
      <c r="B684" s="2">
        <v>39035</v>
      </c>
      <c r="C684" s="2" t="s">
        <v>1471</v>
      </c>
      <c r="D684">
        <v>3</v>
      </c>
      <c r="E684" t="s">
        <v>27</v>
      </c>
      <c r="F684">
        <v>14</v>
      </c>
      <c r="G684" s="4">
        <v>318</v>
      </c>
      <c r="H684" t="s">
        <v>32</v>
      </c>
      <c r="I684">
        <v>46</v>
      </c>
      <c r="J684" t="s">
        <v>1</v>
      </c>
      <c r="K684">
        <v>11</v>
      </c>
      <c r="L684" s="2" t="s">
        <v>3</v>
      </c>
      <c r="M684">
        <v>4</v>
      </c>
      <c r="N684">
        <v>2006</v>
      </c>
      <c r="O684" t="s">
        <v>1444</v>
      </c>
      <c r="P684" t="s">
        <v>1379</v>
      </c>
      <c r="Q684">
        <v>5</v>
      </c>
      <c r="R684">
        <v>2</v>
      </c>
      <c r="S684">
        <v>2007</v>
      </c>
      <c r="T684" t="s">
        <v>1445</v>
      </c>
      <c r="U684" t="s">
        <v>1381</v>
      </c>
    </row>
    <row r="685" spans="1:21" x14ac:dyDescent="0.2">
      <c r="A685" t="s">
        <v>1472</v>
      </c>
      <c r="B685" s="2">
        <v>39036</v>
      </c>
      <c r="C685" s="2" t="s">
        <v>1473</v>
      </c>
      <c r="D685">
        <v>4</v>
      </c>
      <c r="E685" t="s">
        <v>28</v>
      </c>
      <c r="F685">
        <v>15</v>
      </c>
      <c r="G685" s="4">
        <v>319</v>
      </c>
      <c r="H685" t="s">
        <v>32</v>
      </c>
      <c r="I685">
        <v>46</v>
      </c>
      <c r="J685" t="s">
        <v>1</v>
      </c>
      <c r="K685">
        <v>11</v>
      </c>
      <c r="L685" s="2" t="s">
        <v>3</v>
      </c>
      <c r="M685">
        <v>4</v>
      </c>
      <c r="N685">
        <v>2006</v>
      </c>
      <c r="O685" t="s">
        <v>1444</v>
      </c>
      <c r="P685" t="s">
        <v>1379</v>
      </c>
      <c r="Q685">
        <v>5</v>
      </c>
      <c r="R685">
        <v>2</v>
      </c>
      <c r="S685">
        <v>2007</v>
      </c>
      <c r="T685" t="s">
        <v>1445</v>
      </c>
      <c r="U685" t="s">
        <v>1381</v>
      </c>
    </row>
    <row r="686" spans="1:21" x14ac:dyDescent="0.2">
      <c r="A686" t="s">
        <v>1474</v>
      </c>
      <c r="B686" s="2">
        <v>39037</v>
      </c>
      <c r="C686" s="2" t="s">
        <v>1475</v>
      </c>
      <c r="D686">
        <v>5</v>
      </c>
      <c r="E686" t="s">
        <v>29</v>
      </c>
      <c r="F686">
        <v>16</v>
      </c>
      <c r="G686" s="4">
        <v>320</v>
      </c>
      <c r="H686" t="s">
        <v>32</v>
      </c>
      <c r="I686">
        <v>46</v>
      </c>
      <c r="J686" t="s">
        <v>1</v>
      </c>
      <c r="K686">
        <v>11</v>
      </c>
      <c r="L686" s="2" t="s">
        <v>3</v>
      </c>
      <c r="M686">
        <v>4</v>
      </c>
      <c r="N686">
        <v>2006</v>
      </c>
      <c r="O686" t="s">
        <v>1444</v>
      </c>
      <c r="P686" t="s">
        <v>1379</v>
      </c>
      <c r="Q686">
        <v>5</v>
      </c>
      <c r="R686">
        <v>2</v>
      </c>
      <c r="S686">
        <v>2007</v>
      </c>
      <c r="T686" t="s">
        <v>1445</v>
      </c>
      <c r="U686" t="s">
        <v>1381</v>
      </c>
    </row>
    <row r="687" spans="1:21" x14ac:dyDescent="0.2">
      <c r="A687" t="s">
        <v>1476</v>
      </c>
      <c r="B687" s="2">
        <v>39038</v>
      </c>
      <c r="C687" s="2" t="s">
        <v>1477</v>
      </c>
      <c r="D687">
        <v>6</v>
      </c>
      <c r="E687" t="s">
        <v>30</v>
      </c>
      <c r="F687">
        <v>17</v>
      </c>
      <c r="G687" s="4">
        <v>321</v>
      </c>
      <c r="H687" t="s">
        <v>34</v>
      </c>
      <c r="I687">
        <v>46</v>
      </c>
      <c r="J687" t="s">
        <v>1</v>
      </c>
      <c r="K687">
        <v>11</v>
      </c>
      <c r="L687" s="2" t="s">
        <v>3</v>
      </c>
      <c r="M687">
        <v>4</v>
      </c>
      <c r="N687">
        <v>2006</v>
      </c>
      <c r="O687" t="s">
        <v>1444</v>
      </c>
      <c r="P687" t="s">
        <v>1379</v>
      </c>
      <c r="Q687">
        <v>5</v>
      </c>
      <c r="R687">
        <v>2</v>
      </c>
      <c r="S687">
        <v>2007</v>
      </c>
      <c r="T687" t="s">
        <v>1445</v>
      </c>
      <c r="U687" t="s">
        <v>1381</v>
      </c>
    </row>
    <row r="688" spans="1:21" x14ac:dyDescent="0.2">
      <c r="A688" t="s">
        <v>1478</v>
      </c>
      <c r="B688" s="2">
        <v>39039</v>
      </c>
      <c r="C688" s="2" t="s">
        <v>1479</v>
      </c>
      <c r="D688">
        <v>7</v>
      </c>
      <c r="E688" t="s">
        <v>31</v>
      </c>
      <c r="F688">
        <v>18</v>
      </c>
      <c r="G688" s="4">
        <v>322</v>
      </c>
      <c r="H688" t="s">
        <v>34</v>
      </c>
      <c r="I688">
        <v>46</v>
      </c>
      <c r="J688" t="s">
        <v>1</v>
      </c>
      <c r="K688">
        <v>11</v>
      </c>
      <c r="L688" s="2" t="s">
        <v>3</v>
      </c>
      <c r="M688">
        <v>4</v>
      </c>
      <c r="N688">
        <v>2006</v>
      </c>
      <c r="O688" t="s">
        <v>1444</v>
      </c>
      <c r="P688" t="s">
        <v>1379</v>
      </c>
      <c r="Q688">
        <v>5</v>
      </c>
      <c r="R688">
        <v>2</v>
      </c>
      <c r="S688">
        <v>2007</v>
      </c>
      <c r="T688" t="s">
        <v>1445</v>
      </c>
      <c r="U688" t="s">
        <v>1381</v>
      </c>
    </row>
    <row r="689" spans="1:21" x14ac:dyDescent="0.2">
      <c r="A689" t="s">
        <v>1480</v>
      </c>
      <c r="B689" s="2">
        <v>39040</v>
      </c>
      <c r="C689" s="2" t="s">
        <v>1481</v>
      </c>
      <c r="D689">
        <v>1</v>
      </c>
      <c r="E689" t="s">
        <v>2</v>
      </c>
      <c r="F689">
        <v>19</v>
      </c>
      <c r="G689" s="4">
        <v>323</v>
      </c>
      <c r="H689" t="s">
        <v>32</v>
      </c>
      <c r="I689">
        <v>47</v>
      </c>
      <c r="J689" t="s">
        <v>1</v>
      </c>
      <c r="K689">
        <v>11</v>
      </c>
      <c r="L689" s="2" t="s">
        <v>3</v>
      </c>
      <c r="M689">
        <v>4</v>
      </c>
      <c r="N689">
        <v>2006</v>
      </c>
      <c r="O689" t="s">
        <v>1444</v>
      </c>
      <c r="P689" t="s">
        <v>1379</v>
      </c>
      <c r="Q689">
        <v>5</v>
      </c>
      <c r="R689">
        <v>2</v>
      </c>
      <c r="S689">
        <v>2007</v>
      </c>
      <c r="T689" t="s">
        <v>1445</v>
      </c>
      <c r="U689" t="s">
        <v>1381</v>
      </c>
    </row>
    <row r="690" spans="1:21" x14ac:dyDescent="0.2">
      <c r="A690" t="s">
        <v>1482</v>
      </c>
      <c r="B690" s="2">
        <v>39041</v>
      </c>
      <c r="C690" s="2" t="s">
        <v>1483</v>
      </c>
      <c r="D690">
        <v>2</v>
      </c>
      <c r="E690" t="s">
        <v>26</v>
      </c>
      <c r="F690">
        <v>20</v>
      </c>
      <c r="G690" s="4">
        <v>324</v>
      </c>
      <c r="H690" t="s">
        <v>32</v>
      </c>
      <c r="I690">
        <v>47</v>
      </c>
      <c r="J690" t="s">
        <v>1</v>
      </c>
      <c r="K690">
        <v>11</v>
      </c>
      <c r="L690" s="2" t="s">
        <v>3</v>
      </c>
      <c r="M690">
        <v>4</v>
      </c>
      <c r="N690">
        <v>2006</v>
      </c>
      <c r="O690" t="s">
        <v>1444</v>
      </c>
      <c r="P690" t="s">
        <v>1379</v>
      </c>
      <c r="Q690">
        <v>5</v>
      </c>
      <c r="R690">
        <v>2</v>
      </c>
      <c r="S690">
        <v>2007</v>
      </c>
      <c r="T690" t="s">
        <v>1445</v>
      </c>
      <c r="U690" t="s">
        <v>1381</v>
      </c>
    </row>
    <row r="691" spans="1:21" x14ac:dyDescent="0.2">
      <c r="A691" t="s">
        <v>1484</v>
      </c>
      <c r="B691" s="2">
        <v>39042</v>
      </c>
      <c r="C691" s="2" t="s">
        <v>1485</v>
      </c>
      <c r="D691">
        <v>3</v>
      </c>
      <c r="E691" t="s">
        <v>27</v>
      </c>
      <c r="F691">
        <v>21</v>
      </c>
      <c r="G691" s="4">
        <v>325</v>
      </c>
      <c r="H691" t="s">
        <v>32</v>
      </c>
      <c r="I691">
        <v>47</v>
      </c>
      <c r="J691" t="s">
        <v>1</v>
      </c>
      <c r="K691">
        <v>11</v>
      </c>
      <c r="L691" s="2" t="s">
        <v>3</v>
      </c>
      <c r="M691">
        <v>4</v>
      </c>
      <c r="N691">
        <v>2006</v>
      </c>
      <c r="O691" t="s">
        <v>1444</v>
      </c>
      <c r="P691" t="s">
        <v>1379</v>
      </c>
      <c r="Q691">
        <v>5</v>
      </c>
      <c r="R691">
        <v>2</v>
      </c>
      <c r="S691">
        <v>2007</v>
      </c>
      <c r="T691" t="s">
        <v>1445</v>
      </c>
      <c r="U691" t="s">
        <v>1381</v>
      </c>
    </row>
    <row r="692" spans="1:21" x14ac:dyDescent="0.2">
      <c r="A692" t="s">
        <v>1486</v>
      </c>
      <c r="B692" s="2">
        <v>39043</v>
      </c>
      <c r="C692" s="2" t="s">
        <v>1487</v>
      </c>
      <c r="D692">
        <v>4</v>
      </c>
      <c r="E692" t="s">
        <v>28</v>
      </c>
      <c r="F692">
        <v>22</v>
      </c>
      <c r="G692" s="4">
        <v>326</v>
      </c>
      <c r="H692" t="s">
        <v>32</v>
      </c>
      <c r="I692">
        <v>47</v>
      </c>
      <c r="J692" t="s">
        <v>1</v>
      </c>
      <c r="K692">
        <v>11</v>
      </c>
      <c r="L692" s="2" t="s">
        <v>3</v>
      </c>
      <c r="M692">
        <v>4</v>
      </c>
      <c r="N692">
        <v>2006</v>
      </c>
      <c r="O692" t="s">
        <v>1444</v>
      </c>
      <c r="P692" t="s">
        <v>1379</v>
      </c>
      <c r="Q692">
        <v>5</v>
      </c>
      <c r="R692">
        <v>2</v>
      </c>
      <c r="S692">
        <v>2007</v>
      </c>
      <c r="T692" t="s">
        <v>1445</v>
      </c>
      <c r="U692" t="s">
        <v>1381</v>
      </c>
    </row>
    <row r="693" spans="1:21" x14ac:dyDescent="0.2">
      <c r="A693" t="s">
        <v>1488</v>
      </c>
      <c r="B693" s="2">
        <v>39044</v>
      </c>
      <c r="C693" s="2" t="s">
        <v>1489</v>
      </c>
      <c r="D693">
        <v>5</v>
      </c>
      <c r="E693" t="s">
        <v>29</v>
      </c>
      <c r="F693">
        <v>23</v>
      </c>
      <c r="G693" s="4">
        <v>327</v>
      </c>
      <c r="H693" t="s">
        <v>32</v>
      </c>
      <c r="I693">
        <v>47</v>
      </c>
      <c r="J693" t="s">
        <v>1</v>
      </c>
      <c r="K693">
        <v>11</v>
      </c>
      <c r="L693" s="2" t="s">
        <v>3</v>
      </c>
      <c r="M693">
        <v>4</v>
      </c>
      <c r="N693">
        <v>2006</v>
      </c>
      <c r="O693" t="s">
        <v>1444</v>
      </c>
      <c r="P693" t="s">
        <v>1379</v>
      </c>
      <c r="Q693">
        <v>5</v>
      </c>
      <c r="R693">
        <v>2</v>
      </c>
      <c r="S693">
        <v>2007</v>
      </c>
      <c r="T693" t="s">
        <v>1445</v>
      </c>
      <c r="U693" t="s">
        <v>1381</v>
      </c>
    </row>
    <row r="694" spans="1:21" x14ac:dyDescent="0.2">
      <c r="A694" t="s">
        <v>1490</v>
      </c>
      <c r="B694" s="2">
        <v>39045</v>
      </c>
      <c r="C694" s="2" t="s">
        <v>1491</v>
      </c>
      <c r="D694">
        <v>6</v>
      </c>
      <c r="E694" t="s">
        <v>30</v>
      </c>
      <c r="F694">
        <v>24</v>
      </c>
      <c r="G694" s="4">
        <v>328</v>
      </c>
      <c r="H694" t="s">
        <v>34</v>
      </c>
      <c r="I694">
        <v>47</v>
      </c>
      <c r="J694" t="s">
        <v>1</v>
      </c>
      <c r="K694">
        <v>11</v>
      </c>
      <c r="L694" s="2" t="s">
        <v>3</v>
      </c>
      <c r="M694">
        <v>4</v>
      </c>
      <c r="N694">
        <v>2006</v>
      </c>
      <c r="O694" t="s">
        <v>1444</v>
      </c>
      <c r="P694" t="s">
        <v>1379</v>
      </c>
      <c r="Q694">
        <v>5</v>
      </c>
      <c r="R694">
        <v>2</v>
      </c>
      <c r="S694">
        <v>2007</v>
      </c>
      <c r="T694" t="s">
        <v>1445</v>
      </c>
      <c r="U694" t="s">
        <v>1381</v>
      </c>
    </row>
    <row r="695" spans="1:21" x14ac:dyDescent="0.2">
      <c r="A695" t="s">
        <v>1492</v>
      </c>
      <c r="B695" s="2">
        <v>39046</v>
      </c>
      <c r="C695" s="2" t="s">
        <v>1493</v>
      </c>
      <c r="D695">
        <v>7</v>
      </c>
      <c r="E695" t="s">
        <v>31</v>
      </c>
      <c r="F695">
        <v>25</v>
      </c>
      <c r="G695" s="4">
        <v>329</v>
      </c>
      <c r="H695" t="s">
        <v>34</v>
      </c>
      <c r="I695">
        <v>47</v>
      </c>
      <c r="J695" t="s">
        <v>1</v>
      </c>
      <c r="K695">
        <v>11</v>
      </c>
      <c r="L695" s="2" t="s">
        <v>3</v>
      </c>
      <c r="M695">
        <v>4</v>
      </c>
      <c r="N695">
        <v>2006</v>
      </c>
      <c r="O695" t="s">
        <v>1444</v>
      </c>
      <c r="P695" t="s">
        <v>1379</v>
      </c>
      <c r="Q695">
        <v>5</v>
      </c>
      <c r="R695">
        <v>2</v>
      </c>
      <c r="S695">
        <v>2007</v>
      </c>
      <c r="T695" t="s">
        <v>1445</v>
      </c>
      <c r="U695" t="s">
        <v>1381</v>
      </c>
    </row>
    <row r="696" spans="1:21" x14ac:dyDescent="0.2">
      <c r="A696" t="s">
        <v>1494</v>
      </c>
      <c r="B696" s="2">
        <v>39047</v>
      </c>
      <c r="C696" s="2" t="s">
        <v>1495</v>
      </c>
      <c r="D696">
        <v>1</v>
      </c>
      <c r="E696" t="s">
        <v>2</v>
      </c>
      <c r="F696">
        <v>26</v>
      </c>
      <c r="G696" s="4">
        <v>330</v>
      </c>
      <c r="H696" t="s">
        <v>32</v>
      </c>
      <c r="I696">
        <v>48</v>
      </c>
      <c r="J696" t="s">
        <v>1</v>
      </c>
      <c r="K696">
        <v>11</v>
      </c>
      <c r="L696" s="2" t="s">
        <v>3</v>
      </c>
      <c r="M696">
        <v>4</v>
      </c>
      <c r="N696">
        <v>2006</v>
      </c>
      <c r="O696" t="s">
        <v>1444</v>
      </c>
      <c r="P696" t="s">
        <v>1379</v>
      </c>
      <c r="Q696">
        <v>5</v>
      </c>
      <c r="R696">
        <v>2</v>
      </c>
      <c r="S696">
        <v>2007</v>
      </c>
      <c r="T696" t="s">
        <v>1445</v>
      </c>
      <c r="U696" t="s">
        <v>1381</v>
      </c>
    </row>
    <row r="697" spans="1:21" x14ac:dyDescent="0.2">
      <c r="A697" t="s">
        <v>1496</v>
      </c>
      <c r="B697" s="2">
        <v>39048</v>
      </c>
      <c r="C697" s="2" t="s">
        <v>1497</v>
      </c>
      <c r="D697">
        <v>2</v>
      </c>
      <c r="E697" t="s">
        <v>26</v>
      </c>
      <c r="F697">
        <v>27</v>
      </c>
      <c r="G697" s="4">
        <v>331</v>
      </c>
      <c r="H697" t="s">
        <v>32</v>
      </c>
      <c r="I697">
        <v>48</v>
      </c>
      <c r="J697" t="s">
        <v>1</v>
      </c>
      <c r="K697">
        <v>11</v>
      </c>
      <c r="L697" s="2" t="s">
        <v>3</v>
      </c>
      <c r="M697">
        <v>4</v>
      </c>
      <c r="N697">
        <v>2006</v>
      </c>
      <c r="O697" t="s">
        <v>1444</v>
      </c>
      <c r="P697" t="s">
        <v>1379</v>
      </c>
      <c r="Q697">
        <v>5</v>
      </c>
      <c r="R697">
        <v>2</v>
      </c>
      <c r="S697">
        <v>2007</v>
      </c>
      <c r="T697" t="s">
        <v>1445</v>
      </c>
      <c r="U697" t="s">
        <v>1381</v>
      </c>
    </row>
    <row r="698" spans="1:21" x14ac:dyDescent="0.2">
      <c r="A698" t="s">
        <v>1498</v>
      </c>
      <c r="B698" s="2">
        <v>39049</v>
      </c>
      <c r="C698" s="2" t="s">
        <v>1499</v>
      </c>
      <c r="D698">
        <v>3</v>
      </c>
      <c r="E698" t="s">
        <v>27</v>
      </c>
      <c r="F698">
        <v>28</v>
      </c>
      <c r="G698" s="4">
        <v>332</v>
      </c>
      <c r="H698" t="s">
        <v>32</v>
      </c>
      <c r="I698">
        <v>48</v>
      </c>
      <c r="J698" t="s">
        <v>1</v>
      </c>
      <c r="K698">
        <v>11</v>
      </c>
      <c r="L698" s="2" t="s">
        <v>3</v>
      </c>
      <c r="M698">
        <v>4</v>
      </c>
      <c r="N698">
        <v>2006</v>
      </c>
      <c r="O698" t="s">
        <v>1444</v>
      </c>
      <c r="P698" t="s">
        <v>1379</v>
      </c>
      <c r="Q698">
        <v>5</v>
      </c>
      <c r="R698">
        <v>2</v>
      </c>
      <c r="S698">
        <v>2007</v>
      </c>
      <c r="T698" t="s">
        <v>1445</v>
      </c>
      <c r="U698" t="s">
        <v>1381</v>
      </c>
    </row>
    <row r="699" spans="1:21" x14ac:dyDescent="0.2">
      <c r="A699" t="s">
        <v>1500</v>
      </c>
      <c r="B699" s="2">
        <v>39050</v>
      </c>
      <c r="C699" s="2" t="s">
        <v>1501</v>
      </c>
      <c r="D699">
        <v>4</v>
      </c>
      <c r="E699" t="s">
        <v>28</v>
      </c>
      <c r="F699">
        <v>29</v>
      </c>
      <c r="G699" s="4">
        <v>333</v>
      </c>
      <c r="H699" t="s">
        <v>32</v>
      </c>
      <c r="I699">
        <v>48</v>
      </c>
      <c r="J699" t="s">
        <v>1</v>
      </c>
      <c r="K699">
        <v>11</v>
      </c>
      <c r="L699" s="2" t="s">
        <v>3</v>
      </c>
      <c r="M699">
        <v>4</v>
      </c>
      <c r="N699">
        <v>2006</v>
      </c>
      <c r="O699" t="s">
        <v>1444</v>
      </c>
      <c r="P699" t="s">
        <v>1379</v>
      </c>
      <c r="Q699">
        <v>5</v>
      </c>
      <c r="R699">
        <v>2</v>
      </c>
      <c r="S699">
        <v>2007</v>
      </c>
      <c r="T699" t="s">
        <v>1445</v>
      </c>
      <c r="U699" t="s">
        <v>1381</v>
      </c>
    </row>
    <row r="700" spans="1:21" x14ac:dyDescent="0.2">
      <c r="A700" t="s">
        <v>1502</v>
      </c>
      <c r="B700" s="2">
        <v>39051</v>
      </c>
      <c r="C700" s="2" t="s">
        <v>1503</v>
      </c>
      <c r="D700">
        <v>5</v>
      </c>
      <c r="E700" t="s">
        <v>29</v>
      </c>
      <c r="F700">
        <v>30</v>
      </c>
      <c r="G700" s="4">
        <v>334</v>
      </c>
      <c r="H700" t="s">
        <v>32</v>
      </c>
      <c r="I700">
        <v>48</v>
      </c>
      <c r="J700" t="s">
        <v>1</v>
      </c>
      <c r="K700">
        <v>11</v>
      </c>
      <c r="L700" s="2" t="s">
        <v>4</v>
      </c>
      <c r="M700">
        <v>4</v>
      </c>
      <c r="N700">
        <v>2006</v>
      </c>
      <c r="O700" t="s">
        <v>1444</v>
      </c>
      <c r="P700" t="s">
        <v>1379</v>
      </c>
      <c r="Q700">
        <v>5</v>
      </c>
      <c r="R700">
        <v>2</v>
      </c>
      <c r="S700">
        <v>2007</v>
      </c>
      <c r="T700" t="s">
        <v>1445</v>
      </c>
      <c r="U700" t="s">
        <v>1381</v>
      </c>
    </row>
    <row r="701" spans="1:21" x14ac:dyDescent="0.2">
      <c r="A701" t="s">
        <v>1504</v>
      </c>
      <c r="B701" s="2">
        <v>39052</v>
      </c>
      <c r="C701" s="2" t="s">
        <v>1505</v>
      </c>
      <c r="D701">
        <v>6</v>
      </c>
      <c r="E701" t="s">
        <v>30</v>
      </c>
      <c r="F701">
        <v>1</v>
      </c>
      <c r="G701" s="4">
        <v>335</v>
      </c>
      <c r="H701" t="s">
        <v>34</v>
      </c>
      <c r="I701">
        <v>48</v>
      </c>
      <c r="J701" t="s">
        <v>0</v>
      </c>
      <c r="K701">
        <v>12</v>
      </c>
      <c r="L701" s="2" t="s">
        <v>3</v>
      </c>
      <c r="M701">
        <v>4</v>
      </c>
      <c r="N701">
        <v>2006</v>
      </c>
      <c r="O701" t="s">
        <v>1506</v>
      </c>
      <c r="P701" t="s">
        <v>1379</v>
      </c>
      <c r="Q701">
        <v>6</v>
      </c>
      <c r="R701">
        <v>2</v>
      </c>
      <c r="S701">
        <v>2007</v>
      </c>
      <c r="T701" t="s">
        <v>1507</v>
      </c>
      <c r="U701" t="s">
        <v>1381</v>
      </c>
    </row>
    <row r="702" spans="1:21" x14ac:dyDescent="0.2">
      <c r="A702" t="s">
        <v>1508</v>
      </c>
      <c r="B702" s="2">
        <v>39053</v>
      </c>
      <c r="C702" s="2" t="s">
        <v>1509</v>
      </c>
      <c r="D702">
        <v>7</v>
      </c>
      <c r="E702" t="s">
        <v>31</v>
      </c>
      <c r="F702">
        <v>2</v>
      </c>
      <c r="G702" s="4">
        <v>336</v>
      </c>
      <c r="H702" t="s">
        <v>34</v>
      </c>
      <c r="I702">
        <v>48</v>
      </c>
      <c r="J702" t="s">
        <v>0</v>
      </c>
      <c r="K702">
        <v>12</v>
      </c>
      <c r="L702" s="2" t="s">
        <v>3</v>
      </c>
      <c r="M702">
        <v>4</v>
      </c>
      <c r="N702">
        <v>2006</v>
      </c>
      <c r="O702" t="s">
        <v>1506</v>
      </c>
      <c r="P702" t="s">
        <v>1379</v>
      </c>
      <c r="Q702">
        <v>6</v>
      </c>
      <c r="R702">
        <v>2</v>
      </c>
      <c r="S702">
        <v>2007</v>
      </c>
      <c r="T702" t="s">
        <v>1507</v>
      </c>
      <c r="U702" t="s">
        <v>1381</v>
      </c>
    </row>
    <row r="703" spans="1:21" x14ac:dyDescent="0.2">
      <c r="A703" t="s">
        <v>1510</v>
      </c>
      <c r="B703" s="2">
        <v>39054</v>
      </c>
      <c r="C703" s="2" t="s">
        <v>1511</v>
      </c>
      <c r="D703">
        <v>1</v>
      </c>
      <c r="E703" t="s">
        <v>2</v>
      </c>
      <c r="F703">
        <v>3</v>
      </c>
      <c r="G703" s="4">
        <v>337</v>
      </c>
      <c r="H703" t="s">
        <v>32</v>
      </c>
      <c r="I703">
        <v>49</v>
      </c>
      <c r="J703" t="s">
        <v>0</v>
      </c>
      <c r="K703">
        <v>12</v>
      </c>
      <c r="L703" s="2" t="s">
        <v>3</v>
      </c>
      <c r="M703">
        <v>4</v>
      </c>
      <c r="N703">
        <v>2006</v>
      </c>
      <c r="O703" t="s">
        <v>1506</v>
      </c>
      <c r="P703" t="s">
        <v>1379</v>
      </c>
      <c r="Q703">
        <v>6</v>
      </c>
      <c r="R703">
        <v>2</v>
      </c>
      <c r="S703">
        <v>2007</v>
      </c>
      <c r="T703" t="s">
        <v>1507</v>
      </c>
      <c r="U703" t="s">
        <v>1381</v>
      </c>
    </row>
    <row r="704" spans="1:21" x14ac:dyDescent="0.2">
      <c r="A704" t="s">
        <v>1512</v>
      </c>
      <c r="B704" s="2">
        <v>39055</v>
      </c>
      <c r="C704" s="2" t="s">
        <v>1513</v>
      </c>
      <c r="D704">
        <v>2</v>
      </c>
      <c r="E704" t="s">
        <v>26</v>
      </c>
      <c r="F704">
        <v>4</v>
      </c>
      <c r="G704" s="4">
        <v>338</v>
      </c>
      <c r="H704" t="s">
        <v>32</v>
      </c>
      <c r="I704">
        <v>49</v>
      </c>
      <c r="J704" t="s">
        <v>0</v>
      </c>
      <c r="K704">
        <v>12</v>
      </c>
      <c r="L704" s="2" t="s">
        <v>3</v>
      </c>
      <c r="M704">
        <v>4</v>
      </c>
      <c r="N704">
        <v>2006</v>
      </c>
      <c r="O704" t="s">
        <v>1506</v>
      </c>
      <c r="P704" t="s">
        <v>1379</v>
      </c>
      <c r="Q704">
        <v>6</v>
      </c>
      <c r="R704">
        <v>2</v>
      </c>
      <c r="S704">
        <v>2007</v>
      </c>
      <c r="T704" t="s">
        <v>1507</v>
      </c>
      <c r="U704" t="s">
        <v>1381</v>
      </c>
    </row>
    <row r="705" spans="1:21" x14ac:dyDescent="0.2">
      <c r="A705" t="s">
        <v>1514</v>
      </c>
      <c r="B705" s="2">
        <v>39056</v>
      </c>
      <c r="C705" s="2" t="s">
        <v>1515</v>
      </c>
      <c r="D705">
        <v>3</v>
      </c>
      <c r="E705" t="s">
        <v>27</v>
      </c>
      <c r="F705">
        <v>5</v>
      </c>
      <c r="G705" s="4">
        <v>339</v>
      </c>
      <c r="H705" t="s">
        <v>32</v>
      </c>
      <c r="I705">
        <v>49</v>
      </c>
      <c r="J705" t="s">
        <v>0</v>
      </c>
      <c r="K705">
        <v>12</v>
      </c>
      <c r="L705" s="2" t="s">
        <v>3</v>
      </c>
      <c r="M705">
        <v>4</v>
      </c>
      <c r="N705">
        <v>2006</v>
      </c>
      <c r="O705" t="s">
        <v>1506</v>
      </c>
      <c r="P705" t="s">
        <v>1379</v>
      </c>
      <c r="Q705">
        <v>6</v>
      </c>
      <c r="R705">
        <v>2</v>
      </c>
      <c r="S705">
        <v>2007</v>
      </c>
      <c r="T705" t="s">
        <v>1507</v>
      </c>
      <c r="U705" t="s">
        <v>1381</v>
      </c>
    </row>
    <row r="706" spans="1:21" x14ac:dyDescent="0.2">
      <c r="A706" t="s">
        <v>1516</v>
      </c>
      <c r="B706" s="2">
        <v>39057</v>
      </c>
      <c r="C706" s="2" t="s">
        <v>1517</v>
      </c>
      <c r="D706">
        <v>4</v>
      </c>
      <c r="E706" t="s">
        <v>28</v>
      </c>
      <c r="F706">
        <v>6</v>
      </c>
      <c r="G706" s="4">
        <v>340</v>
      </c>
      <c r="H706" t="s">
        <v>32</v>
      </c>
      <c r="I706">
        <v>49</v>
      </c>
      <c r="J706" t="s">
        <v>0</v>
      </c>
      <c r="K706">
        <v>12</v>
      </c>
      <c r="L706" s="2" t="s">
        <v>3</v>
      </c>
      <c r="M706">
        <v>4</v>
      </c>
      <c r="N706">
        <v>2006</v>
      </c>
      <c r="O706" t="s">
        <v>1506</v>
      </c>
      <c r="P706" t="s">
        <v>1379</v>
      </c>
      <c r="Q706">
        <v>6</v>
      </c>
      <c r="R706">
        <v>2</v>
      </c>
      <c r="S706">
        <v>2007</v>
      </c>
      <c r="T706" t="s">
        <v>1507</v>
      </c>
      <c r="U706" t="s">
        <v>1381</v>
      </c>
    </row>
    <row r="707" spans="1:21" x14ac:dyDescent="0.2">
      <c r="A707" t="s">
        <v>1518</v>
      </c>
      <c r="B707" s="2">
        <v>39058</v>
      </c>
      <c r="C707" s="2" t="s">
        <v>1519</v>
      </c>
      <c r="D707">
        <v>5</v>
      </c>
      <c r="E707" t="s">
        <v>29</v>
      </c>
      <c r="F707">
        <v>7</v>
      </c>
      <c r="G707" s="4">
        <v>341</v>
      </c>
      <c r="H707" t="s">
        <v>32</v>
      </c>
      <c r="I707">
        <v>49</v>
      </c>
      <c r="J707" t="s">
        <v>0</v>
      </c>
      <c r="K707">
        <v>12</v>
      </c>
      <c r="L707" s="2" t="s">
        <v>3</v>
      </c>
      <c r="M707">
        <v>4</v>
      </c>
      <c r="N707">
        <v>2006</v>
      </c>
      <c r="O707" t="s">
        <v>1506</v>
      </c>
      <c r="P707" t="s">
        <v>1379</v>
      </c>
      <c r="Q707">
        <v>6</v>
      </c>
      <c r="R707">
        <v>2</v>
      </c>
      <c r="S707">
        <v>2007</v>
      </c>
      <c r="T707" t="s">
        <v>1507</v>
      </c>
      <c r="U707" t="s">
        <v>1381</v>
      </c>
    </row>
    <row r="708" spans="1:21" x14ac:dyDescent="0.2">
      <c r="A708" t="s">
        <v>1520</v>
      </c>
      <c r="B708" s="2">
        <v>39059</v>
      </c>
      <c r="C708" s="2" t="s">
        <v>1521</v>
      </c>
      <c r="D708">
        <v>6</v>
      </c>
      <c r="E708" t="s">
        <v>30</v>
      </c>
      <c r="F708">
        <v>8</v>
      </c>
      <c r="G708" s="4">
        <v>342</v>
      </c>
      <c r="H708" t="s">
        <v>34</v>
      </c>
      <c r="I708">
        <v>49</v>
      </c>
      <c r="J708" t="s">
        <v>0</v>
      </c>
      <c r="K708">
        <v>12</v>
      </c>
      <c r="L708" s="2" t="s">
        <v>3</v>
      </c>
      <c r="M708">
        <v>4</v>
      </c>
      <c r="N708">
        <v>2006</v>
      </c>
      <c r="O708" t="s">
        <v>1506</v>
      </c>
      <c r="P708" t="s">
        <v>1379</v>
      </c>
      <c r="Q708">
        <v>6</v>
      </c>
      <c r="R708">
        <v>2</v>
      </c>
      <c r="S708">
        <v>2007</v>
      </c>
      <c r="T708" t="s">
        <v>1507</v>
      </c>
      <c r="U708" t="s">
        <v>1381</v>
      </c>
    </row>
    <row r="709" spans="1:21" x14ac:dyDescent="0.2">
      <c r="A709" t="s">
        <v>1522</v>
      </c>
      <c r="B709" s="2">
        <v>39060</v>
      </c>
      <c r="C709" s="2" t="s">
        <v>1523</v>
      </c>
      <c r="D709">
        <v>7</v>
      </c>
      <c r="E709" t="s">
        <v>31</v>
      </c>
      <c r="F709">
        <v>9</v>
      </c>
      <c r="G709" s="4">
        <v>343</v>
      </c>
      <c r="H709" t="s">
        <v>34</v>
      </c>
      <c r="I709">
        <v>49</v>
      </c>
      <c r="J709" t="s">
        <v>0</v>
      </c>
      <c r="K709">
        <v>12</v>
      </c>
      <c r="L709" s="2" t="s">
        <v>3</v>
      </c>
      <c r="M709">
        <v>4</v>
      </c>
      <c r="N709">
        <v>2006</v>
      </c>
      <c r="O709" t="s">
        <v>1506</v>
      </c>
      <c r="P709" t="s">
        <v>1379</v>
      </c>
      <c r="Q709">
        <v>6</v>
      </c>
      <c r="R709">
        <v>2</v>
      </c>
      <c r="S709">
        <v>2007</v>
      </c>
      <c r="T709" t="s">
        <v>1507</v>
      </c>
      <c r="U709" t="s">
        <v>1381</v>
      </c>
    </row>
    <row r="710" spans="1:21" x14ac:dyDescent="0.2">
      <c r="A710" t="s">
        <v>1524</v>
      </c>
      <c r="B710" s="2">
        <v>39061</v>
      </c>
      <c r="C710" s="2" t="s">
        <v>1525</v>
      </c>
      <c r="D710">
        <v>1</v>
      </c>
      <c r="E710" t="s">
        <v>2</v>
      </c>
      <c r="F710">
        <v>10</v>
      </c>
      <c r="G710" s="4">
        <v>344</v>
      </c>
      <c r="H710" t="s">
        <v>32</v>
      </c>
      <c r="I710">
        <v>50</v>
      </c>
      <c r="J710" t="s">
        <v>0</v>
      </c>
      <c r="K710">
        <v>12</v>
      </c>
      <c r="L710" s="2" t="s">
        <v>3</v>
      </c>
      <c r="M710">
        <v>4</v>
      </c>
      <c r="N710">
        <v>2006</v>
      </c>
      <c r="O710" t="s">
        <v>1506</v>
      </c>
      <c r="P710" t="s">
        <v>1379</v>
      </c>
      <c r="Q710">
        <v>6</v>
      </c>
      <c r="R710">
        <v>2</v>
      </c>
      <c r="S710">
        <v>2007</v>
      </c>
      <c r="T710" t="s">
        <v>1507</v>
      </c>
      <c r="U710" t="s">
        <v>1381</v>
      </c>
    </row>
    <row r="711" spans="1:21" x14ac:dyDescent="0.2">
      <c r="A711" t="s">
        <v>1526</v>
      </c>
      <c r="B711" s="2">
        <v>39062</v>
      </c>
      <c r="C711" s="2" t="s">
        <v>1527</v>
      </c>
      <c r="D711">
        <v>2</v>
      </c>
      <c r="E711" t="s">
        <v>26</v>
      </c>
      <c r="F711">
        <v>11</v>
      </c>
      <c r="G711" s="4">
        <v>345</v>
      </c>
      <c r="H711" t="s">
        <v>32</v>
      </c>
      <c r="I711">
        <v>50</v>
      </c>
      <c r="J711" t="s">
        <v>0</v>
      </c>
      <c r="K711">
        <v>12</v>
      </c>
      <c r="L711" s="2" t="s">
        <v>3</v>
      </c>
      <c r="M711">
        <v>4</v>
      </c>
      <c r="N711">
        <v>2006</v>
      </c>
      <c r="O711" t="s">
        <v>1506</v>
      </c>
      <c r="P711" t="s">
        <v>1379</v>
      </c>
      <c r="Q711">
        <v>6</v>
      </c>
      <c r="R711">
        <v>2</v>
      </c>
      <c r="S711">
        <v>2007</v>
      </c>
      <c r="T711" t="s">
        <v>1507</v>
      </c>
      <c r="U711" t="s">
        <v>1381</v>
      </c>
    </row>
    <row r="712" spans="1:21" x14ac:dyDescent="0.2">
      <c r="A712" t="s">
        <v>1528</v>
      </c>
      <c r="B712" s="2">
        <v>39063</v>
      </c>
      <c r="C712" s="2" t="s">
        <v>1529</v>
      </c>
      <c r="D712">
        <v>3</v>
      </c>
      <c r="E712" t="s">
        <v>27</v>
      </c>
      <c r="F712">
        <v>12</v>
      </c>
      <c r="G712" s="4">
        <v>346</v>
      </c>
      <c r="H712" t="s">
        <v>32</v>
      </c>
      <c r="I712">
        <v>50</v>
      </c>
      <c r="J712" t="s">
        <v>0</v>
      </c>
      <c r="K712">
        <v>12</v>
      </c>
      <c r="L712" s="2" t="s">
        <v>3</v>
      </c>
      <c r="M712">
        <v>4</v>
      </c>
      <c r="N712">
        <v>2006</v>
      </c>
      <c r="O712" t="s">
        <v>1506</v>
      </c>
      <c r="P712" t="s">
        <v>1379</v>
      </c>
      <c r="Q712">
        <v>6</v>
      </c>
      <c r="R712">
        <v>2</v>
      </c>
      <c r="S712">
        <v>2007</v>
      </c>
      <c r="T712" t="s">
        <v>1507</v>
      </c>
      <c r="U712" t="s">
        <v>1381</v>
      </c>
    </row>
    <row r="713" spans="1:21" x14ac:dyDescent="0.2">
      <c r="A713" t="s">
        <v>1530</v>
      </c>
      <c r="B713" s="2">
        <v>39064</v>
      </c>
      <c r="C713" s="2" t="s">
        <v>1531</v>
      </c>
      <c r="D713">
        <v>4</v>
      </c>
      <c r="E713" t="s">
        <v>28</v>
      </c>
      <c r="F713">
        <v>13</v>
      </c>
      <c r="G713" s="4">
        <v>347</v>
      </c>
      <c r="H713" t="s">
        <v>32</v>
      </c>
      <c r="I713">
        <v>50</v>
      </c>
      <c r="J713" t="s">
        <v>0</v>
      </c>
      <c r="K713">
        <v>12</v>
      </c>
      <c r="L713" s="2" t="s">
        <v>3</v>
      </c>
      <c r="M713">
        <v>4</v>
      </c>
      <c r="N713">
        <v>2006</v>
      </c>
      <c r="O713" t="s">
        <v>1506</v>
      </c>
      <c r="P713" t="s">
        <v>1379</v>
      </c>
      <c r="Q713">
        <v>6</v>
      </c>
      <c r="R713">
        <v>2</v>
      </c>
      <c r="S713">
        <v>2007</v>
      </c>
      <c r="T713" t="s">
        <v>1507</v>
      </c>
      <c r="U713" t="s">
        <v>1381</v>
      </c>
    </row>
    <row r="714" spans="1:21" x14ac:dyDescent="0.2">
      <c r="A714" t="s">
        <v>1532</v>
      </c>
      <c r="B714" s="2">
        <v>39065</v>
      </c>
      <c r="C714" s="2" t="s">
        <v>1533</v>
      </c>
      <c r="D714">
        <v>5</v>
      </c>
      <c r="E714" t="s">
        <v>29</v>
      </c>
      <c r="F714">
        <v>14</v>
      </c>
      <c r="G714" s="4">
        <v>348</v>
      </c>
      <c r="H714" t="s">
        <v>32</v>
      </c>
      <c r="I714">
        <v>50</v>
      </c>
      <c r="J714" t="s">
        <v>0</v>
      </c>
      <c r="K714">
        <v>12</v>
      </c>
      <c r="L714" s="2" t="s">
        <v>3</v>
      </c>
      <c r="M714">
        <v>4</v>
      </c>
      <c r="N714">
        <v>2006</v>
      </c>
      <c r="O714" t="s">
        <v>1506</v>
      </c>
      <c r="P714" t="s">
        <v>1379</v>
      </c>
      <c r="Q714">
        <v>6</v>
      </c>
      <c r="R714">
        <v>2</v>
      </c>
      <c r="S714">
        <v>2007</v>
      </c>
      <c r="T714" t="s">
        <v>1507</v>
      </c>
      <c r="U714" t="s">
        <v>1381</v>
      </c>
    </row>
    <row r="715" spans="1:21" x14ac:dyDescent="0.2">
      <c r="A715" t="s">
        <v>1534</v>
      </c>
      <c r="B715" s="2">
        <v>39066</v>
      </c>
      <c r="C715" s="2" t="s">
        <v>1535</v>
      </c>
      <c r="D715">
        <v>6</v>
      </c>
      <c r="E715" t="s">
        <v>30</v>
      </c>
      <c r="F715">
        <v>15</v>
      </c>
      <c r="G715" s="4">
        <v>349</v>
      </c>
      <c r="H715" t="s">
        <v>34</v>
      </c>
      <c r="I715">
        <v>50</v>
      </c>
      <c r="J715" t="s">
        <v>0</v>
      </c>
      <c r="K715">
        <v>12</v>
      </c>
      <c r="L715" s="2" t="s">
        <v>3</v>
      </c>
      <c r="M715">
        <v>4</v>
      </c>
      <c r="N715">
        <v>2006</v>
      </c>
      <c r="O715" t="s">
        <v>1506</v>
      </c>
      <c r="P715" t="s">
        <v>1379</v>
      </c>
      <c r="Q715">
        <v>6</v>
      </c>
      <c r="R715">
        <v>2</v>
      </c>
      <c r="S715">
        <v>2007</v>
      </c>
      <c r="T715" t="s">
        <v>1507</v>
      </c>
      <c r="U715" t="s">
        <v>1381</v>
      </c>
    </row>
    <row r="716" spans="1:21" x14ac:dyDescent="0.2">
      <c r="A716" t="s">
        <v>1536</v>
      </c>
      <c r="B716" s="2">
        <v>39067</v>
      </c>
      <c r="C716" s="2" t="s">
        <v>1537</v>
      </c>
      <c r="D716">
        <v>7</v>
      </c>
      <c r="E716" t="s">
        <v>31</v>
      </c>
      <c r="F716">
        <v>16</v>
      </c>
      <c r="G716" s="4">
        <v>350</v>
      </c>
      <c r="H716" t="s">
        <v>34</v>
      </c>
      <c r="I716">
        <v>50</v>
      </c>
      <c r="J716" t="s">
        <v>0</v>
      </c>
      <c r="K716">
        <v>12</v>
      </c>
      <c r="L716" s="2" t="s">
        <v>3</v>
      </c>
      <c r="M716">
        <v>4</v>
      </c>
      <c r="N716">
        <v>2006</v>
      </c>
      <c r="O716" t="s">
        <v>1506</v>
      </c>
      <c r="P716" t="s">
        <v>1379</v>
      </c>
      <c r="Q716">
        <v>6</v>
      </c>
      <c r="R716">
        <v>2</v>
      </c>
      <c r="S716">
        <v>2007</v>
      </c>
      <c r="T716" t="s">
        <v>1507</v>
      </c>
      <c r="U716" t="s">
        <v>1381</v>
      </c>
    </row>
    <row r="717" spans="1:21" x14ac:dyDescent="0.2">
      <c r="A717" t="s">
        <v>1538</v>
      </c>
      <c r="B717" s="2">
        <v>39068</v>
      </c>
      <c r="C717" s="2" t="s">
        <v>1539</v>
      </c>
      <c r="D717">
        <v>1</v>
      </c>
      <c r="E717" t="s">
        <v>2</v>
      </c>
      <c r="F717">
        <v>17</v>
      </c>
      <c r="G717" s="4">
        <v>351</v>
      </c>
      <c r="H717" t="s">
        <v>32</v>
      </c>
      <c r="I717">
        <v>51</v>
      </c>
      <c r="J717" t="s">
        <v>0</v>
      </c>
      <c r="K717">
        <v>12</v>
      </c>
      <c r="L717" s="2" t="s">
        <v>3</v>
      </c>
      <c r="M717">
        <v>4</v>
      </c>
      <c r="N717">
        <v>2006</v>
      </c>
      <c r="O717" t="s">
        <v>1506</v>
      </c>
      <c r="P717" t="s">
        <v>1379</v>
      </c>
      <c r="Q717">
        <v>6</v>
      </c>
      <c r="R717">
        <v>2</v>
      </c>
      <c r="S717">
        <v>2007</v>
      </c>
      <c r="T717" t="s">
        <v>1507</v>
      </c>
      <c r="U717" t="s">
        <v>1381</v>
      </c>
    </row>
    <row r="718" spans="1:21" x14ac:dyDescent="0.2">
      <c r="A718" t="s">
        <v>1540</v>
      </c>
      <c r="B718" s="2">
        <v>39069</v>
      </c>
      <c r="C718" s="2" t="s">
        <v>1541</v>
      </c>
      <c r="D718">
        <v>2</v>
      </c>
      <c r="E718" t="s">
        <v>26</v>
      </c>
      <c r="F718">
        <v>18</v>
      </c>
      <c r="G718" s="4">
        <v>352</v>
      </c>
      <c r="H718" t="s">
        <v>32</v>
      </c>
      <c r="I718">
        <v>51</v>
      </c>
      <c r="J718" t="s">
        <v>0</v>
      </c>
      <c r="K718">
        <v>12</v>
      </c>
      <c r="L718" s="2" t="s">
        <v>3</v>
      </c>
      <c r="M718">
        <v>4</v>
      </c>
      <c r="N718">
        <v>2006</v>
      </c>
      <c r="O718" t="s">
        <v>1506</v>
      </c>
      <c r="P718" t="s">
        <v>1379</v>
      </c>
      <c r="Q718">
        <v>6</v>
      </c>
      <c r="R718">
        <v>2</v>
      </c>
      <c r="S718">
        <v>2007</v>
      </c>
      <c r="T718" t="s">
        <v>1507</v>
      </c>
      <c r="U718" t="s">
        <v>1381</v>
      </c>
    </row>
    <row r="719" spans="1:21" x14ac:dyDescent="0.2">
      <c r="A719" t="s">
        <v>1542</v>
      </c>
      <c r="B719" s="2">
        <v>39070</v>
      </c>
      <c r="C719" s="2" t="s">
        <v>1543</v>
      </c>
      <c r="D719">
        <v>3</v>
      </c>
      <c r="E719" t="s">
        <v>27</v>
      </c>
      <c r="F719">
        <v>19</v>
      </c>
      <c r="G719" s="4">
        <v>353</v>
      </c>
      <c r="H719" t="s">
        <v>32</v>
      </c>
      <c r="I719">
        <v>51</v>
      </c>
      <c r="J719" t="s">
        <v>0</v>
      </c>
      <c r="K719">
        <v>12</v>
      </c>
      <c r="L719" s="2" t="s">
        <v>3</v>
      </c>
      <c r="M719">
        <v>4</v>
      </c>
      <c r="N719">
        <v>2006</v>
      </c>
      <c r="O719" t="s">
        <v>1506</v>
      </c>
      <c r="P719" t="s">
        <v>1379</v>
      </c>
      <c r="Q719">
        <v>6</v>
      </c>
      <c r="R719">
        <v>2</v>
      </c>
      <c r="S719">
        <v>2007</v>
      </c>
      <c r="T719" t="s">
        <v>1507</v>
      </c>
      <c r="U719" t="s">
        <v>1381</v>
      </c>
    </row>
    <row r="720" spans="1:21" x14ac:dyDescent="0.2">
      <c r="A720" t="s">
        <v>1544</v>
      </c>
      <c r="B720" s="2">
        <v>39071</v>
      </c>
      <c r="C720" s="2" t="s">
        <v>1545</v>
      </c>
      <c r="D720">
        <v>4</v>
      </c>
      <c r="E720" t="s">
        <v>28</v>
      </c>
      <c r="F720">
        <v>20</v>
      </c>
      <c r="G720" s="4">
        <v>354</v>
      </c>
      <c r="H720" t="s">
        <v>32</v>
      </c>
      <c r="I720">
        <v>51</v>
      </c>
      <c r="J720" t="s">
        <v>0</v>
      </c>
      <c r="K720">
        <v>12</v>
      </c>
      <c r="L720" s="2" t="s">
        <v>3</v>
      </c>
      <c r="M720">
        <v>4</v>
      </c>
      <c r="N720">
        <v>2006</v>
      </c>
      <c r="O720" t="s">
        <v>1506</v>
      </c>
      <c r="P720" t="s">
        <v>1379</v>
      </c>
      <c r="Q720">
        <v>6</v>
      </c>
      <c r="R720">
        <v>2</v>
      </c>
      <c r="S720">
        <v>2007</v>
      </c>
      <c r="T720" t="s">
        <v>1507</v>
      </c>
      <c r="U720" t="s">
        <v>1381</v>
      </c>
    </row>
    <row r="721" spans="1:21" x14ac:dyDescent="0.2">
      <c r="A721" t="s">
        <v>1546</v>
      </c>
      <c r="B721" s="2">
        <v>39072</v>
      </c>
      <c r="C721" s="2" t="s">
        <v>1547</v>
      </c>
      <c r="D721">
        <v>5</v>
      </c>
      <c r="E721" t="s">
        <v>29</v>
      </c>
      <c r="F721">
        <v>21</v>
      </c>
      <c r="G721" s="4">
        <v>355</v>
      </c>
      <c r="H721" t="s">
        <v>32</v>
      </c>
      <c r="I721">
        <v>51</v>
      </c>
      <c r="J721" t="s">
        <v>0</v>
      </c>
      <c r="K721">
        <v>12</v>
      </c>
      <c r="L721" s="2" t="s">
        <v>3</v>
      </c>
      <c r="M721">
        <v>4</v>
      </c>
      <c r="N721">
        <v>2006</v>
      </c>
      <c r="O721" t="s">
        <v>1506</v>
      </c>
      <c r="P721" t="s">
        <v>1379</v>
      </c>
      <c r="Q721">
        <v>6</v>
      </c>
      <c r="R721">
        <v>2</v>
      </c>
      <c r="S721">
        <v>2007</v>
      </c>
      <c r="T721" t="s">
        <v>1507</v>
      </c>
      <c r="U721" t="s">
        <v>1381</v>
      </c>
    </row>
    <row r="722" spans="1:21" x14ac:dyDescent="0.2">
      <c r="A722" t="s">
        <v>1548</v>
      </c>
      <c r="B722" s="2">
        <v>39073</v>
      </c>
      <c r="C722" s="2" t="s">
        <v>1549</v>
      </c>
      <c r="D722">
        <v>6</v>
      </c>
      <c r="E722" t="s">
        <v>30</v>
      </c>
      <c r="F722">
        <v>22</v>
      </c>
      <c r="G722" s="4">
        <v>356</v>
      </c>
      <c r="H722" t="s">
        <v>34</v>
      </c>
      <c r="I722">
        <v>51</v>
      </c>
      <c r="J722" t="s">
        <v>0</v>
      </c>
      <c r="K722">
        <v>12</v>
      </c>
      <c r="L722" s="2" t="s">
        <v>3</v>
      </c>
      <c r="M722">
        <v>4</v>
      </c>
      <c r="N722">
        <v>2006</v>
      </c>
      <c r="O722" t="s">
        <v>1506</v>
      </c>
      <c r="P722" t="s">
        <v>1379</v>
      </c>
      <c r="Q722">
        <v>6</v>
      </c>
      <c r="R722">
        <v>2</v>
      </c>
      <c r="S722">
        <v>2007</v>
      </c>
      <c r="T722" t="s">
        <v>1507</v>
      </c>
      <c r="U722" t="s">
        <v>1381</v>
      </c>
    </row>
    <row r="723" spans="1:21" x14ac:dyDescent="0.2">
      <c r="A723" t="s">
        <v>1550</v>
      </c>
      <c r="B723" s="2">
        <v>39074</v>
      </c>
      <c r="C723" s="2" t="s">
        <v>1551</v>
      </c>
      <c r="D723">
        <v>7</v>
      </c>
      <c r="E723" t="s">
        <v>31</v>
      </c>
      <c r="F723">
        <v>23</v>
      </c>
      <c r="G723" s="4">
        <v>357</v>
      </c>
      <c r="H723" t="s">
        <v>34</v>
      </c>
      <c r="I723">
        <v>51</v>
      </c>
      <c r="J723" t="s">
        <v>0</v>
      </c>
      <c r="K723">
        <v>12</v>
      </c>
      <c r="L723" s="2" t="s">
        <v>3</v>
      </c>
      <c r="M723">
        <v>4</v>
      </c>
      <c r="N723">
        <v>2006</v>
      </c>
      <c r="O723" t="s">
        <v>1506</v>
      </c>
      <c r="P723" t="s">
        <v>1379</v>
      </c>
      <c r="Q723">
        <v>6</v>
      </c>
      <c r="R723">
        <v>2</v>
      </c>
      <c r="S723">
        <v>2007</v>
      </c>
      <c r="T723" t="s">
        <v>1507</v>
      </c>
      <c r="U723" t="s">
        <v>1381</v>
      </c>
    </row>
    <row r="724" spans="1:21" x14ac:dyDescent="0.2">
      <c r="A724" t="s">
        <v>1552</v>
      </c>
      <c r="B724" s="2">
        <v>39075</v>
      </c>
      <c r="C724" s="2" t="s">
        <v>1553</v>
      </c>
      <c r="D724">
        <v>1</v>
      </c>
      <c r="E724" t="s">
        <v>2</v>
      </c>
      <c r="F724">
        <v>24</v>
      </c>
      <c r="G724" s="4">
        <v>358</v>
      </c>
      <c r="H724" t="s">
        <v>32</v>
      </c>
      <c r="I724">
        <v>52</v>
      </c>
      <c r="J724" t="s">
        <v>0</v>
      </c>
      <c r="K724">
        <v>12</v>
      </c>
      <c r="L724" s="2" t="s">
        <v>3</v>
      </c>
      <c r="M724">
        <v>4</v>
      </c>
      <c r="N724">
        <v>2006</v>
      </c>
      <c r="O724" t="s">
        <v>1506</v>
      </c>
      <c r="P724" t="s">
        <v>1379</v>
      </c>
      <c r="Q724">
        <v>6</v>
      </c>
      <c r="R724">
        <v>2</v>
      </c>
      <c r="S724">
        <v>2007</v>
      </c>
      <c r="T724" t="s">
        <v>1507</v>
      </c>
      <c r="U724" t="s">
        <v>1381</v>
      </c>
    </row>
    <row r="725" spans="1:21" x14ac:dyDescent="0.2">
      <c r="A725" t="s">
        <v>1554</v>
      </c>
      <c r="B725" s="2">
        <v>39076</v>
      </c>
      <c r="C725" s="2" t="s">
        <v>1555</v>
      </c>
      <c r="D725">
        <v>2</v>
      </c>
      <c r="E725" t="s">
        <v>26</v>
      </c>
      <c r="F725">
        <v>25</v>
      </c>
      <c r="G725" s="4">
        <v>359</v>
      </c>
      <c r="H725" t="s">
        <v>32</v>
      </c>
      <c r="I725">
        <v>52</v>
      </c>
      <c r="J725" t="s">
        <v>0</v>
      </c>
      <c r="K725">
        <v>12</v>
      </c>
      <c r="L725" s="2" t="s">
        <v>3</v>
      </c>
      <c r="M725">
        <v>4</v>
      </c>
      <c r="N725">
        <v>2006</v>
      </c>
      <c r="O725" t="s">
        <v>1506</v>
      </c>
      <c r="P725" t="s">
        <v>1379</v>
      </c>
      <c r="Q725">
        <v>6</v>
      </c>
      <c r="R725">
        <v>2</v>
      </c>
      <c r="S725">
        <v>2007</v>
      </c>
      <c r="T725" t="s">
        <v>1507</v>
      </c>
      <c r="U725" t="s">
        <v>1381</v>
      </c>
    </row>
    <row r="726" spans="1:21" x14ac:dyDescent="0.2">
      <c r="A726" t="s">
        <v>1556</v>
      </c>
      <c r="B726" s="2">
        <v>39077</v>
      </c>
      <c r="C726" s="2" t="s">
        <v>1557</v>
      </c>
      <c r="D726">
        <v>3</v>
      </c>
      <c r="E726" t="s">
        <v>27</v>
      </c>
      <c r="F726">
        <v>26</v>
      </c>
      <c r="G726" s="4">
        <v>360</v>
      </c>
      <c r="H726" t="s">
        <v>32</v>
      </c>
      <c r="I726">
        <v>52</v>
      </c>
      <c r="J726" t="s">
        <v>0</v>
      </c>
      <c r="K726">
        <v>12</v>
      </c>
      <c r="L726" s="2" t="s">
        <v>3</v>
      </c>
      <c r="M726">
        <v>4</v>
      </c>
      <c r="N726">
        <v>2006</v>
      </c>
      <c r="O726" t="s">
        <v>1506</v>
      </c>
      <c r="P726" t="s">
        <v>1379</v>
      </c>
      <c r="Q726">
        <v>6</v>
      </c>
      <c r="R726">
        <v>2</v>
      </c>
      <c r="S726">
        <v>2007</v>
      </c>
      <c r="T726" t="s">
        <v>1507</v>
      </c>
      <c r="U726" t="s">
        <v>1381</v>
      </c>
    </row>
    <row r="727" spans="1:21" x14ac:dyDescent="0.2">
      <c r="A727" t="s">
        <v>1558</v>
      </c>
      <c r="B727" s="2">
        <v>39078</v>
      </c>
      <c r="C727" s="2" t="s">
        <v>1559</v>
      </c>
      <c r="D727">
        <v>4</v>
      </c>
      <c r="E727" t="s">
        <v>28</v>
      </c>
      <c r="F727">
        <v>27</v>
      </c>
      <c r="G727" s="4">
        <v>361</v>
      </c>
      <c r="H727" t="s">
        <v>32</v>
      </c>
      <c r="I727">
        <v>52</v>
      </c>
      <c r="J727" t="s">
        <v>0</v>
      </c>
      <c r="K727">
        <v>12</v>
      </c>
      <c r="L727" s="2" t="s">
        <v>3</v>
      </c>
      <c r="M727">
        <v>4</v>
      </c>
      <c r="N727">
        <v>2006</v>
      </c>
      <c r="O727" t="s">
        <v>1506</v>
      </c>
      <c r="P727" t="s">
        <v>1379</v>
      </c>
      <c r="Q727">
        <v>6</v>
      </c>
      <c r="R727">
        <v>2</v>
      </c>
      <c r="S727">
        <v>2007</v>
      </c>
      <c r="T727" t="s">
        <v>1507</v>
      </c>
      <c r="U727" t="s">
        <v>1381</v>
      </c>
    </row>
    <row r="728" spans="1:21" x14ac:dyDescent="0.2">
      <c r="A728" t="s">
        <v>1560</v>
      </c>
      <c r="B728" s="2">
        <v>39079</v>
      </c>
      <c r="C728" s="2" t="s">
        <v>1561</v>
      </c>
      <c r="D728">
        <v>5</v>
      </c>
      <c r="E728" t="s">
        <v>29</v>
      </c>
      <c r="F728">
        <v>28</v>
      </c>
      <c r="G728" s="4">
        <v>362</v>
      </c>
      <c r="H728" t="s">
        <v>32</v>
      </c>
      <c r="I728">
        <v>52</v>
      </c>
      <c r="J728" t="s">
        <v>0</v>
      </c>
      <c r="K728">
        <v>12</v>
      </c>
      <c r="L728" s="2" t="s">
        <v>3</v>
      </c>
      <c r="M728">
        <v>4</v>
      </c>
      <c r="N728">
        <v>2006</v>
      </c>
      <c r="O728" t="s">
        <v>1506</v>
      </c>
      <c r="P728" t="s">
        <v>1379</v>
      </c>
      <c r="Q728">
        <v>6</v>
      </c>
      <c r="R728">
        <v>2</v>
      </c>
      <c r="S728">
        <v>2007</v>
      </c>
      <c r="T728" t="s">
        <v>1507</v>
      </c>
      <c r="U728" t="s">
        <v>1381</v>
      </c>
    </row>
    <row r="729" spans="1:21" x14ac:dyDescent="0.2">
      <c r="A729" t="s">
        <v>1562</v>
      </c>
      <c r="B729" s="2">
        <v>39080</v>
      </c>
      <c r="C729" s="2" t="s">
        <v>1563</v>
      </c>
      <c r="D729">
        <v>6</v>
      </c>
      <c r="E729" t="s">
        <v>30</v>
      </c>
      <c r="F729">
        <v>29</v>
      </c>
      <c r="G729" s="4">
        <v>363</v>
      </c>
      <c r="H729" t="s">
        <v>34</v>
      </c>
      <c r="I729">
        <v>52</v>
      </c>
      <c r="J729" t="s">
        <v>0</v>
      </c>
      <c r="K729">
        <v>12</v>
      </c>
      <c r="L729" s="2" t="s">
        <v>3</v>
      </c>
      <c r="M729">
        <v>4</v>
      </c>
      <c r="N729">
        <v>2006</v>
      </c>
      <c r="O729" t="s">
        <v>1506</v>
      </c>
      <c r="P729" t="s">
        <v>1379</v>
      </c>
      <c r="Q729">
        <v>6</v>
      </c>
      <c r="R729">
        <v>2</v>
      </c>
      <c r="S729">
        <v>2007</v>
      </c>
      <c r="T729" t="s">
        <v>1507</v>
      </c>
      <c r="U729" t="s">
        <v>1381</v>
      </c>
    </row>
    <row r="730" spans="1:21" x14ac:dyDescent="0.2">
      <c r="A730" t="s">
        <v>1564</v>
      </c>
      <c r="B730" s="2">
        <v>39081</v>
      </c>
      <c r="C730" s="2" t="s">
        <v>1565</v>
      </c>
      <c r="D730">
        <v>7</v>
      </c>
      <c r="E730" t="s">
        <v>31</v>
      </c>
      <c r="F730">
        <v>30</v>
      </c>
      <c r="G730" s="4">
        <v>364</v>
      </c>
      <c r="H730" t="s">
        <v>34</v>
      </c>
      <c r="I730">
        <v>52</v>
      </c>
      <c r="J730" t="s">
        <v>0</v>
      </c>
      <c r="K730">
        <v>12</v>
      </c>
      <c r="L730" s="2" t="s">
        <v>3</v>
      </c>
      <c r="M730">
        <v>4</v>
      </c>
      <c r="N730">
        <v>2006</v>
      </c>
      <c r="O730" t="s">
        <v>1506</v>
      </c>
      <c r="P730" t="s">
        <v>1379</v>
      </c>
      <c r="Q730">
        <v>6</v>
      </c>
      <c r="R730">
        <v>2</v>
      </c>
      <c r="S730">
        <v>2007</v>
      </c>
      <c r="T730" t="s">
        <v>1507</v>
      </c>
      <c r="U730" t="s">
        <v>1381</v>
      </c>
    </row>
    <row r="731" spans="1:21" x14ac:dyDescent="0.2">
      <c r="A731" t="s">
        <v>1566</v>
      </c>
      <c r="B731" s="2">
        <v>39082</v>
      </c>
      <c r="C731" s="2" t="s">
        <v>1567</v>
      </c>
      <c r="D731">
        <v>1</v>
      </c>
      <c r="E731" t="s">
        <v>2</v>
      </c>
      <c r="F731">
        <v>31</v>
      </c>
      <c r="G731" s="4">
        <v>365</v>
      </c>
      <c r="H731" t="s">
        <v>32</v>
      </c>
      <c r="I731">
        <v>53</v>
      </c>
      <c r="J731" t="s">
        <v>0</v>
      </c>
      <c r="K731">
        <v>12</v>
      </c>
      <c r="L731" s="2" t="s">
        <v>4</v>
      </c>
      <c r="M731">
        <v>4</v>
      </c>
      <c r="N731">
        <v>2006</v>
      </c>
      <c r="O731" t="s">
        <v>1506</v>
      </c>
      <c r="P731" t="s">
        <v>1379</v>
      </c>
      <c r="Q731">
        <v>6</v>
      </c>
      <c r="R731">
        <v>2</v>
      </c>
      <c r="S731">
        <v>2007</v>
      </c>
      <c r="T731" t="s">
        <v>1507</v>
      </c>
      <c r="U731" t="s">
        <v>1381</v>
      </c>
    </row>
    <row r="732" spans="1:21" x14ac:dyDescent="0.2">
      <c r="A732" t="s">
        <v>1568</v>
      </c>
      <c r="B732" s="2">
        <v>39083</v>
      </c>
      <c r="C732" s="2" t="s">
        <v>1569</v>
      </c>
      <c r="D732">
        <v>2</v>
      </c>
      <c r="E732" t="s">
        <v>26</v>
      </c>
      <c r="F732">
        <v>1</v>
      </c>
      <c r="G732" s="4">
        <v>1</v>
      </c>
      <c r="H732" t="s">
        <v>32</v>
      </c>
      <c r="I732">
        <v>1</v>
      </c>
      <c r="J732" t="s">
        <v>33</v>
      </c>
      <c r="K732">
        <v>1</v>
      </c>
      <c r="L732" s="2" t="s">
        <v>3</v>
      </c>
      <c r="M732">
        <v>1</v>
      </c>
      <c r="N732">
        <v>2007</v>
      </c>
      <c r="O732" t="s">
        <v>1570</v>
      </c>
      <c r="P732" t="s">
        <v>1571</v>
      </c>
      <c r="Q732">
        <v>7</v>
      </c>
      <c r="R732">
        <v>3</v>
      </c>
      <c r="S732">
        <v>2007</v>
      </c>
      <c r="T732" t="s">
        <v>1572</v>
      </c>
      <c r="U732" t="s">
        <v>1573</v>
      </c>
    </row>
    <row r="733" spans="1:21" x14ac:dyDescent="0.2">
      <c r="A733" t="s">
        <v>1574</v>
      </c>
      <c r="B733" s="2">
        <v>39084</v>
      </c>
      <c r="C733" s="2" t="s">
        <v>1575</v>
      </c>
      <c r="D733">
        <v>3</v>
      </c>
      <c r="E733" t="s">
        <v>27</v>
      </c>
      <c r="F733">
        <v>2</v>
      </c>
      <c r="G733" s="4">
        <v>2</v>
      </c>
      <c r="H733" t="s">
        <v>32</v>
      </c>
      <c r="I733">
        <v>1</v>
      </c>
      <c r="J733" t="s">
        <v>33</v>
      </c>
      <c r="K733">
        <v>1</v>
      </c>
      <c r="L733" s="2" t="s">
        <v>3</v>
      </c>
      <c r="M733">
        <v>1</v>
      </c>
      <c r="N733">
        <v>2007</v>
      </c>
      <c r="O733" t="s">
        <v>1570</v>
      </c>
      <c r="P733" t="s">
        <v>1571</v>
      </c>
      <c r="Q733">
        <v>7</v>
      </c>
      <c r="R733">
        <v>3</v>
      </c>
      <c r="S733">
        <v>2007</v>
      </c>
      <c r="T733" t="s">
        <v>1572</v>
      </c>
      <c r="U733" t="s">
        <v>1573</v>
      </c>
    </row>
    <row r="734" spans="1:21" x14ac:dyDescent="0.2">
      <c r="A734" t="s">
        <v>1576</v>
      </c>
      <c r="B734" s="2">
        <v>39085</v>
      </c>
      <c r="C734" s="2" t="s">
        <v>1577</v>
      </c>
      <c r="D734">
        <v>4</v>
      </c>
      <c r="E734" t="s">
        <v>28</v>
      </c>
      <c r="F734">
        <v>3</v>
      </c>
      <c r="G734" s="4">
        <v>3</v>
      </c>
      <c r="H734" t="s">
        <v>32</v>
      </c>
      <c r="I734">
        <v>1</v>
      </c>
      <c r="J734" t="s">
        <v>33</v>
      </c>
      <c r="K734">
        <v>1</v>
      </c>
      <c r="L734" s="2" t="s">
        <v>3</v>
      </c>
      <c r="M734">
        <v>1</v>
      </c>
      <c r="N734">
        <v>2007</v>
      </c>
      <c r="O734" t="s">
        <v>1570</v>
      </c>
      <c r="P734" t="s">
        <v>1571</v>
      </c>
      <c r="Q734">
        <v>7</v>
      </c>
      <c r="R734">
        <v>3</v>
      </c>
      <c r="S734">
        <v>2007</v>
      </c>
      <c r="T734" t="s">
        <v>1572</v>
      </c>
      <c r="U734" t="s">
        <v>1573</v>
      </c>
    </row>
    <row r="735" spans="1:21" x14ac:dyDescent="0.2">
      <c r="A735" t="s">
        <v>1578</v>
      </c>
      <c r="B735" s="2">
        <v>39086</v>
      </c>
      <c r="C735" s="2" t="s">
        <v>1579</v>
      </c>
      <c r="D735">
        <v>5</v>
      </c>
      <c r="E735" t="s">
        <v>29</v>
      </c>
      <c r="F735">
        <v>4</v>
      </c>
      <c r="G735" s="4">
        <v>4</v>
      </c>
      <c r="H735" t="s">
        <v>32</v>
      </c>
      <c r="I735">
        <v>1</v>
      </c>
      <c r="J735" t="s">
        <v>33</v>
      </c>
      <c r="K735">
        <v>1</v>
      </c>
      <c r="L735" s="2" t="s">
        <v>3</v>
      </c>
      <c r="M735">
        <v>1</v>
      </c>
      <c r="N735">
        <v>2007</v>
      </c>
      <c r="O735" t="s">
        <v>1570</v>
      </c>
      <c r="P735" t="s">
        <v>1571</v>
      </c>
      <c r="Q735">
        <v>7</v>
      </c>
      <c r="R735">
        <v>3</v>
      </c>
      <c r="S735">
        <v>2007</v>
      </c>
      <c r="T735" t="s">
        <v>1572</v>
      </c>
      <c r="U735" t="s">
        <v>1573</v>
      </c>
    </row>
    <row r="736" spans="1:21" x14ac:dyDescent="0.2">
      <c r="A736" t="s">
        <v>1580</v>
      </c>
      <c r="B736" s="2">
        <v>39087</v>
      </c>
      <c r="C736" s="2" t="s">
        <v>1581</v>
      </c>
      <c r="D736">
        <v>6</v>
      </c>
      <c r="E736" t="s">
        <v>30</v>
      </c>
      <c r="F736">
        <v>5</v>
      </c>
      <c r="G736" s="4">
        <v>5</v>
      </c>
      <c r="H736" t="s">
        <v>34</v>
      </c>
      <c r="I736">
        <v>1</v>
      </c>
      <c r="J736" t="s">
        <v>33</v>
      </c>
      <c r="K736">
        <v>1</v>
      </c>
      <c r="L736" s="2" t="s">
        <v>3</v>
      </c>
      <c r="M736">
        <v>1</v>
      </c>
      <c r="N736">
        <v>2007</v>
      </c>
      <c r="O736" t="s">
        <v>1570</v>
      </c>
      <c r="P736" t="s">
        <v>1571</v>
      </c>
      <c r="Q736">
        <v>7</v>
      </c>
      <c r="R736">
        <v>3</v>
      </c>
      <c r="S736">
        <v>2007</v>
      </c>
      <c r="T736" t="s">
        <v>1572</v>
      </c>
      <c r="U736" t="s">
        <v>1573</v>
      </c>
    </row>
    <row r="737" spans="1:21" x14ac:dyDescent="0.2">
      <c r="A737" t="s">
        <v>1582</v>
      </c>
      <c r="B737" s="2">
        <v>39088</v>
      </c>
      <c r="C737" s="2" t="s">
        <v>1583</v>
      </c>
      <c r="D737">
        <v>7</v>
      </c>
      <c r="E737" t="s">
        <v>31</v>
      </c>
      <c r="F737">
        <v>6</v>
      </c>
      <c r="G737" s="4">
        <v>6</v>
      </c>
      <c r="H737" t="s">
        <v>34</v>
      </c>
      <c r="I737">
        <v>1</v>
      </c>
      <c r="J737" t="s">
        <v>33</v>
      </c>
      <c r="K737">
        <v>1</v>
      </c>
      <c r="L737" s="2" t="s">
        <v>3</v>
      </c>
      <c r="M737">
        <v>1</v>
      </c>
      <c r="N737">
        <v>2007</v>
      </c>
      <c r="O737" t="s">
        <v>1570</v>
      </c>
      <c r="P737" t="s">
        <v>1571</v>
      </c>
      <c r="Q737">
        <v>7</v>
      </c>
      <c r="R737">
        <v>3</v>
      </c>
      <c r="S737">
        <v>2007</v>
      </c>
      <c r="T737" t="s">
        <v>1572</v>
      </c>
      <c r="U737" t="s">
        <v>1573</v>
      </c>
    </row>
    <row r="738" spans="1:21" x14ac:dyDescent="0.2">
      <c r="A738" t="s">
        <v>1584</v>
      </c>
      <c r="B738" s="2">
        <v>39089</v>
      </c>
      <c r="C738" s="2" t="s">
        <v>1585</v>
      </c>
      <c r="D738">
        <v>1</v>
      </c>
      <c r="E738" t="s">
        <v>2</v>
      </c>
      <c r="F738">
        <v>7</v>
      </c>
      <c r="G738" s="4">
        <v>7</v>
      </c>
      <c r="H738" t="s">
        <v>32</v>
      </c>
      <c r="I738">
        <v>2</v>
      </c>
      <c r="J738" t="s">
        <v>33</v>
      </c>
      <c r="K738">
        <v>1</v>
      </c>
      <c r="L738" s="2" t="s">
        <v>3</v>
      </c>
      <c r="M738">
        <v>1</v>
      </c>
      <c r="N738">
        <v>2007</v>
      </c>
      <c r="O738" t="s">
        <v>1570</v>
      </c>
      <c r="P738" t="s">
        <v>1571</v>
      </c>
      <c r="Q738">
        <v>7</v>
      </c>
      <c r="R738">
        <v>3</v>
      </c>
      <c r="S738">
        <v>2007</v>
      </c>
      <c r="T738" t="s">
        <v>1572</v>
      </c>
      <c r="U738" t="s">
        <v>1573</v>
      </c>
    </row>
    <row r="739" spans="1:21" x14ac:dyDescent="0.2">
      <c r="A739" t="s">
        <v>1586</v>
      </c>
      <c r="B739" s="2">
        <v>39090</v>
      </c>
      <c r="C739" s="2" t="s">
        <v>1587</v>
      </c>
      <c r="D739">
        <v>2</v>
      </c>
      <c r="E739" t="s">
        <v>26</v>
      </c>
      <c r="F739">
        <v>8</v>
      </c>
      <c r="G739" s="4">
        <v>8</v>
      </c>
      <c r="H739" t="s">
        <v>32</v>
      </c>
      <c r="I739">
        <v>2</v>
      </c>
      <c r="J739" t="s">
        <v>33</v>
      </c>
      <c r="K739">
        <v>1</v>
      </c>
      <c r="L739" s="2" t="s">
        <v>3</v>
      </c>
      <c r="M739">
        <v>1</v>
      </c>
      <c r="N739">
        <v>2007</v>
      </c>
      <c r="O739" t="s">
        <v>1570</v>
      </c>
      <c r="P739" t="s">
        <v>1571</v>
      </c>
      <c r="Q739">
        <v>7</v>
      </c>
      <c r="R739">
        <v>3</v>
      </c>
      <c r="S739">
        <v>2007</v>
      </c>
      <c r="T739" t="s">
        <v>1572</v>
      </c>
      <c r="U739" t="s">
        <v>1573</v>
      </c>
    </row>
    <row r="740" spans="1:21" x14ac:dyDescent="0.2">
      <c r="A740" t="s">
        <v>1588</v>
      </c>
      <c r="B740" s="2">
        <v>39091</v>
      </c>
      <c r="C740" s="2" t="s">
        <v>1589</v>
      </c>
      <c r="D740">
        <v>3</v>
      </c>
      <c r="E740" t="s">
        <v>27</v>
      </c>
      <c r="F740">
        <v>9</v>
      </c>
      <c r="G740" s="4">
        <v>9</v>
      </c>
      <c r="H740" t="s">
        <v>32</v>
      </c>
      <c r="I740">
        <v>2</v>
      </c>
      <c r="J740" t="s">
        <v>33</v>
      </c>
      <c r="K740">
        <v>1</v>
      </c>
      <c r="L740" s="2" t="s">
        <v>3</v>
      </c>
      <c r="M740">
        <v>1</v>
      </c>
      <c r="N740">
        <v>2007</v>
      </c>
      <c r="O740" t="s">
        <v>1570</v>
      </c>
      <c r="P740" t="s">
        <v>1571</v>
      </c>
      <c r="Q740">
        <v>7</v>
      </c>
      <c r="R740">
        <v>3</v>
      </c>
      <c r="S740">
        <v>2007</v>
      </c>
      <c r="T740" t="s">
        <v>1572</v>
      </c>
      <c r="U740" t="s">
        <v>1573</v>
      </c>
    </row>
    <row r="741" spans="1:21" x14ac:dyDescent="0.2">
      <c r="A741" t="s">
        <v>1590</v>
      </c>
      <c r="B741" s="2">
        <v>39092</v>
      </c>
      <c r="C741" s="2" t="s">
        <v>1591</v>
      </c>
      <c r="D741">
        <v>4</v>
      </c>
      <c r="E741" t="s">
        <v>28</v>
      </c>
      <c r="F741">
        <v>10</v>
      </c>
      <c r="G741" s="4">
        <v>10</v>
      </c>
      <c r="H741" t="s">
        <v>32</v>
      </c>
      <c r="I741">
        <v>2</v>
      </c>
      <c r="J741" t="s">
        <v>33</v>
      </c>
      <c r="K741">
        <v>1</v>
      </c>
      <c r="L741" s="2" t="s">
        <v>3</v>
      </c>
      <c r="M741">
        <v>1</v>
      </c>
      <c r="N741">
        <v>2007</v>
      </c>
      <c r="O741" t="s">
        <v>1570</v>
      </c>
      <c r="P741" t="s">
        <v>1571</v>
      </c>
      <c r="Q741">
        <v>7</v>
      </c>
      <c r="R741">
        <v>3</v>
      </c>
      <c r="S741">
        <v>2007</v>
      </c>
      <c r="T741" t="s">
        <v>1572</v>
      </c>
      <c r="U741" t="s">
        <v>1573</v>
      </c>
    </row>
    <row r="742" spans="1:21" x14ac:dyDescent="0.2">
      <c r="A742" t="s">
        <v>1592</v>
      </c>
      <c r="B742" s="2">
        <v>39093</v>
      </c>
      <c r="C742" s="2" t="s">
        <v>1593</v>
      </c>
      <c r="D742">
        <v>5</v>
      </c>
      <c r="E742" t="s">
        <v>29</v>
      </c>
      <c r="F742">
        <v>11</v>
      </c>
      <c r="G742" s="4">
        <v>11</v>
      </c>
      <c r="H742" t="s">
        <v>32</v>
      </c>
      <c r="I742">
        <v>2</v>
      </c>
      <c r="J742" t="s">
        <v>33</v>
      </c>
      <c r="K742">
        <v>1</v>
      </c>
      <c r="L742" s="2" t="s">
        <v>3</v>
      </c>
      <c r="M742">
        <v>1</v>
      </c>
      <c r="N742">
        <v>2007</v>
      </c>
      <c r="O742" t="s">
        <v>1570</v>
      </c>
      <c r="P742" t="s">
        <v>1571</v>
      </c>
      <c r="Q742">
        <v>7</v>
      </c>
      <c r="R742">
        <v>3</v>
      </c>
      <c r="S742">
        <v>2007</v>
      </c>
      <c r="T742" t="s">
        <v>1572</v>
      </c>
      <c r="U742" t="s">
        <v>1573</v>
      </c>
    </row>
    <row r="743" spans="1:21" x14ac:dyDescent="0.2">
      <c r="A743" t="s">
        <v>1594</v>
      </c>
      <c r="B743" s="2">
        <v>39094</v>
      </c>
      <c r="C743" s="2" t="s">
        <v>1595</v>
      </c>
      <c r="D743">
        <v>6</v>
      </c>
      <c r="E743" t="s">
        <v>30</v>
      </c>
      <c r="F743">
        <v>12</v>
      </c>
      <c r="G743" s="4">
        <v>12</v>
      </c>
      <c r="H743" t="s">
        <v>34</v>
      </c>
      <c r="I743">
        <v>2</v>
      </c>
      <c r="J743" t="s">
        <v>33</v>
      </c>
      <c r="K743">
        <v>1</v>
      </c>
      <c r="L743" s="2" t="s">
        <v>3</v>
      </c>
      <c r="M743">
        <v>1</v>
      </c>
      <c r="N743">
        <v>2007</v>
      </c>
      <c r="O743" t="s">
        <v>1570</v>
      </c>
      <c r="P743" t="s">
        <v>1571</v>
      </c>
      <c r="Q743">
        <v>7</v>
      </c>
      <c r="R743">
        <v>3</v>
      </c>
      <c r="S743">
        <v>2007</v>
      </c>
      <c r="T743" t="s">
        <v>1572</v>
      </c>
      <c r="U743" t="s">
        <v>1573</v>
      </c>
    </row>
    <row r="744" spans="1:21" x14ac:dyDescent="0.2">
      <c r="A744" t="s">
        <v>1596</v>
      </c>
      <c r="B744" s="2">
        <v>39095</v>
      </c>
      <c r="C744" s="2" t="s">
        <v>1597</v>
      </c>
      <c r="D744">
        <v>7</v>
      </c>
      <c r="E744" t="s">
        <v>31</v>
      </c>
      <c r="F744">
        <v>13</v>
      </c>
      <c r="G744" s="4">
        <v>13</v>
      </c>
      <c r="H744" t="s">
        <v>34</v>
      </c>
      <c r="I744">
        <v>2</v>
      </c>
      <c r="J744" t="s">
        <v>33</v>
      </c>
      <c r="K744">
        <v>1</v>
      </c>
      <c r="L744" s="2" t="s">
        <v>3</v>
      </c>
      <c r="M744">
        <v>1</v>
      </c>
      <c r="N744">
        <v>2007</v>
      </c>
      <c r="O744" t="s">
        <v>1570</v>
      </c>
      <c r="P744" t="s">
        <v>1571</v>
      </c>
      <c r="Q744">
        <v>7</v>
      </c>
      <c r="R744">
        <v>3</v>
      </c>
      <c r="S744">
        <v>2007</v>
      </c>
      <c r="T744" t="s">
        <v>1572</v>
      </c>
      <c r="U744" t="s">
        <v>1573</v>
      </c>
    </row>
    <row r="745" spans="1:21" x14ac:dyDescent="0.2">
      <c r="A745" t="s">
        <v>1598</v>
      </c>
      <c r="B745" s="2">
        <v>39096</v>
      </c>
      <c r="C745" s="2" t="s">
        <v>1599</v>
      </c>
      <c r="D745">
        <v>1</v>
      </c>
      <c r="E745" t="s">
        <v>2</v>
      </c>
      <c r="F745">
        <v>14</v>
      </c>
      <c r="G745" s="4">
        <v>14</v>
      </c>
      <c r="H745" t="s">
        <v>32</v>
      </c>
      <c r="I745">
        <v>3</v>
      </c>
      <c r="J745" t="s">
        <v>33</v>
      </c>
      <c r="K745">
        <v>1</v>
      </c>
      <c r="L745" s="2" t="s">
        <v>3</v>
      </c>
      <c r="M745">
        <v>1</v>
      </c>
      <c r="N745">
        <v>2007</v>
      </c>
      <c r="O745" t="s">
        <v>1570</v>
      </c>
      <c r="P745" t="s">
        <v>1571</v>
      </c>
      <c r="Q745">
        <v>7</v>
      </c>
      <c r="R745">
        <v>3</v>
      </c>
      <c r="S745">
        <v>2007</v>
      </c>
      <c r="T745" t="s">
        <v>1572</v>
      </c>
      <c r="U745" t="s">
        <v>1573</v>
      </c>
    </row>
    <row r="746" spans="1:21" x14ac:dyDescent="0.2">
      <c r="A746" t="s">
        <v>1600</v>
      </c>
      <c r="B746" s="2">
        <v>39097</v>
      </c>
      <c r="C746" s="2" t="s">
        <v>1601</v>
      </c>
      <c r="D746">
        <v>2</v>
      </c>
      <c r="E746" t="s">
        <v>26</v>
      </c>
      <c r="F746">
        <v>15</v>
      </c>
      <c r="G746" s="4">
        <v>15</v>
      </c>
      <c r="H746" t="s">
        <v>32</v>
      </c>
      <c r="I746">
        <v>3</v>
      </c>
      <c r="J746" t="s">
        <v>33</v>
      </c>
      <c r="K746">
        <v>1</v>
      </c>
      <c r="L746" s="2" t="s">
        <v>3</v>
      </c>
      <c r="M746">
        <v>1</v>
      </c>
      <c r="N746">
        <v>2007</v>
      </c>
      <c r="O746" t="s">
        <v>1570</v>
      </c>
      <c r="P746" t="s">
        <v>1571</v>
      </c>
      <c r="Q746">
        <v>7</v>
      </c>
      <c r="R746">
        <v>3</v>
      </c>
      <c r="S746">
        <v>2007</v>
      </c>
      <c r="T746" t="s">
        <v>1572</v>
      </c>
      <c r="U746" t="s">
        <v>1573</v>
      </c>
    </row>
    <row r="747" spans="1:21" x14ac:dyDescent="0.2">
      <c r="A747" t="s">
        <v>1602</v>
      </c>
      <c r="B747" s="2">
        <v>39098</v>
      </c>
      <c r="C747" s="2" t="s">
        <v>1603</v>
      </c>
      <c r="D747">
        <v>3</v>
      </c>
      <c r="E747" t="s">
        <v>27</v>
      </c>
      <c r="F747">
        <v>16</v>
      </c>
      <c r="G747" s="4">
        <v>16</v>
      </c>
      <c r="H747" t="s">
        <v>32</v>
      </c>
      <c r="I747">
        <v>3</v>
      </c>
      <c r="J747" t="s">
        <v>33</v>
      </c>
      <c r="K747">
        <v>1</v>
      </c>
      <c r="L747" s="2" t="s">
        <v>3</v>
      </c>
      <c r="M747">
        <v>1</v>
      </c>
      <c r="N747">
        <v>2007</v>
      </c>
      <c r="O747" t="s">
        <v>1570</v>
      </c>
      <c r="P747" t="s">
        <v>1571</v>
      </c>
      <c r="Q747">
        <v>7</v>
      </c>
      <c r="R747">
        <v>3</v>
      </c>
      <c r="S747">
        <v>2007</v>
      </c>
      <c r="T747" t="s">
        <v>1572</v>
      </c>
      <c r="U747" t="s">
        <v>1573</v>
      </c>
    </row>
    <row r="748" spans="1:21" x14ac:dyDescent="0.2">
      <c r="A748" t="s">
        <v>1604</v>
      </c>
      <c r="B748" s="2">
        <v>39099</v>
      </c>
      <c r="C748" s="2" t="s">
        <v>1605</v>
      </c>
      <c r="D748">
        <v>4</v>
      </c>
      <c r="E748" t="s">
        <v>28</v>
      </c>
      <c r="F748">
        <v>17</v>
      </c>
      <c r="G748" s="4">
        <v>17</v>
      </c>
      <c r="H748" t="s">
        <v>32</v>
      </c>
      <c r="I748">
        <v>3</v>
      </c>
      <c r="J748" t="s">
        <v>33</v>
      </c>
      <c r="K748">
        <v>1</v>
      </c>
      <c r="L748" s="2" t="s">
        <v>3</v>
      </c>
      <c r="M748">
        <v>1</v>
      </c>
      <c r="N748">
        <v>2007</v>
      </c>
      <c r="O748" t="s">
        <v>1570</v>
      </c>
      <c r="P748" t="s">
        <v>1571</v>
      </c>
      <c r="Q748">
        <v>7</v>
      </c>
      <c r="R748">
        <v>3</v>
      </c>
      <c r="S748">
        <v>2007</v>
      </c>
      <c r="T748" t="s">
        <v>1572</v>
      </c>
      <c r="U748" t="s">
        <v>1573</v>
      </c>
    </row>
    <row r="749" spans="1:21" x14ac:dyDescent="0.2">
      <c r="A749" t="s">
        <v>1606</v>
      </c>
      <c r="B749" s="2">
        <v>39100</v>
      </c>
      <c r="C749" s="2" t="s">
        <v>1607</v>
      </c>
      <c r="D749">
        <v>5</v>
      </c>
      <c r="E749" t="s">
        <v>29</v>
      </c>
      <c r="F749">
        <v>18</v>
      </c>
      <c r="G749" s="4">
        <v>18</v>
      </c>
      <c r="H749" t="s">
        <v>32</v>
      </c>
      <c r="I749">
        <v>3</v>
      </c>
      <c r="J749" t="s">
        <v>33</v>
      </c>
      <c r="K749">
        <v>1</v>
      </c>
      <c r="L749" s="2" t="s">
        <v>3</v>
      </c>
      <c r="M749">
        <v>1</v>
      </c>
      <c r="N749">
        <v>2007</v>
      </c>
      <c r="O749" t="s">
        <v>1570</v>
      </c>
      <c r="P749" t="s">
        <v>1571</v>
      </c>
      <c r="Q749">
        <v>7</v>
      </c>
      <c r="R749">
        <v>3</v>
      </c>
      <c r="S749">
        <v>2007</v>
      </c>
      <c r="T749" t="s">
        <v>1572</v>
      </c>
      <c r="U749" t="s">
        <v>1573</v>
      </c>
    </row>
    <row r="750" spans="1:21" x14ac:dyDescent="0.2">
      <c r="A750" t="s">
        <v>1608</v>
      </c>
      <c r="B750" s="2">
        <v>39101</v>
      </c>
      <c r="C750" s="2" t="s">
        <v>1609</v>
      </c>
      <c r="D750">
        <v>6</v>
      </c>
      <c r="E750" t="s">
        <v>30</v>
      </c>
      <c r="F750">
        <v>19</v>
      </c>
      <c r="G750" s="4">
        <v>19</v>
      </c>
      <c r="H750" t="s">
        <v>34</v>
      </c>
      <c r="I750">
        <v>3</v>
      </c>
      <c r="J750" t="s">
        <v>33</v>
      </c>
      <c r="K750">
        <v>1</v>
      </c>
      <c r="L750" s="2" t="s">
        <v>3</v>
      </c>
      <c r="M750">
        <v>1</v>
      </c>
      <c r="N750">
        <v>2007</v>
      </c>
      <c r="O750" t="s">
        <v>1570</v>
      </c>
      <c r="P750" t="s">
        <v>1571</v>
      </c>
      <c r="Q750">
        <v>7</v>
      </c>
      <c r="R750">
        <v>3</v>
      </c>
      <c r="S750">
        <v>2007</v>
      </c>
      <c r="T750" t="s">
        <v>1572</v>
      </c>
      <c r="U750" t="s">
        <v>1573</v>
      </c>
    </row>
    <row r="751" spans="1:21" x14ac:dyDescent="0.2">
      <c r="A751" t="s">
        <v>1610</v>
      </c>
      <c r="B751" s="2">
        <v>39102</v>
      </c>
      <c r="C751" s="2" t="s">
        <v>1611</v>
      </c>
      <c r="D751">
        <v>7</v>
      </c>
      <c r="E751" t="s">
        <v>31</v>
      </c>
      <c r="F751">
        <v>20</v>
      </c>
      <c r="G751" s="4">
        <v>20</v>
      </c>
      <c r="H751" t="s">
        <v>34</v>
      </c>
      <c r="I751">
        <v>3</v>
      </c>
      <c r="J751" t="s">
        <v>33</v>
      </c>
      <c r="K751">
        <v>1</v>
      </c>
      <c r="L751" s="2" t="s">
        <v>3</v>
      </c>
      <c r="M751">
        <v>1</v>
      </c>
      <c r="N751">
        <v>2007</v>
      </c>
      <c r="O751" t="s">
        <v>1570</v>
      </c>
      <c r="P751" t="s">
        <v>1571</v>
      </c>
      <c r="Q751">
        <v>7</v>
      </c>
      <c r="R751">
        <v>3</v>
      </c>
      <c r="S751">
        <v>2007</v>
      </c>
      <c r="T751" t="s">
        <v>1572</v>
      </c>
      <c r="U751" t="s">
        <v>1573</v>
      </c>
    </row>
    <row r="752" spans="1:21" x14ac:dyDescent="0.2">
      <c r="A752" t="s">
        <v>1612</v>
      </c>
      <c r="B752" s="2">
        <v>39103</v>
      </c>
      <c r="C752" s="2" t="s">
        <v>1613</v>
      </c>
      <c r="D752">
        <v>1</v>
      </c>
      <c r="E752" t="s">
        <v>2</v>
      </c>
      <c r="F752">
        <v>21</v>
      </c>
      <c r="G752" s="4">
        <v>21</v>
      </c>
      <c r="H752" t="s">
        <v>32</v>
      </c>
      <c r="I752">
        <v>4</v>
      </c>
      <c r="J752" t="s">
        <v>33</v>
      </c>
      <c r="K752">
        <v>1</v>
      </c>
      <c r="L752" s="2" t="s">
        <v>3</v>
      </c>
      <c r="M752">
        <v>1</v>
      </c>
      <c r="N752">
        <v>2007</v>
      </c>
      <c r="O752" t="s">
        <v>1570</v>
      </c>
      <c r="P752" t="s">
        <v>1571</v>
      </c>
      <c r="Q752">
        <v>7</v>
      </c>
      <c r="R752">
        <v>3</v>
      </c>
      <c r="S752">
        <v>2007</v>
      </c>
      <c r="T752" t="s">
        <v>1572</v>
      </c>
      <c r="U752" t="s">
        <v>1573</v>
      </c>
    </row>
    <row r="753" spans="1:21" x14ac:dyDescent="0.2">
      <c r="A753" t="s">
        <v>1614</v>
      </c>
      <c r="B753" s="2">
        <v>39104</v>
      </c>
      <c r="C753" s="2" t="s">
        <v>1615</v>
      </c>
      <c r="D753">
        <v>2</v>
      </c>
      <c r="E753" t="s">
        <v>26</v>
      </c>
      <c r="F753">
        <v>22</v>
      </c>
      <c r="G753" s="4">
        <v>22</v>
      </c>
      <c r="H753" t="s">
        <v>32</v>
      </c>
      <c r="I753">
        <v>4</v>
      </c>
      <c r="J753" t="s">
        <v>33</v>
      </c>
      <c r="K753">
        <v>1</v>
      </c>
      <c r="L753" s="2" t="s">
        <v>3</v>
      </c>
      <c r="M753">
        <v>1</v>
      </c>
      <c r="N753">
        <v>2007</v>
      </c>
      <c r="O753" t="s">
        <v>1570</v>
      </c>
      <c r="P753" t="s">
        <v>1571</v>
      </c>
      <c r="Q753">
        <v>7</v>
      </c>
      <c r="R753">
        <v>3</v>
      </c>
      <c r="S753">
        <v>2007</v>
      </c>
      <c r="T753" t="s">
        <v>1572</v>
      </c>
      <c r="U753" t="s">
        <v>1573</v>
      </c>
    </row>
    <row r="754" spans="1:21" x14ac:dyDescent="0.2">
      <c r="A754" t="s">
        <v>1616</v>
      </c>
      <c r="B754" s="2">
        <v>39105</v>
      </c>
      <c r="C754" s="2" t="s">
        <v>1617</v>
      </c>
      <c r="D754">
        <v>3</v>
      </c>
      <c r="E754" t="s">
        <v>27</v>
      </c>
      <c r="F754">
        <v>23</v>
      </c>
      <c r="G754" s="4">
        <v>23</v>
      </c>
      <c r="H754" t="s">
        <v>32</v>
      </c>
      <c r="I754">
        <v>4</v>
      </c>
      <c r="J754" t="s">
        <v>33</v>
      </c>
      <c r="K754">
        <v>1</v>
      </c>
      <c r="L754" s="2" t="s">
        <v>3</v>
      </c>
      <c r="M754">
        <v>1</v>
      </c>
      <c r="N754">
        <v>2007</v>
      </c>
      <c r="O754" t="s">
        <v>1570</v>
      </c>
      <c r="P754" t="s">
        <v>1571</v>
      </c>
      <c r="Q754">
        <v>7</v>
      </c>
      <c r="R754">
        <v>3</v>
      </c>
      <c r="S754">
        <v>2007</v>
      </c>
      <c r="T754" t="s">
        <v>1572</v>
      </c>
      <c r="U754" t="s">
        <v>1573</v>
      </c>
    </row>
    <row r="755" spans="1:21" x14ac:dyDescent="0.2">
      <c r="A755" t="s">
        <v>1618</v>
      </c>
      <c r="B755" s="2">
        <v>39106</v>
      </c>
      <c r="C755" s="2" t="s">
        <v>1619</v>
      </c>
      <c r="D755">
        <v>4</v>
      </c>
      <c r="E755" t="s">
        <v>28</v>
      </c>
      <c r="F755">
        <v>24</v>
      </c>
      <c r="G755" s="4">
        <v>24</v>
      </c>
      <c r="H755" t="s">
        <v>32</v>
      </c>
      <c r="I755">
        <v>4</v>
      </c>
      <c r="J755" t="s">
        <v>33</v>
      </c>
      <c r="K755">
        <v>1</v>
      </c>
      <c r="L755" s="2" t="s">
        <v>3</v>
      </c>
      <c r="M755">
        <v>1</v>
      </c>
      <c r="N755">
        <v>2007</v>
      </c>
      <c r="O755" t="s">
        <v>1570</v>
      </c>
      <c r="P755" t="s">
        <v>1571</v>
      </c>
      <c r="Q755">
        <v>7</v>
      </c>
      <c r="R755">
        <v>3</v>
      </c>
      <c r="S755">
        <v>2007</v>
      </c>
      <c r="T755" t="s">
        <v>1572</v>
      </c>
      <c r="U755" t="s">
        <v>1573</v>
      </c>
    </row>
    <row r="756" spans="1:21" x14ac:dyDescent="0.2">
      <c r="A756" t="s">
        <v>1620</v>
      </c>
      <c r="B756" s="2">
        <v>39107</v>
      </c>
      <c r="C756" s="2" t="s">
        <v>1621</v>
      </c>
      <c r="D756">
        <v>5</v>
      </c>
      <c r="E756" t="s">
        <v>29</v>
      </c>
      <c r="F756">
        <v>25</v>
      </c>
      <c r="G756" s="4">
        <v>25</v>
      </c>
      <c r="H756" t="s">
        <v>32</v>
      </c>
      <c r="I756">
        <v>4</v>
      </c>
      <c r="J756" t="s">
        <v>33</v>
      </c>
      <c r="K756">
        <v>1</v>
      </c>
      <c r="L756" s="2" t="s">
        <v>3</v>
      </c>
      <c r="M756">
        <v>1</v>
      </c>
      <c r="N756">
        <v>2007</v>
      </c>
      <c r="O756" t="s">
        <v>1570</v>
      </c>
      <c r="P756" t="s">
        <v>1571</v>
      </c>
      <c r="Q756">
        <v>7</v>
      </c>
      <c r="R756">
        <v>3</v>
      </c>
      <c r="S756">
        <v>2007</v>
      </c>
      <c r="T756" t="s">
        <v>1572</v>
      </c>
      <c r="U756" t="s">
        <v>1573</v>
      </c>
    </row>
    <row r="757" spans="1:21" x14ac:dyDescent="0.2">
      <c r="A757" t="s">
        <v>1622</v>
      </c>
      <c r="B757" s="2">
        <v>39108</v>
      </c>
      <c r="C757" s="2" t="s">
        <v>1623</v>
      </c>
      <c r="D757">
        <v>6</v>
      </c>
      <c r="E757" t="s">
        <v>30</v>
      </c>
      <c r="F757">
        <v>26</v>
      </c>
      <c r="G757" s="4">
        <v>26</v>
      </c>
      <c r="H757" t="s">
        <v>34</v>
      </c>
      <c r="I757">
        <v>4</v>
      </c>
      <c r="J757" t="s">
        <v>33</v>
      </c>
      <c r="K757">
        <v>1</v>
      </c>
      <c r="L757" s="2" t="s">
        <v>3</v>
      </c>
      <c r="M757">
        <v>1</v>
      </c>
      <c r="N757">
        <v>2007</v>
      </c>
      <c r="O757" t="s">
        <v>1570</v>
      </c>
      <c r="P757" t="s">
        <v>1571</v>
      </c>
      <c r="Q757">
        <v>7</v>
      </c>
      <c r="R757">
        <v>3</v>
      </c>
      <c r="S757">
        <v>2007</v>
      </c>
      <c r="T757" t="s">
        <v>1572</v>
      </c>
      <c r="U757" t="s">
        <v>1573</v>
      </c>
    </row>
    <row r="758" spans="1:21" x14ac:dyDescent="0.2">
      <c r="A758" t="s">
        <v>1624</v>
      </c>
      <c r="B758" s="2">
        <v>39109</v>
      </c>
      <c r="C758" s="2" t="s">
        <v>1625</v>
      </c>
      <c r="D758">
        <v>7</v>
      </c>
      <c r="E758" t="s">
        <v>31</v>
      </c>
      <c r="F758">
        <v>27</v>
      </c>
      <c r="G758" s="4">
        <v>27</v>
      </c>
      <c r="H758" t="s">
        <v>34</v>
      </c>
      <c r="I758">
        <v>4</v>
      </c>
      <c r="J758" t="s">
        <v>33</v>
      </c>
      <c r="K758">
        <v>1</v>
      </c>
      <c r="L758" s="2" t="s">
        <v>3</v>
      </c>
      <c r="M758">
        <v>1</v>
      </c>
      <c r="N758">
        <v>2007</v>
      </c>
      <c r="O758" t="s">
        <v>1570</v>
      </c>
      <c r="P758" t="s">
        <v>1571</v>
      </c>
      <c r="Q758">
        <v>7</v>
      </c>
      <c r="R758">
        <v>3</v>
      </c>
      <c r="S758">
        <v>2007</v>
      </c>
      <c r="T758" t="s">
        <v>1572</v>
      </c>
      <c r="U758" t="s">
        <v>1573</v>
      </c>
    </row>
    <row r="759" spans="1:21" x14ac:dyDescent="0.2">
      <c r="A759" t="s">
        <v>1626</v>
      </c>
      <c r="B759" s="2">
        <v>39110</v>
      </c>
      <c r="C759" s="2" t="s">
        <v>1627</v>
      </c>
      <c r="D759">
        <v>1</v>
      </c>
      <c r="E759" t="s">
        <v>2</v>
      </c>
      <c r="F759">
        <v>28</v>
      </c>
      <c r="G759" s="4">
        <v>28</v>
      </c>
      <c r="H759" t="s">
        <v>32</v>
      </c>
      <c r="I759">
        <v>5</v>
      </c>
      <c r="J759" t="s">
        <v>33</v>
      </c>
      <c r="K759">
        <v>1</v>
      </c>
      <c r="L759" s="2" t="s">
        <v>3</v>
      </c>
      <c r="M759">
        <v>1</v>
      </c>
      <c r="N759">
        <v>2007</v>
      </c>
      <c r="O759" t="s">
        <v>1570</v>
      </c>
      <c r="P759" t="s">
        <v>1571</v>
      </c>
      <c r="Q759">
        <v>7</v>
      </c>
      <c r="R759">
        <v>3</v>
      </c>
      <c r="S759">
        <v>2007</v>
      </c>
      <c r="T759" t="s">
        <v>1572</v>
      </c>
      <c r="U759" t="s">
        <v>1573</v>
      </c>
    </row>
    <row r="760" spans="1:21" x14ac:dyDescent="0.2">
      <c r="A760" t="s">
        <v>1628</v>
      </c>
      <c r="B760" s="2">
        <v>39111</v>
      </c>
      <c r="C760" s="2" t="s">
        <v>1629</v>
      </c>
      <c r="D760">
        <v>2</v>
      </c>
      <c r="E760" t="s">
        <v>26</v>
      </c>
      <c r="F760">
        <v>29</v>
      </c>
      <c r="G760" s="4">
        <v>29</v>
      </c>
      <c r="H760" t="s">
        <v>32</v>
      </c>
      <c r="I760">
        <v>5</v>
      </c>
      <c r="J760" t="s">
        <v>33</v>
      </c>
      <c r="K760">
        <v>1</v>
      </c>
      <c r="L760" s="2" t="s">
        <v>3</v>
      </c>
      <c r="M760">
        <v>1</v>
      </c>
      <c r="N760">
        <v>2007</v>
      </c>
      <c r="O760" t="s">
        <v>1570</v>
      </c>
      <c r="P760" t="s">
        <v>1571</v>
      </c>
      <c r="Q760">
        <v>7</v>
      </c>
      <c r="R760">
        <v>3</v>
      </c>
      <c r="S760">
        <v>2007</v>
      </c>
      <c r="T760" t="s">
        <v>1572</v>
      </c>
      <c r="U760" t="s">
        <v>1573</v>
      </c>
    </row>
    <row r="761" spans="1:21" x14ac:dyDescent="0.2">
      <c r="A761" t="s">
        <v>1630</v>
      </c>
      <c r="B761" s="2">
        <v>39112</v>
      </c>
      <c r="C761" s="2" t="s">
        <v>1631</v>
      </c>
      <c r="D761">
        <v>3</v>
      </c>
      <c r="E761" t="s">
        <v>27</v>
      </c>
      <c r="F761">
        <v>30</v>
      </c>
      <c r="G761" s="4">
        <v>30</v>
      </c>
      <c r="H761" t="s">
        <v>32</v>
      </c>
      <c r="I761">
        <v>5</v>
      </c>
      <c r="J761" t="s">
        <v>33</v>
      </c>
      <c r="K761">
        <v>1</v>
      </c>
      <c r="L761" s="2" t="s">
        <v>3</v>
      </c>
      <c r="M761">
        <v>1</v>
      </c>
      <c r="N761">
        <v>2007</v>
      </c>
      <c r="O761" t="s">
        <v>1570</v>
      </c>
      <c r="P761" t="s">
        <v>1571</v>
      </c>
      <c r="Q761">
        <v>7</v>
      </c>
      <c r="R761">
        <v>3</v>
      </c>
      <c r="S761">
        <v>2007</v>
      </c>
      <c r="T761" t="s">
        <v>1572</v>
      </c>
      <c r="U761" t="s">
        <v>1573</v>
      </c>
    </row>
    <row r="762" spans="1:21" x14ac:dyDescent="0.2">
      <c r="A762" t="s">
        <v>1632</v>
      </c>
      <c r="B762" s="2">
        <v>39113</v>
      </c>
      <c r="C762" s="2" t="s">
        <v>1633</v>
      </c>
      <c r="D762">
        <v>4</v>
      </c>
      <c r="E762" t="s">
        <v>28</v>
      </c>
      <c r="F762">
        <v>31</v>
      </c>
      <c r="G762" s="4">
        <v>31</v>
      </c>
      <c r="H762" t="s">
        <v>32</v>
      </c>
      <c r="I762">
        <v>5</v>
      </c>
      <c r="J762" t="s">
        <v>33</v>
      </c>
      <c r="K762">
        <v>1</v>
      </c>
      <c r="L762" s="2" t="s">
        <v>4</v>
      </c>
      <c r="M762">
        <v>1</v>
      </c>
      <c r="N762">
        <v>2007</v>
      </c>
      <c r="O762" t="s">
        <v>1570</v>
      </c>
      <c r="P762" t="s">
        <v>1571</v>
      </c>
      <c r="Q762">
        <v>7</v>
      </c>
      <c r="R762">
        <v>3</v>
      </c>
      <c r="S762">
        <v>2007</v>
      </c>
      <c r="T762" t="s">
        <v>1572</v>
      </c>
      <c r="U762" t="s">
        <v>1573</v>
      </c>
    </row>
    <row r="763" spans="1:21" x14ac:dyDescent="0.2">
      <c r="A763" t="s">
        <v>1634</v>
      </c>
      <c r="B763" s="2">
        <v>39114</v>
      </c>
      <c r="C763" s="2" t="s">
        <v>1635</v>
      </c>
      <c r="D763">
        <v>5</v>
      </c>
      <c r="E763" t="s">
        <v>29</v>
      </c>
      <c r="F763">
        <v>1</v>
      </c>
      <c r="G763" s="4">
        <v>32</v>
      </c>
      <c r="H763" t="s">
        <v>32</v>
      </c>
      <c r="I763">
        <v>5</v>
      </c>
      <c r="J763" t="s">
        <v>35</v>
      </c>
      <c r="K763">
        <v>2</v>
      </c>
      <c r="L763" s="2" t="s">
        <v>3</v>
      </c>
      <c r="M763">
        <v>1</v>
      </c>
      <c r="N763">
        <v>2007</v>
      </c>
      <c r="O763" t="s">
        <v>1636</v>
      </c>
      <c r="P763" t="s">
        <v>1571</v>
      </c>
      <c r="Q763">
        <v>8</v>
      </c>
      <c r="R763">
        <v>3</v>
      </c>
      <c r="S763">
        <v>2007</v>
      </c>
      <c r="T763" t="s">
        <v>1637</v>
      </c>
      <c r="U763" t="s">
        <v>1573</v>
      </c>
    </row>
    <row r="764" spans="1:21" x14ac:dyDescent="0.2">
      <c r="A764" t="s">
        <v>1638</v>
      </c>
      <c r="B764" s="2">
        <v>39115</v>
      </c>
      <c r="C764" s="2" t="s">
        <v>1639</v>
      </c>
      <c r="D764">
        <v>6</v>
      </c>
      <c r="E764" t="s">
        <v>30</v>
      </c>
      <c r="F764">
        <v>2</v>
      </c>
      <c r="G764" s="4">
        <v>33</v>
      </c>
      <c r="H764" t="s">
        <v>34</v>
      </c>
      <c r="I764">
        <v>5</v>
      </c>
      <c r="J764" t="s">
        <v>35</v>
      </c>
      <c r="K764">
        <v>2</v>
      </c>
      <c r="L764" s="2" t="s">
        <v>3</v>
      </c>
      <c r="M764">
        <v>1</v>
      </c>
      <c r="N764">
        <v>2007</v>
      </c>
      <c r="O764" t="s">
        <v>1636</v>
      </c>
      <c r="P764" t="s">
        <v>1571</v>
      </c>
      <c r="Q764">
        <v>8</v>
      </c>
      <c r="R764">
        <v>3</v>
      </c>
      <c r="S764">
        <v>2007</v>
      </c>
      <c r="T764" t="s">
        <v>1637</v>
      </c>
      <c r="U764" t="s">
        <v>1573</v>
      </c>
    </row>
    <row r="765" spans="1:21" x14ac:dyDescent="0.2">
      <c r="A765" t="s">
        <v>1640</v>
      </c>
      <c r="B765" s="2">
        <v>39116</v>
      </c>
      <c r="C765" s="2" t="s">
        <v>1641</v>
      </c>
      <c r="D765">
        <v>7</v>
      </c>
      <c r="E765" t="s">
        <v>31</v>
      </c>
      <c r="F765">
        <v>3</v>
      </c>
      <c r="G765" s="4">
        <v>34</v>
      </c>
      <c r="H765" t="s">
        <v>34</v>
      </c>
      <c r="I765">
        <v>5</v>
      </c>
      <c r="J765" t="s">
        <v>35</v>
      </c>
      <c r="K765">
        <v>2</v>
      </c>
      <c r="L765" s="2" t="s">
        <v>3</v>
      </c>
      <c r="M765">
        <v>1</v>
      </c>
      <c r="N765">
        <v>2007</v>
      </c>
      <c r="O765" t="s">
        <v>1636</v>
      </c>
      <c r="P765" t="s">
        <v>1571</v>
      </c>
      <c r="Q765">
        <v>8</v>
      </c>
      <c r="R765">
        <v>3</v>
      </c>
      <c r="S765">
        <v>2007</v>
      </c>
      <c r="T765" t="s">
        <v>1637</v>
      </c>
      <c r="U765" t="s">
        <v>1573</v>
      </c>
    </row>
    <row r="766" spans="1:21" x14ac:dyDescent="0.2">
      <c r="A766" t="s">
        <v>1642</v>
      </c>
      <c r="B766" s="2">
        <v>39117</v>
      </c>
      <c r="C766" s="2" t="s">
        <v>1643</v>
      </c>
      <c r="D766">
        <v>1</v>
      </c>
      <c r="E766" t="s">
        <v>2</v>
      </c>
      <c r="F766">
        <v>4</v>
      </c>
      <c r="G766" s="4">
        <v>35</v>
      </c>
      <c r="H766" t="s">
        <v>32</v>
      </c>
      <c r="I766">
        <v>6</v>
      </c>
      <c r="J766" t="s">
        <v>35</v>
      </c>
      <c r="K766">
        <v>2</v>
      </c>
      <c r="L766" s="2" t="s">
        <v>3</v>
      </c>
      <c r="M766">
        <v>1</v>
      </c>
      <c r="N766">
        <v>2007</v>
      </c>
      <c r="O766" t="s">
        <v>1636</v>
      </c>
      <c r="P766" t="s">
        <v>1571</v>
      </c>
      <c r="Q766">
        <v>8</v>
      </c>
      <c r="R766">
        <v>3</v>
      </c>
      <c r="S766">
        <v>2007</v>
      </c>
      <c r="T766" t="s">
        <v>1637</v>
      </c>
      <c r="U766" t="s">
        <v>1573</v>
      </c>
    </row>
    <row r="767" spans="1:21" x14ac:dyDescent="0.2">
      <c r="A767" t="s">
        <v>1644</v>
      </c>
      <c r="B767" s="2">
        <v>39118</v>
      </c>
      <c r="C767" s="2" t="s">
        <v>1645</v>
      </c>
      <c r="D767">
        <v>2</v>
      </c>
      <c r="E767" t="s">
        <v>26</v>
      </c>
      <c r="F767">
        <v>5</v>
      </c>
      <c r="G767" s="4">
        <v>36</v>
      </c>
      <c r="H767" t="s">
        <v>32</v>
      </c>
      <c r="I767">
        <v>6</v>
      </c>
      <c r="J767" t="s">
        <v>35</v>
      </c>
      <c r="K767">
        <v>2</v>
      </c>
      <c r="L767" s="2" t="s">
        <v>3</v>
      </c>
      <c r="M767">
        <v>1</v>
      </c>
      <c r="N767">
        <v>2007</v>
      </c>
      <c r="O767" t="s">
        <v>1636</v>
      </c>
      <c r="P767" t="s">
        <v>1571</v>
      </c>
      <c r="Q767">
        <v>8</v>
      </c>
      <c r="R767">
        <v>3</v>
      </c>
      <c r="S767">
        <v>2007</v>
      </c>
      <c r="T767" t="s">
        <v>1637</v>
      </c>
      <c r="U767" t="s">
        <v>1573</v>
      </c>
    </row>
    <row r="768" spans="1:21" x14ac:dyDescent="0.2">
      <c r="A768" t="s">
        <v>1646</v>
      </c>
      <c r="B768" s="2">
        <v>39119</v>
      </c>
      <c r="C768" s="2" t="s">
        <v>1647</v>
      </c>
      <c r="D768">
        <v>3</v>
      </c>
      <c r="E768" t="s">
        <v>27</v>
      </c>
      <c r="F768">
        <v>6</v>
      </c>
      <c r="G768" s="4">
        <v>37</v>
      </c>
      <c r="H768" t="s">
        <v>32</v>
      </c>
      <c r="I768">
        <v>6</v>
      </c>
      <c r="J768" t="s">
        <v>35</v>
      </c>
      <c r="K768">
        <v>2</v>
      </c>
      <c r="L768" s="2" t="s">
        <v>3</v>
      </c>
      <c r="M768">
        <v>1</v>
      </c>
      <c r="N768">
        <v>2007</v>
      </c>
      <c r="O768" t="s">
        <v>1636</v>
      </c>
      <c r="P768" t="s">
        <v>1571</v>
      </c>
      <c r="Q768">
        <v>8</v>
      </c>
      <c r="R768">
        <v>3</v>
      </c>
      <c r="S768">
        <v>2007</v>
      </c>
      <c r="T768" t="s">
        <v>1637</v>
      </c>
      <c r="U768" t="s">
        <v>1573</v>
      </c>
    </row>
    <row r="769" spans="1:21" x14ac:dyDescent="0.2">
      <c r="A769" t="s">
        <v>1648</v>
      </c>
      <c r="B769" s="2">
        <v>39120</v>
      </c>
      <c r="C769" s="2" t="s">
        <v>1649</v>
      </c>
      <c r="D769">
        <v>4</v>
      </c>
      <c r="E769" t="s">
        <v>28</v>
      </c>
      <c r="F769">
        <v>7</v>
      </c>
      <c r="G769" s="4">
        <v>38</v>
      </c>
      <c r="H769" t="s">
        <v>32</v>
      </c>
      <c r="I769">
        <v>6</v>
      </c>
      <c r="J769" t="s">
        <v>35</v>
      </c>
      <c r="K769">
        <v>2</v>
      </c>
      <c r="L769" s="2" t="s">
        <v>3</v>
      </c>
      <c r="M769">
        <v>1</v>
      </c>
      <c r="N769">
        <v>2007</v>
      </c>
      <c r="O769" t="s">
        <v>1636</v>
      </c>
      <c r="P769" t="s">
        <v>1571</v>
      </c>
      <c r="Q769">
        <v>8</v>
      </c>
      <c r="R769">
        <v>3</v>
      </c>
      <c r="S769">
        <v>2007</v>
      </c>
      <c r="T769" t="s">
        <v>1637</v>
      </c>
      <c r="U769" t="s">
        <v>1573</v>
      </c>
    </row>
    <row r="770" spans="1:21" x14ac:dyDescent="0.2">
      <c r="A770" t="s">
        <v>1650</v>
      </c>
      <c r="B770" s="2">
        <v>39121</v>
      </c>
      <c r="C770" s="2" t="s">
        <v>1651</v>
      </c>
      <c r="D770">
        <v>5</v>
      </c>
      <c r="E770" t="s">
        <v>29</v>
      </c>
      <c r="F770">
        <v>8</v>
      </c>
      <c r="G770" s="4">
        <v>39</v>
      </c>
      <c r="H770" t="s">
        <v>32</v>
      </c>
      <c r="I770">
        <v>6</v>
      </c>
      <c r="J770" t="s">
        <v>35</v>
      </c>
      <c r="K770">
        <v>2</v>
      </c>
      <c r="L770" s="2" t="s">
        <v>3</v>
      </c>
      <c r="M770">
        <v>1</v>
      </c>
      <c r="N770">
        <v>2007</v>
      </c>
      <c r="O770" t="s">
        <v>1636</v>
      </c>
      <c r="P770" t="s">
        <v>1571</v>
      </c>
      <c r="Q770">
        <v>8</v>
      </c>
      <c r="R770">
        <v>3</v>
      </c>
      <c r="S770">
        <v>2007</v>
      </c>
      <c r="T770" t="s">
        <v>1637</v>
      </c>
      <c r="U770" t="s">
        <v>1573</v>
      </c>
    </row>
    <row r="771" spans="1:21" x14ac:dyDescent="0.2">
      <c r="A771" t="s">
        <v>1652</v>
      </c>
      <c r="B771" s="2">
        <v>39122</v>
      </c>
      <c r="C771" s="2" t="s">
        <v>1653</v>
      </c>
      <c r="D771">
        <v>6</v>
      </c>
      <c r="E771" t="s">
        <v>30</v>
      </c>
      <c r="F771">
        <v>9</v>
      </c>
      <c r="G771" s="4">
        <v>40</v>
      </c>
      <c r="H771" t="s">
        <v>34</v>
      </c>
      <c r="I771">
        <v>6</v>
      </c>
      <c r="J771" t="s">
        <v>35</v>
      </c>
      <c r="K771">
        <v>2</v>
      </c>
      <c r="L771" s="2" t="s">
        <v>3</v>
      </c>
      <c r="M771">
        <v>1</v>
      </c>
      <c r="N771">
        <v>2007</v>
      </c>
      <c r="O771" t="s">
        <v>1636</v>
      </c>
      <c r="P771" t="s">
        <v>1571</v>
      </c>
      <c r="Q771">
        <v>8</v>
      </c>
      <c r="R771">
        <v>3</v>
      </c>
      <c r="S771">
        <v>2007</v>
      </c>
      <c r="T771" t="s">
        <v>1637</v>
      </c>
      <c r="U771" t="s">
        <v>1573</v>
      </c>
    </row>
    <row r="772" spans="1:21" x14ac:dyDescent="0.2">
      <c r="A772" t="s">
        <v>1654</v>
      </c>
      <c r="B772" s="2">
        <v>39123</v>
      </c>
      <c r="C772" s="2" t="s">
        <v>1655</v>
      </c>
      <c r="D772">
        <v>7</v>
      </c>
      <c r="E772" t="s">
        <v>31</v>
      </c>
      <c r="F772">
        <v>10</v>
      </c>
      <c r="G772" s="4">
        <v>41</v>
      </c>
      <c r="H772" t="s">
        <v>34</v>
      </c>
      <c r="I772">
        <v>6</v>
      </c>
      <c r="J772" t="s">
        <v>35</v>
      </c>
      <c r="K772">
        <v>2</v>
      </c>
      <c r="L772" s="2" t="s">
        <v>3</v>
      </c>
      <c r="M772">
        <v>1</v>
      </c>
      <c r="N772">
        <v>2007</v>
      </c>
      <c r="O772" t="s">
        <v>1636</v>
      </c>
      <c r="P772" t="s">
        <v>1571</v>
      </c>
      <c r="Q772">
        <v>8</v>
      </c>
      <c r="R772">
        <v>3</v>
      </c>
      <c r="S772">
        <v>2007</v>
      </c>
      <c r="T772" t="s">
        <v>1637</v>
      </c>
      <c r="U772" t="s">
        <v>1573</v>
      </c>
    </row>
    <row r="773" spans="1:21" x14ac:dyDescent="0.2">
      <c r="A773" t="s">
        <v>1656</v>
      </c>
      <c r="B773" s="2">
        <v>39124</v>
      </c>
      <c r="C773" s="2" t="s">
        <v>1657</v>
      </c>
      <c r="D773">
        <v>1</v>
      </c>
      <c r="E773" t="s">
        <v>2</v>
      </c>
      <c r="F773">
        <v>11</v>
      </c>
      <c r="G773" s="4">
        <v>42</v>
      </c>
      <c r="H773" t="s">
        <v>32</v>
      </c>
      <c r="I773">
        <v>7</v>
      </c>
      <c r="J773" t="s">
        <v>35</v>
      </c>
      <c r="K773">
        <v>2</v>
      </c>
      <c r="L773" s="2" t="s">
        <v>3</v>
      </c>
      <c r="M773">
        <v>1</v>
      </c>
      <c r="N773">
        <v>2007</v>
      </c>
      <c r="O773" t="s">
        <v>1636</v>
      </c>
      <c r="P773" t="s">
        <v>1571</v>
      </c>
      <c r="Q773">
        <v>8</v>
      </c>
      <c r="R773">
        <v>3</v>
      </c>
      <c r="S773">
        <v>2007</v>
      </c>
      <c r="T773" t="s">
        <v>1637</v>
      </c>
      <c r="U773" t="s">
        <v>1573</v>
      </c>
    </row>
    <row r="774" spans="1:21" x14ac:dyDescent="0.2">
      <c r="A774" t="s">
        <v>1658</v>
      </c>
      <c r="B774" s="2">
        <v>39125</v>
      </c>
      <c r="C774" s="2" t="s">
        <v>1659</v>
      </c>
      <c r="D774">
        <v>2</v>
      </c>
      <c r="E774" t="s">
        <v>26</v>
      </c>
      <c r="F774">
        <v>12</v>
      </c>
      <c r="G774" s="4">
        <v>43</v>
      </c>
      <c r="H774" t="s">
        <v>32</v>
      </c>
      <c r="I774">
        <v>7</v>
      </c>
      <c r="J774" t="s">
        <v>35</v>
      </c>
      <c r="K774">
        <v>2</v>
      </c>
      <c r="L774" s="2" t="s">
        <v>3</v>
      </c>
      <c r="M774">
        <v>1</v>
      </c>
      <c r="N774">
        <v>2007</v>
      </c>
      <c r="O774" t="s">
        <v>1636</v>
      </c>
      <c r="P774" t="s">
        <v>1571</v>
      </c>
      <c r="Q774">
        <v>8</v>
      </c>
      <c r="R774">
        <v>3</v>
      </c>
      <c r="S774">
        <v>2007</v>
      </c>
      <c r="T774" t="s">
        <v>1637</v>
      </c>
      <c r="U774" t="s">
        <v>1573</v>
      </c>
    </row>
    <row r="775" spans="1:21" x14ac:dyDescent="0.2">
      <c r="A775" t="s">
        <v>1660</v>
      </c>
      <c r="B775" s="2">
        <v>39126</v>
      </c>
      <c r="C775" s="2" t="s">
        <v>1661</v>
      </c>
      <c r="D775">
        <v>3</v>
      </c>
      <c r="E775" t="s">
        <v>27</v>
      </c>
      <c r="F775">
        <v>13</v>
      </c>
      <c r="G775" s="4">
        <v>44</v>
      </c>
      <c r="H775" t="s">
        <v>32</v>
      </c>
      <c r="I775">
        <v>7</v>
      </c>
      <c r="J775" t="s">
        <v>35</v>
      </c>
      <c r="K775">
        <v>2</v>
      </c>
      <c r="L775" s="2" t="s">
        <v>3</v>
      </c>
      <c r="M775">
        <v>1</v>
      </c>
      <c r="N775">
        <v>2007</v>
      </c>
      <c r="O775" t="s">
        <v>1636</v>
      </c>
      <c r="P775" t="s">
        <v>1571</v>
      </c>
      <c r="Q775">
        <v>8</v>
      </c>
      <c r="R775">
        <v>3</v>
      </c>
      <c r="S775">
        <v>2007</v>
      </c>
      <c r="T775" t="s">
        <v>1637</v>
      </c>
      <c r="U775" t="s">
        <v>1573</v>
      </c>
    </row>
    <row r="776" spans="1:21" x14ac:dyDescent="0.2">
      <c r="A776" t="s">
        <v>1662</v>
      </c>
      <c r="B776" s="2">
        <v>39127</v>
      </c>
      <c r="C776" s="2" t="s">
        <v>1663</v>
      </c>
      <c r="D776">
        <v>4</v>
      </c>
      <c r="E776" t="s">
        <v>28</v>
      </c>
      <c r="F776">
        <v>14</v>
      </c>
      <c r="G776" s="4">
        <v>45</v>
      </c>
      <c r="H776" t="s">
        <v>32</v>
      </c>
      <c r="I776">
        <v>7</v>
      </c>
      <c r="J776" t="s">
        <v>35</v>
      </c>
      <c r="K776">
        <v>2</v>
      </c>
      <c r="L776" s="2" t="s">
        <v>3</v>
      </c>
      <c r="M776">
        <v>1</v>
      </c>
      <c r="N776">
        <v>2007</v>
      </c>
      <c r="O776" t="s">
        <v>1636</v>
      </c>
      <c r="P776" t="s">
        <v>1571</v>
      </c>
      <c r="Q776">
        <v>8</v>
      </c>
      <c r="R776">
        <v>3</v>
      </c>
      <c r="S776">
        <v>2007</v>
      </c>
      <c r="T776" t="s">
        <v>1637</v>
      </c>
      <c r="U776" t="s">
        <v>1573</v>
      </c>
    </row>
    <row r="777" spans="1:21" x14ac:dyDescent="0.2">
      <c r="A777" t="s">
        <v>1664</v>
      </c>
      <c r="B777" s="2">
        <v>39128</v>
      </c>
      <c r="C777" s="2" t="s">
        <v>1665</v>
      </c>
      <c r="D777">
        <v>5</v>
      </c>
      <c r="E777" t="s">
        <v>29</v>
      </c>
      <c r="F777">
        <v>15</v>
      </c>
      <c r="G777" s="4">
        <v>46</v>
      </c>
      <c r="H777" t="s">
        <v>32</v>
      </c>
      <c r="I777">
        <v>7</v>
      </c>
      <c r="J777" t="s">
        <v>35</v>
      </c>
      <c r="K777">
        <v>2</v>
      </c>
      <c r="L777" s="2" t="s">
        <v>3</v>
      </c>
      <c r="M777">
        <v>1</v>
      </c>
      <c r="N777">
        <v>2007</v>
      </c>
      <c r="O777" t="s">
        <v>1636</v>
      </c>
      <c r="P777" t="s">
        <v>1571</v>
      </c>
      <c r="Q777">
        <v>8</v>
      </c>
      <c r="R777">
        <v>3</v>
      </c>
      <c r="S777">
        <v>2007</v>
      </c>
      <c r="T777" t="s">
        <v>1637</v>
      </c>
      <c r="U777" t="s">
        <v>1573</v>
      </c>
    </row>
    <row r="778" spans="1:21" x14ac:dyDescent="0.2">
      <c r="A778" t="s">
        <v>1666</v>
      </c>
      <c r="B778" s="2">
        <v>39129</v>
      </c>
      <c r="C778" s="2" t="s">
        <v>1667</v>
      </c>
      <c r="D778">
        <v>6</v>
      </c>
      <c r="E778" t="s">
        <v>30</v>
      </c>
      <c r="F778">
        <v>16</v>
      </c>
      <c r="G778" s="4">
        <v>47</v>
      </c>
      <c r="H778" t="s">
        <v>34</v>
      </c>
      <c r="I778">
        <v>7</v>
      </c>
      <c r="J778" t="s">
        <v>35</v>
      </c>
      <c r="K778">
        <v>2</v>
      </c>
      <c r="L778" s="2" t="s">
        <v>3</v>
      </c>
      <c r="M778">
        <v>1</v>
      </c>
      <c r="N778">
        <v>2007</v>
      </c>
      <c r="O778" t="s">
        <v>1636</v>
      </c>
      <c r="P778" t="s">
        <v>1571</v>
      </c>
      <c r="Q778">
        <v>8</v>
      </c>
      <c r="R778">
        <v>3</v>
      </c>
      <c r="S778">
        <v>2007</v>
      </c>
      <c r="T778" t="s">
        <v>1637</v>
      </c>
      <c r="U778" t="s">
        <v>1573</v>
      </c>
    </row>
    <row r="779" spans="1:21" x14ac:dyDescent="0.2">
      <c r="A779" t="s">
        <v>1668</v>
      </c>
      <c r="B779" s="2">
        <v>39130</v>
      </c>
      <c r="C779" s="2" t="s">
        <v>1669</v>
      </c>
      <c r="D779">
        <v>7</v>
      </c>
      <c r="E779" t="s">
        <v>31</v>
      </c>
      <c r="F779">
        <v>17</v>
      </c>
      <c r="G779" s="4">
        <v>48</v>
      </c>
      <c r="H779" t="s">
        <v>34</v>
      </c>
      <c r="I779">
        <v>7</v>
      </c>
      <c r="J779" t="s">
        <v>35</v>
      </c>
      <c r="K779">
        <v>2</v>
      </c>
      <c r="L779" s="2" t="s">
        <v>3</v>
      </c>
      <c r="M779">
        <v>1</v>
      </c>
      <c r="N779">
        <v>2007</v>
      </c>
      <c r="O779" t="s">
        <v>1636</v>
      </c>
      <c r="P779" t="s">
        <v>1571</v>
      </c>
      <c r="Q779">
        <v>8</v>
      </c>
      <c r="R779">
        <v>3</v>
      </c>
      <c r="S779">
        <v>2007</v>
      </c>
      <c r="T779" t="s">
        <v>1637</v>
      </c>
      <c r="U779" t="s">
        <v>1573</v>
      </c>
    </row>
    <row r="780" spans="1:21" x14ac:dyDescent="0.2">
      <c r="A780" t="s">
        <v>1670</v>
      </c>
      <c r="B780" s="2">
        <v>39131</v>
      </c>
      <c r="C780" s="2" t="s">
        <v>1671</v>
      </c>
      <c r="D780">
        <v>1</v>
      </c>
      <c r="E780" t="s">
        <v>2</v>
      </c>
      <c r="F780">
        <v>18</v>
      </c>
      <c r="G780" s="4">
        <v>49</v>
      </c>
      <c r="H780" t="s">
        <v>32</v>
      </c>
      <c r="I780">
        <v>8</v>
      </c>
      <c r="J780" t="s">
        <v>35</v>
      </c>
      <c r="K780">
        <v>2</v>
      </c>
      <c r="L780" s="2" t="s">
        <v>3</v>
      </c>
      <c r="M780">
        <v>1</v>
      </c>
      <c r="N780">
        <v>2007</v>
      </c>
      <c r="O780" t="s">
        <v>1636</v>
      </c>
      <c r="P780" t="s">
        <v>1571</v>
      </c>
      <c r="Q780">
        <v>8</v>
      </c>
      <c r="R780">
        <v>3</v>
      </c>
      <c r="S780">
        <v>2007</v>
      </c>
      <c r="T780" t="s">
        <v>1637</v>
      </c>
      <c r="U780" t="s">
        <v>1573</v>
      </c>
    </row>
    <row r="781" spans="1:21" x14ac:dyDescent="0.2">
      <c r="A781" t="s">
        <v>1672</v>
      </c>
      <c r="B781" s="2">
        <v>39132</v>
      </c>
      <c r="C781" s="2" t="s">
        <v>1673</v>
      </c>
      <c r="D781">
        <v>2</v>
      </c>
      <c r="E781" t="s">
        <v>26</v>
      </c>
      <c r="F781">
        <v>19</v>
      </c>
      <c r="G781" s="4">
        <v>50</v>
      </c>
      <c r="H781" t="s">
        <v>32</v>
      </c>
      <c r="I781">
        <v>8</v>
      </c>
      <c r="J781" t="s">
        <v>35</v>
      </c>
      <c r="K781">
        <v>2</v>
      </c>
      <c r="L781" s="2" t="s">
        <v>3</v>
      </c>
      <c r="M781">
        <v>1</v>
      </c>
      <c r="N781">
        <v>2007</v>
      </c>
      <c r="O781" t="s">
        <v>1636</v>
      </c>
      <c r="P781" t="s">
        <v>1571</v>
      </c>
      <c r="Q781">
        <v>8</v>
      </c>
      <c r="R781">
        <v>3</v>
      </c>
      <c r="S781">
        <v>2007</v>
      </c>
      <c r="T781" t="s">
        <v>1637</v>
      </c>
      <c r="U781" t="s">
        <v>1573</v>
      </c>
    </row>
    <row r="782" spans="1:21" x14ac:dyDescent="0.2">
      <c r="A782" t="s">
        <v>1674</v>
      </c>
      <c r="B782" s="2">
        <v>39133</v>
      </c>
      <c r="C782" s="2" t="s">
        <v>1675</v>
      </c>
      <c r="D782">
        <v>3</v>
      </c>
      <c r="E782" t="s">
        <v>27</v>
      </c>
      <c r="F782">
        <v>20</v>
      </c>
      <c r="G782" s="4">
        <v>51</v>
      </c>
      <c r="H782" t="s">
        <v>32</v>
      </c>
      <c r="I782">
        <v>8</v>
      </c>
      <c r="J782" t="s">
        <v>35</v>
      </c>
      <c r="K782">
        <v>2</v>
      </c>
      <c r="L782" s="2" t="s">
        <v>3</v>
      </c>
      <c r="M782">
        <v>1</v>
      </c>
      <c r="N782">
        <v>2007</v>
      </c>
      <c r="O782" t="s">
        <v>1636</v>
      </c>
      <c r="P782" t="s">
        <v>1571</v>
      </c>
      <c r="Q782">
        <v>8</v>
      </c>
      <c r="R782">
        <v>3</v>
      </c>
      <c r="S782">
        <v>2007</v>
      </c>
      <c r="T782" t="s">
        <v>1637</v>
      </c>
      <c r="U782" t="s">
        <v>1573</v>
      </c>
    </row>
    <row r="783" spans="1:21" x14ac:dyDescent="0.2">
      <c r="A783" t="s">
        <v>1676</v>
      </c>
      <c r="B783" s="2">
        <v>39134</v>
      </c>
      <c r="C783" s="2" t="s">
        <v>1677</v>
      </c>
      <c r="D783">
        <v>4</v>
      </c>
      <c r="E783" t="s">
        <v>28</v>
      </c>
      <c r="F783">
        <v>21</v>
      </c>
      <c r="G783" s="4">
        <v>52</v>
      </c>
      <c r="H783" t="s">
        <v>32</v>
      </c>
      <c r="I783">
        <v>8</v>
      </c>
      <c r="J783" t="s">
        <v>35</v>
      </c>
      <c r="K783">
        <v>2</v>
      </c>
      <c r="L783" s="2" t="s">
        <v>3</v>
      </c>
      <c r="M783">
        <v>1</v>
      </c>
      <c r="N783">
        <v>2007</v>
      </c>
      <c r="O783" t="s">
        <v>1636</v>
      </c>
      <c r="P783" t="s">
        <v>1571</v>
      </c>
      <c r="Q783">
        <v>8</v>
      </c>
      <c r="R783">
        <v>3</v>
      </c>
      <c r="S783">
        <v>2007</v>
      </c>
      <c r="T783" t="s">
        <v>1637</v>
      </c>
      <c r="U783" t="s">
        <v>1573</v>
      </c>
    </row>
    <row r="784" spans="1:21" x14ac:dyDescent="0.2">
      <c r="A784" t="s">
        <v>1678</v>
      </c>
      <c r="B784" s="2">
        <v>39135</v>
      </c>
      <c r="C784" s="2" t="s">
        <v>1679</v>
      </c>
      <c r="D784">
        <v>5</v>
      </c>
      <c r="E784" t="s">
        <v>29</v>
      </c>
      <c r="F784">
        <v>22</v>
      </c>
      <c r="G784" s="4">
        <v>53</v>
      </c>
      <c r="H784" t="s">
        <v>32</v>
      </c>
      <c r="I784">
        <v>8</v>
      </c>
      <c r="J784" t="s">
        <v>35</v>
      </c>
      <c r="K784">
        <v>2</v>
      </c>
      <c r="L784" s="2" t="s">
        <v>3</v>
      </c>
      <c r="M784">
        <v>1</v>
      </c>
      <c r="N784">
        <v>2007</v>
      </c>
      <c r="O784" t="s">
        <v>1636</v>
      </c>
      <c r="P784" t="s">
        <v>1571</v>
      </c>
      <c r="Q784">
        <v>8</v>
      </c>
      <c r="R784">
        <v>3</v>
      </c>
      <c r="S784">
        <v>2007</v>
      </c>
      <c r="T784" t="s">
        <v>1637</v>
      </c>
      <c r="U784" t="s">
        <v>1573</v>
      </c>
    </row>
    <row r="785" spans="1:21" x14ac:dyDescent="0.2">
      <c r="A785" t="s">
        <v>1680</v>
      </c>
      <c r="B785" s="2">
        <v>39136</v>
      </c>
      <c r="C785" s="2" t="s">
        <v>1681</v>
      </c>
      <c r="D785">
        <v>6</v>
      </c>
      <c r="E785" t="s">
        <v>30</v>
      </c>
      <c r="F785">
        <v>23</v>
      </c>
      <c r="G785" s="4">
        <v>54</v>
      </c>
      <c r="H785" t="s">
        <v>34</v>
      </c>
      <c r="I785">
        <v>8</v>
      </c>
      <c r="J785" t="s">
        <v>35</v>
      </c>
      <c r="K785">
        <v>2</v>
      </c>
      <c r="L785" s="2" t="s">
        <v>3</v>
      </c>
      <c r="M785">
        <v>1</v>
      </c>
      <c r="N785">
        <v>2007</v>
      </c>
      <c r="O785" t="s">
        <v>1636</v>
      </c>
      <c r="P785" t="s">
        <v>1571</v>
      </c>
      <c r="Q785">
        <v>8</v>
      </c>
      <c r="R785">
        <v>3</v>
      </c>
      <c r="S785">
        <v>2007</v>
      </c>
      <c r="T785" t="s">
        <v>1637</v>
      </c>
      <c r="U785" t="s">
        <v>1573</v>
      </c>
    </row>
    <row r="786" spans="1:21" x14ac:dyDescent="0.2">
      <c r="A786" t="s">
        <v>1682</v>
      </c>
      <c r="B786" s="2">
        <v>39137</v>
      </c>
      <c r="C786" s="2" t="s">
        <v>1683</v>
      </c>
      <c r="D786">
        <v>7</v>
      </c>
      <c r="E786" t="s">
        <v>31</v>
      </c>
      <c r="F786">
        <v>24</v>
      </c>
      <c r="G786" s="4">
        <v>55</v>
      </c>
      <c r="H786" t="s">
        <v>34</v>
      </c>
      <c r="I786">
        <v>8</v>
      </c>
      <c r="J786" t="s">
        <v>35</v>
      </c>
      <c r="K786">
        <v>2</v>
      </c>
      <c r="L786" s="2" t="s">
        <v>3</v>
      </c>
      <c r="M786">
        <v>1</v>
      </c>
      <c r="N786">
        <v>2007</v>
      </c>
      <c r="O786" t="s">
        <v>1636</v>
      </c>
      <c r="P786" t="s">
        <v>1571</v>
      </c>
      <c r="Q786">
        <v>8</v>
      </c>
      <c r="R786">
        <v>3</v>
      </c>
      <c r="S786">
        <v>2007</v>
      </c>
      <c r="T786" t="s">
        <v>1637</v>
      </c>
      <c r="U786" t="s">
        <v>1573</v>
      </c>
    </row>
    <row r="787" spans="1:21" x14ac:dyDescent="0.2">
      <c r="A787" t="s">
        <v>1684</v>
      </c>
      <c r="B787" s="2">
        <v>39138</v>
      </c>
      <c r="C787" s="2" t="s">
        <v>1685</v>
      </c>
      <c r="D787">
        <v>1</v>
      </c>
      <c r="E787" t="s">
        <v>2</v>
      </c>
      <c r="F787">
        <v>25</v>
      </c>
      <c r="G787" s="4">
        <v>56</v>
      </c>
      <c r="H787" t="s">
        <v>32</v>
      </c>
      <c r="I787">
        <v>9</v>
      </c>
      <c r="J787" t="s">
        <v>35</v>
      </c>
      <c r="K787">
        <v>2</v>
      </c>
      <c r="L787" s="2" t="s">
        <v>3</v>
      </c>
      <c r="M787">
        <v>1</v>
      </c>
      <c r="N787">
        <v>2007</v>
      </c>
      <c r="O787" t="s">
        <v>1636</v>
      </c>
      <c r="P787" t="s">
        <v>1571</v>
      </c>
      <c r="Q787">
        <v>8</v>
      </c>
      <c r="R787">
        <v>3</v>
      </c>
      <c r="S787">
        <v>2007</v>
      </c>
      <c r="T787" t="s">
        <v>1637</v>
      </c>
      <c r="U787" t="s">
        <v>1573</v>
      </c>
    </row>
    <row r="788" spans="1:21" x14ac:dyDescent="0.2">
      <c r="A788" t="s">
        <v>1686</v>
      </c>
      <c r="B788" s="2">
        <v>39139</v>
      </c>
      <c r="C788" s="2" t="s">
        <v>1687</v>
      </c>
      <c r="D788">
        <v>2</v>
      </c>
      <c r="E788" t="s">
        <v>26</v>
      </c>
      <c r="F788">
        <v>26</v>
      </c>
      <c r="G788" s="4">
        <v>57</v>
      </c>
      <c r="H788" t="s">
        <v>32</v>
      </c>
      <c r="I788">
        <v>9</v>
      </c>
      <c r="J788" t="s">
        <v>35</v>
      </c>
      <c r="K788">
        <v>2</v>
      </c>
      <c r="L788" s="2" t="s">
        <v>3</v>
      </c>
      <c r="M788">
        <v>1</v>
      </c>
      <c r="N788">
        <v>2007</v>
      </c>
      <c r="O788" t="s">
        <v>1636</v>
      </c>
      <c r="P788" t="s">
        <v>1571</v>
      </c>
      <c r="Q788">
        <v>8</v>
      </c>
      <c r="R788">
        <v>3</v>
      </c>
      <c r="S788">
        <v>2007</v>
      </c>
      <c r="T788" t="s">
        <v>1637</v>
      </c>
      <c r="U788" t="s">
        <v>1573</v>
      </c>
    </row>
    <row r="789" spans="1:21" x14ac:dyDescent="0.2">
      <c r="A789" t="s">
        <v>1688</v>
      </c>
      <c r="B789" s="2">
        <v>39140</v>
      </c>
      <c r="C789" s="2" t="s">
        <v>1689</v>
      </c>
      <c r="D789">
        <v>3</v>
      </c>
      <c r="E789" t="s">
        <v>27</v>
      </c>
      <c r="F789">
        <v>27</v>
      </c>
      <c r="G789" s="4">
        <v>58</v>
      </c>
      <c r="H789" t="s">
        <v>32</v>
      </c>
      <c r="I789">
        <v>9</v>
      </c>
      <c r="J789" t="s">
        <v>35</v>
      </c>
      <c r="K789">
        <v>2</v>
      </c>
      <c r="L789" s="2" t="s">
        <v>3</v>
      </c>
      <c r="M789">
        <v>1</v>
      </c>
      <c r="N789">
        <v>2007</v>
      </c>
      <c r="O789" t="s">
        <v>1636</v>
      </c>
      <c r="P789" t="s">
        <v>1571</v>
      </c>
      <c r="Q789">
        <v>8</v>
      </c>
      <c r="R789">
        <v>3</v>
      </c>
      <c r="S789">
        <v>2007</v>
      </c>
      <c r="T789" t="s">
        <v>1637</v>
      </c>
      <c r="U789" t="s">
        <v>1573</v>
      </c>
    </row>
    <row r="790" spans="1:21" x14ac:dyDescent="0.2">
      <c r="A790" t="s">
        <v>1690</v>
      </c>
      <c r="B790" s="2">
        <v>39141</v>
      </c>
      <c r="C790" s="2" t="s">
        <v>1691</v>
      </c>
      <c r="D790">
        <v>4</v>
      </c>
      <c r="E790" t="s">
        <v>28</v>
      </c>
      <c r="F790">
        <v>28</v>
      </c>
      <c r="G790" s="4">
        <v>59</v>
      </c>
      <c r="H790" t="s">
        <v>32</v>
      </c>
      <c r="I790">
        <v>9</v>
      </c>
      <c r="J790" t="s">
        <v>35</v>
      </c>
      <c r="K790">
        <v>2</v>
      </c>
      <c r="L790" s="2" t="s">
        <v>4</v>
      </c>
      <c r="M790">
        <v>1</v>
      </c>
      <c r="N790">
        <v>2007</v>
      </c>
      <c r="O790" t="s">
        <v>1636</v>
      </c>
      <c r="P790" t="s">
        <v>1571</v>
      </c>
      <c r="Q790">
        <v>8</v>
      </c>
      <c r="R790">
        <v>3</v>
      </c>
      <c r="S790">
        <v>2007</v>
      </c>
      <c r="T790" t="s">
        <v>1637</v>
      </c>
      <c r="U790" t="s">
        <v>1573</v>
      </c>
    </row>
    <row r="791" spans="1:21" x14ac:dyDescent="0.2">
      <c r="A791" t="s">
        <v>1692</v>
      </c>
      <c r="B791" s="2">
        <v>39142</v>
      </c>
      <c r="C791" s="2" t="s">
        <v>1693</v>
      </c>
      <c r="D791">
        <v>5</v>
      </c>
      <c r="E791" t="s">
        <v>29</v>
      </c>
      <c r="F791">
        <v>1</v>
      </c>
      <c r="G791" s="4">
        <v>60</v>
      </c>
      <c r="H791" t="s">
        <v>32</v>
      </c>
      <c r="I791">
        <v>9</v>
      </c>
      <c r="J791" t="s">
        <v>36</v>
      </c>
      <c r="K791">
        <v>3</v>
      </c>
      <c r="L791" s="2" t="s">
        <v>3</v>
      </c>
      <c r="M791">
        <v>1</v>
      </c>
      <c r="N791">
        <v>2007</v>
      </c>
      <c r="O791" t="s">
        <v>1694</v>
      </c>
      <c r="P791" t="s">
        <v>1571</v>
      </c>
      <c r="Q791">
        <v>9</v>
      </c>
      <c r="R791">
        <v>3</v>
      </c>
      <c r="S791">
        <v>2007</v>
      </c>
      <c r="T791" t="s">
        <v>1695</v>
      </c>
      <c r="U791" t="s">
        <v>1573</v>
      </c>
    </row>
    <row r="792" spans="1:21" x14ac:dyDescent="0.2">
      <c r="A792" t="s">
        <v>1696</v>
      </c>
      <c r="B792" s="2">
        <v>39143</v>
      </c>
      <c r="C792" s="2" t="s">
        <v>1697</v>
      </c>
      <c r="D792">
        <v>6</v>
      </c>
      <c r="E792" t="s">
        <v>30</v>
      </c>
      <c r="F792">
        <v>2</v>
      </c>
      <c r="G792" s="4">
        <v>61</v>
      </c>
      <c r="H792" t="s">
        <v>34</v>
      </c>
      <c r="I792">
        <v>9</v>
      </c>
      <c r="J792" t="s">
        <v>36</v>
      </c>
      <c r="K792">
        <v>3</v>
      </c>
      <c r="L792" s="2" t="s">
        <v>3</v>
      </c>
      <c r="M792">
        <v>1</v>
      </c>
      <c r="N792">
        <v>2007</v>
      </c>
      <c r="O792" t="s">
        <v>1694</v>
      </c>
      <c r="P792" t="s">
        <v>1571</v>
      </c>
      <c r="Q792">
        <v>9</v>
      </c>
      <c r="R792">
        <v>3</v>
      </c>
      <c r="S792">
        <v>2007</v>
      </c>
      <c r="T792" t="s">
        <v>1695</v>
      </c>
      <c r="U792" t="s">
        <v>1573</v>
      </c>
    </row>
    <row r="793" spans="1:21" x14ac:dyDescent="0.2">
      <c r="A793" t="s">
        <v>1698</v>
      </c>
      <c r="B793" s="2">
        <v>39144</v>
      </c>
      <c r="C793" s="2" t="s">
        <v>1699</v>
      </c>
      <c r="D793">
        <v>7</v>
      </c>
      <c r="E793" t="s">
        <v>31</v>
      </c>
      <c r="F793">
        <v>3</v>
      </c>
      <c r="G793" s="4">
        <v>62</v>
      </c>
      <c r="H793" t="s">
        <v>34</v>
      </c>
      <c r="I793">
        <v>9</v>
      </c>
      <c r="J793" t="s">
        <v>36</v>
      </c>
      <c r="K793">
        <v>3</v>
      </c>
      <c r="L793" s="2" t="s">
        <v>3</v>
      </c>
      <c r="M793">
        <v>1</v>
      </c>
      <c r="N793">
        <v>2007</v>
      </c>
      <c r="O793" t="s">
        <v>1694</v>
      </c>
      <c r="P793" t="s">
        <v>1571</v>
      </c>
      <c r="Q793">
        <v>9</v>
      </c>
      <c r="R793">
        <v>3</v>
      </c>
      <c r="S793">
        <v>2007</v>
      </c>
      <c r="T793" t="s">
        <v>1695</v>
      </c>
      <c r="U793" t="s">
        <v>1573</v>
      </c>
    </row>
    <row r="794" spans="1:21" x14ac:dyDescent="0.2">
      <c r="A794" t="s">
        <v>1700</v>
      </c>
      <c r="B794" s="2">
        <v>39145</v>
      </c>
      <c r="C794" s="2" t="s">
        <v>1701</v>
      </c>
      <c r="D794">
        <v>1</v>
      </c>
      <c r="E794" t="s">
        <v>2</v>
      </c>
      <c r="F794">
        <v>4</v>
      </c>
      <c r="G794" s="4">
        <v>63</v>
      </c>
      <c r="H794" t="s">
        <v>32</v>
      </c>
      <c r="I794">
        <v>10</v>
      </c>
      <c r="J794" t="s">
        <v>36</v>
      </c>
      <c r="K794">
        <v>3</v>
      </c>
      <c r="L794" s="2" t="s">
        <v>3</v>
      </c>
      <c r="M794">
        <v>1</v>
      </c>
      <c r="N794">
        <v>2007</v>
      </c>
      <c r="O794" t="s">
        <v>1694</v>
      </c>
      <c r="P794" t="s">
        <v>1571</v>
      </c>
      <c r="Q794">
        <v>9</v>
      </c>
      <c r="R794">
        <v>3</v>
      </c>
      <c r="S794">
        <v>2007</v>
      </c>
      <c r="T794" t="s">
        <v>1695</v>
      </c>
      <c r="U794" t="s">
        <v>1573</v>
      </c>
    </row>
    <row r="795" spans="1:21" x14ac:dyDescent="0.2">
      <c r="A795" t="s">
        <v>1702</v>
      </c>
      <c r="B795" s="2">
        <v>39146</v>
      </c>
      <c r="C795" s="2" t="s">
        <v>1703</v>
      </c>
      <c r="D795">
        <v>2</v>
      </c>
      <c r="E795" t="s">
        <v>26</v>
      </c>
      <c r="F795">
        <v>5</v>
      </c>
      <c r="G795" s="4">
        <v>64</v>
      </c>
      <c r="H795" t="s">
        <v>32</v>
      </c>
      <c r="I795">
        <v>10</v>
      </c>
      <c r="J795" t="s">
        <v>36</v>
      </c>
      <c r="K795">
        <v>3</v>
      </c>
      <c r="L795" s="2" t="s">
        <v>3</v>
      </c>
      <c r="M795">
        <v>1</v>
      </c>
      <c r="N795">
        <v>2007</v>
      </c>
      <c r="O795" t="s">
        <v>1694</v>
      </c>
      <c r="P795" t="s">
        <v>1571</v>
      </c>
      <c r="Q795">
        <v>9</v>
      </c>
      <c r="R795">
        <v>3</v>
      </c>
      <c r="S795">
        <v>2007</v>
      </c>
      <c r="T795" t="s">
        <v>1695</v>
      </c>
      <c r="U795" t="s">
        <v>1573</v>
      </c>
    </row>
    <row r="796" spans="1:21" x14ac:dyDescent="0.2">
      <c r="A796" t="s">
        <v>1704</v>
      </c>
      <c r="B796" s="2">
        <v>39147</v>
      </c>
      <c r="C796" s="2" t="s">
        <v>1705</v>
      </c>
      <c r="D796">
        <v>3</v>
      </c>
      <c r="E796" t="s">
        <v>27</v>
      </c>
      <c r="F796">
        <v>6</v>
      </c>
      <c r="G796" s="4">
        <v>65</v>
      </c>
      <c r="H796" t="s">
        <v>32</v>
      </c>
      <c r="I796">
        <v>10</v>
      </c>
      <c r="J796" t="s">
        <v>36</v>
      </c>
      <c r="K796">
        <v>3</v>
      </c>
      <c r="L796" s="2" t="s">
        <v>3</v>
      </c>
      <c r="M796">
        <v>1</v>
      </c>
      <c r="N796">
        <v>2007</v>
      </c>
      <c r="O796" t="s">
        <v>1694</v>
      </c>
      <c r="P796" t="s">
        <v>1571</v>
      </c>
      <c r="Q796">
        <v>9</v>
      </c>
      <c r="R796">
        <v>3</v>
      </c>
      <c r="S796">
        <v>2007</v>
      </c>
      <c r="T796" t="s">
        <v>1695</v>
      </c>
      <c r="U796" t="s">
        <v>1573</v>
      </c>
    </row>
    <row r="797" spans="1:21" x14ac:dyDescent="0.2">
      <c r="A797" t="s">
        <v>1706</v>
      </c>
      <c r="B797" s="2">
        <v>39148</v>
      </c>
      <c r="C797" s="2" t="s">
        <v>1707</v>
      </c>
      <c r="D797">
        <v>4</v>
      </c>
      <c r="E797" t="s">
        <v>28</v>
      </c>
      <c r="F797">
        <v>7</v>
      </c>
      <c r="G797" s="4">
        <v>66</v>
      </c>
      <c r="H797" t="s">
        <v>32</v>
      </c>
      <c r="I797">
        <v>10</v>
      </c>
      <c r="J797" t="s">
        <v>36</v>
      </c>
      <c r="K797">
        <v>3</v>
      </c>
      <c r="L797" s="2" t="s">
        <v>3</v>
      </c>
      <c r="M797">
        <v>1</v>
      </c>
      <c r="N797">
        <v>2007</v>
      </c>
      <c r="O797" t="s">
        <v>1694</v>
      </c>
      <c r="P797" t="s">
        <v>1571</v>
      </c>
      <c r="Q797">
        <v>9</v>
      </c>
      <c r="R797">
        <v>3</v>
      </c>
      <c r="S797">
        <v>2007</v>
      </c>
      <c r="T797" t="s">
        <v>1695</v>
      </c>
      <c r="U797" t="s">
        <v>1573</v>
      </c>
    </row>
    <row r="798" spans="1:21" x14ac:dyDescent="0.2">
      <c r="A798" t="s">
        <v>1708</v>
      </c>
      <c r="B798" s="2">
        <v>39149</v>
      </c>
      <c r="C798" s="2" t="s">
        <v>1709</v>
      </c>
      <c r="D798">
        <v>5</v>
      </c>
      <c r="E798" t="s">
        <v>29</v>
      </c>
      <c r="F798">
        <v>8</v>
      </c>
      <c r="G798" s="4">
        <v>67</v>
      </c>
      <c r="H798" t="s">
        <v>32</v>
      </c>
      <c r="I798">
        <v>10</v>
      </c>
      <c r="J798" t="s">
        <v>36</v>
      </c>
      <c r="K798">
        <v>3</v>
      </c>
      <c r="L798" s="2" t="s">
        <v>3</v>
      </c>
      <c r="M798">
        <v>1</v>
      </c>
      <c r="N798">
        <v>2007</v>
      </c>
      <c r="O798" t="s">
        <v>1694</v>
      </c>
      <c r="P798" t="s">
        <v>1571</v>
      </c>
      <c r="Q798">
        <v>9</v>
      </c>
      <c r="R798">
        <v>3</v>
      </c>
      <c r="S798">
        <v>2007</v>
      </c>
      <c r="T798" t="s">
        <v>1695</v>
      </c>
      <c r="U798" t="s">
        <v>1573</v>
      </c>
    </row>
    <row r="799" spans="1:21" x14ac:dyDescent="0.2">
      <c r="A799" t="s">
        <v>1710</v>
      </c>
      <c r="B799" s="2">
        <v>39150</v>
      </c>
      <c r="C799" s="2" t="s">
        <v>1711</v>
      </c>
      <c r="D799">
        <v>6</v>
      </c>
      <c r="E799" t="s">
        <v>30</v>
      </c>
      <c r="F799">
        <v>9</v>
      </c>
      <c r="G799" s="4">
        <v>68</v>
      </c>
      <c r="H799" t="s">
        <v>34</v>
      </c>
      <c r="I799">
        <v>10</v>
      </c>
      <c r="J799" t="s">
        <v>36</v>
      </c>
      <c r="K799">
        <v>3</v>
      </c>
      <c r="L799" s="2" t="s">
        <v>3</v>
      </c>
      <c r="M799">
        <v>1</v>
      </c>
      <c r="N799">
        <v>2007</v>
      </c>
      <c r="O799" t="s">
        <v>1694</v>
      </c>
      <c r="P799" t="s">
        <v>1571</v>
      </c>
      <c r="Q799">
        <v>9</v>
      </c>
      <c r="R799">
        <v>3</v>
      </c>
      <c r="S799">
        <v>2007</v>
      </c>
      <c r="T799" t="s">
        <v>1695</v>
      </c>
      <c r="U799" t="s">
        <v>1573</v>
      </c>
    </row>
    <row r="800" spans="1:21" x14ac:dyDescent="0.2">
      <c r="A800" t="s">
        <v>1712</v>
      </c>
      <c r="B800" s="2">
        <v>39151</v>
      </c>
      <c r="C800" s="2" t="s">
        <v>1713</v>
      </c>
      <c r="D800">
        <v>7</v>
      </c>
      <c r="E800" t="s">
        <v>31</v>
      </c>
      <c r="F800">
        <v>10</v>
      </c>
      <c r="G800" s="4">
        <v>69</v>
      </c>
      <c r="H800" t="s">
        <v>34</v>
      </c>
      <c r="I800">
        <v>10</v>
      </c>
      <c r="J800" t="s">
        <v>36</v>
      </c>
      <c r="K800">
        <v>3</v>
      </c>
      <c r="L800" s="2" t="s">
        <v>3</v>
      </c>
      <c r="M800">
        <v>1</v>
      </c>
      <c r="N800">
        <v>2007</v>
      </c>
      <c r="O800" t="s">
        <v>1694</v>
      </c>
      <c r="P800" t="s">
        <v>1571</v>
      </c>
      <c r="Q800">
        <v>9</v>
      </c>
      <c r="R800">
        <v>3</v>
      </c>
      <c r="S800">
        <v>2007</v>
      </c>
      <c r="T800" t="s">
        <v>1695</v>
      </c>
      <c r="U800" t="s">
        <v>1573</v>
      </c>
    </row>
    <row r="801" spans="1:21" x14ac:dyDescent="0.2">
      <c r="A801" t="s">
        <v>1714</v>
      </c>
      <c r="B801" s="2">
        <v>39152</v>
      </c>
      <c r="C801" s="2" t="s">
        <v>1715</v>
      </c>
      <c r="D801">
        <v>1</v>
      </c>
      <c r="E801" t="s">
        <v>2</v>
      </c>
      <c r="F801">
        <v>11</v>
      </c>
      <c r="G801" s="4">
        <v>70</v>
      </c>
      <c r="H801" t="s">
        <v>32</v>
      </c>
      <c r="I801">
        <v>11</v>
      </c>
      <c r="J801" t="s">
        <v>36</v>
      </c>
      <c r="K801">
        <v>3</v>
      </c>
      <c r="L801" s="2" t="s">
        <v>3</v>
      </c>
      <c r="M801">
        <v>1</v>
      </c>
      <c r="N801">
        <v>2007</v>
      </c>
      <c r="O801" t="s">
        <v>1694</v>
      </c>
      <c r="P801" t="s">
        <v>1571</v>
      </c>
      <c r="Q801">
        <v>9</v>
      </c>
      <c r="R801">
        <v>3</v>
      </c>
      <c r="S801">
        <v>2007</v>
      </c>
      <c r="T801" t="s">
        <v>1695</v>
      </c>
      <c r="U801" t="s">
        <v>1573</v>
      </c>
    </row>
    <row r="802" spans="1:21" x14ac:dyDescent="0.2">
      <c r="A802" t="s">
        <v>1716</v>
      </c>
      <c r="B802" s="2">
        <v>39153</v>
      </c>
      <c r="C802" s="2" t="s">
        <v>1717</v>
      </c>
      <c r="D802">
        <v>2</v>
      </c>
      <c r="E802" t="s">
        <v>26</v>
      </c>
      <c r="F802">
        <v>12</v>
      </c>
      <c r="G802" s="4">
        <v>71</v>
      </c>
      <c r="H802" t="s">
        <v>32</v>
      </c>
      <c r="I802">
        <v>11</v>
      </c>
      <c r="J802" t="s">
        <v>36</v>
      </c>
      <c r="K802">
        <v>3</v>
      </c>
      <c r="L802" s="2" t="s">
        <v>3</v>
      </c>
      <c r="M802">
        <v>1</v>
      </c>
      <c r="N802">
        <v>2007</v>
      </c>
      <c r="O802" t="s">
        <v>1694</v>
      </c>
      <c r="P802" t="s">
        <v>1571</v>
      </c>
      <c r="Q802">
        <v>9</v>
      </c>
      <c r="R802">
        <v>3</v>
      </c>
      <c r="S802">
        <v>2007</v>
      </c>
      <c r="T802" t="s">
        <v>1695</v>
      </c>
      <c r="U802" t="s">
        <v>1573</v>
      </c>
    </row>
    <row r="803" spans="1:21" x14ac:dyDescent="0.2">
      <c r="A803" t="s">
        <v>1718</v>
      </c>
      <c r="B803" s="2">
        <v>39154</v>
      </c>
      <c r="C803" s="2" t="s">
        <v>1719</v>
      </c>
      <c r="D803">
        <v>3</v>
      </c>
      <c r="E803" t="s">
        <v>27</v>
      </c>
      <c r="F803">
        <v>13</v>
      </c>
      <c r="G803" s="4">
        <v>72</v>
      </c>
      <c r="H803" t="s">
        <v>32</v>
      </c>
      <c r="I803">
        <v>11</v>
      </c>
      <c r="J803" t="s">
        <v>36</v>
      </c>
      <c r="K803">
        <v>3</v>
      </c>
      <c r="L803" s="2" t="s">
        <v>3</v>
      </c>
      <c r="M803">
        <v>1</v>
      </c>
      <c r="N803">
        <v>2007</v>
      </c>
      <c r="O803" t="s">
        <v>1694</v>
      </c>
      <c r="P803" t="s">
        <v>1571</v>
      </c>
      <c r="Q803">
        <v>9</v>
      </c>
      <c r="R803">
        <v>3</v>
      </c>
      <c r="S803">
        <v>2007</v>
      </c>
      <c r="T803" t="s">
        <v>1695</v>
      </c>
      <c r="U803" t="s">
        <v>1573</v>
      </c>
    </row>
    <row r="804" spans="1:21" x14ac:dyDescent="0.2">
      <c r="A804" t="s">
        <v>1720</v>
      </c>
      <c r="B804" s="2">
        <v>39155</v>
      </c>
      <c r="C804" s="2" t="s">
        <v>1721</v>
      </c>
      <c r="D804">
        <v>4</v>
      </c>
      <c r="E804" t="s">
        <v>28</v>
      </c>
      <c r="F804">
        <v>14</v>
      </c>
      <c r="G804" s="4">
        <v>73</v>
      </c>
      <c r="H804" t="s">
        <v>32</v>
      </c>
      <c r="I804">
        <v>11</v>
      </c>
      <c r="J804" t="s">
        <v>36</v>
      </c>
      <c r="K804">
        <v>3</v>
      </c>
      <c r="L804" s="2" t="s">
        <v>3</v>
      </c>
      <c r="M804">
        <v>1</v>
      </c>
      <c r="N804">
        <v>2007</v>
      </c>
      <c r="O804" t="s">
        <v>1694</v>
      </c>
      <c r="P804" t="s">
        <v>1571</v>
      </c>
      <c r="Q804">
        <v>9</v>
      </c>
      <c r="R804">
        <v>3</v>
      </c>
      <c r="S804">
        <v>2007</v>
      </c>
      <c r="T804" t="s">
        <v>1695</v>
      </c>
      <c r="U804" t="s">
        <v>1573</v>
      </c>
    </row>
    <row r="805" spans="1:21" x14ac:dyDescent="0.2">
      <c r="A805" t="s">
        <v>1722</v>
      </c>
      <c r="B805" s="2">
        <v>39156</v>
      </c>
      <c r="C805" s="2" t="s">
        <v>1723</v>
      </c>
      <c r="D805">
        <v>5</v>
      </c>
      <c r="E805" t="s">
        <v>29</v>
      </c>
      <c r="F805">
        <v>15</v>
      </c>
      <c r="G805" s="4">
        <v>74</v>
      </c>
      <c r="H805" t="s">
        <v>32</v>
      </c>
      <c r="I805">
        <v>11</v>
      </c>
      <c r="J805" t="s">
        <v>36</v>
      </c>
      <c r="K805">
        <v>3</v>
      </c>
      <c r="L805" s="2" t="s">
        <v>3</v>
      </c>
      <c r="M805">
        <v>1</v>
      </c>
      <c r="N805">
        <v>2007</v>
      </c>
      <c r="O805" t="s">
        <v>1694</v>
      </c>
      <c r="P805" t="s">
        <v>1571</v>
      </c>
      <c r="Q805">
        <v>9</v>
      </c>
      <c r="R805">
        <v>3</v>
      </c>
      <c r="S805">
        <v>2007</v>
      </c>
      <c r="T805" t="s">
        <v>1695</v>
      </c>
      <c r="U805" t="s">
        <v>1573</v>
      </c>
    </row>
    <row r="806" spans="1:21" x14ac:dyDescent="0.2">
      <c r="A806" t="s">
        <v>1724</v>
      </c>
      <c r="B806" s="2">
        <v>39157</v>
      </c>
      <c r="C806" s="2" t="s">
        <v>1725</v>
      </c>
      <c r="D806">
        <v>6</v>
      </c>
      <c r="E806" t="s">
        <v>30</v>
      </c>
      <c r="F806">
        <v>16</v>
      </c>
      <c r="G806" s="4">
        <v>75</v>
      </c>
      <c r="H806" t="s">
        <v>34</v>
      </c>
      <c r="I806">
        <v>11</v>
      </c>
      <c r="J806" t="s">
        <v>36</v>
      </c>
      <c r="K806">
        <v>3</v>
      </c>
      <c r="L806" s="2" t="s">
        <v>3</v>
      </c>
      <c r="M806">
        <v>1</v>
      </c>
      <c r="N806">
        <v>2007</v>
      </c>
      <c r="O806" t="s">
        <v>1694</v>
      </c>
      <c r="P806" t="s">
        <v>1571</v>
      </c>
      <c r="Q806">
        <v>9</v>
      </c>
      <c r="R806">
        <v>3</v>
      </c>
      <c r="S806">
        <v>2007</v>
      </c>
      <c r="T806" t="s">
        <v>1695</v>
      </c>
      <c r="U806" t="s">
        <v>1573</v>
      </c>
    </row>
    <row r="807" spans="1:21" x14ac:dyDescent="0.2">
      <c r="A807" t="s">
        <v>1726</v>
      </c>
      <c r="B807" s="2">
        <v>39158</v>
      </c>
      <c r="C807" s="2" t="s">
        <v>1727</v>
      </c>
      <c r="D807">
        <v>7</v>
      </c>
      <c r="E807" t="s">
        <v>31</v>
      </c>
      <c r="F807">
        <v>17</v>
      </c>
      <c r="G807" s="4">
        <v>76</v>
      </c>
      <c r="H807" t="s">
        <v>34</v>
      </c>
      <c r="I807">
        <v>11</v>
      </c>
      <c r="J807" t="s">
        <v>36</v>
      </c>
      <c r="K807">
        <v>3</v>
      </c>
      <c r="L807" s="2" t="s">
        <v>3</v>
      </c>
      <c r="M807">
        <v>1</v>
      </c>
      <c r="N807">
        <v>2007</v>
      </c>
      <c r="O807" t="s">
        <v>1694</v>
      </c>
      <c r="P807" t="s">
        <v>1571</v>
      </c>
      <c r="Q807">
        <v>9</v>
      </c>
      <c r="R807">
        <v>3</v>
      </c>
      <c r="S807">
        <v>2007</v>
      </c>
      <c r="T807" t="s">
        <v>1695</v>
      </c>
      <c r="U807" t="s">
        <v>1573</v>
      </c>
    </row>
    <row r="808" spans="1:21" x14ac:dyDescent="0.2">
      <c r="A808" t="s">
        <v>1728</v>
      </c>
      <c r="B808" s="2">
        <v>39159</v>
      </c>
      <c r="C808" s="2" t="s">
        <v>1729</v>
      </c>
      <c r="D808">
        <v>1</v>
      </c>
      <c r="E808" t="s">
        <v>2</v>
      </c>
      <c r="F808">
        <v>18</v>
      </c>
      <c r="G808" s="4">
        <v>77</v>
      </c>
      <c r="H808" t="s">
        <v>32</v>
      </c>
      <c r="I808">
        <v>12</v>
      </c>
      <c r="J808" t="s">
        <v>36</v>
      </c>
      <c r="K808">
        <v>3</v>
      </c>
      <c r="L808" s="2" t="s">
        <v>3</v>
      </c>
      <c r="M808">
        <v>1</v>
      </c>
      <c r="N808">
        <v>2007</v>
      </c>
      <c r="O808" t="s">
        <v>1694</v>
      </c>
      <c r="P808" t="s">
        <v>1571</v>
      </c>
      <c r="Q808">
        <v>9</v>
      </c>
      <c r="R808">
        <v>3</v>
      </c>
      <c r="S808">
        <v>2007</v>
      </c>
      <c r="T808" t="s">
        <v>1695</v>
      </c>
      <c r="U808" t="s">
        <v>1573</v>
      </c>
    </row>
    <row r="809" spans="1:21" x14ac:dyDescent="0.2">
      <c r="A809" t="s">
        <v>1730</v>
      </c>
      <c r="B809" s="2">
        <v>39160</v>
      </c>
      <c r="C809" s="2" t="s">
        <v>1731</v>
      </c>
      <c r="D809">
        <v>2</v>
      </c>
      <c r="E809" t="s">
        <v>26</v>
      </c>
      <c r="F809">
        <v>19</v>
      </c>
      <c r="G809" s="4">
        <v>78</v>
      </c>
      <c r="H809" t="s">
        <v>32</v>
      </c>
      <c r="I809">
        <v>12</v>
      </c>
      <c r="J809" t="s">
        <v>36</v>
      </c>
      <c r="K809">
        <v>3</v>
      </c>
      <c r="L809" s="2" t="s">
        <v>3</v>
      </c>
      <c r="M809">
        <v>1</v>
      </c>
      <c r="N809">
        <v>2007</v>
      </c>
      <c r="O809" t="s">
        <v>1694</v>
      </c>
      <c r="P809" t="s">
        <v>1571</v>
      </c>
      <c r="Q809">
        <v>9</v>
      </c>
      <c r="R809">
        <v>3</v>
      </c>
      <c r="S809">
        <v>2007</v>
      </c>
      <c r="T809" t="s">
        <v>1695</v>
      </c>
      <c r="U809" t="s">
        <v>1573</v>
      </c>
    </row>
    <row r="810" spans="1:21" x14ac:dyDescent="0.2">
      <c r="A810" t="s">
        <v>1732</v>
      </c>
      <c r="B810" s="2">
        <v>39161</v>
      </c>
      <c r="C810" s="2" t="s">
        <v>1733</v>
      </c>
      <c r="D810">
        <v>3</v>
      </c>
      <c r="E810" t="s">
        <v>27</v>
      </c>
      <c r="F810">
        <v>20</v>
      </c>
      <c r="G810" s="4">
        <v>79</v>
      </c>
      <c r="H810" t="s">
        <v>32</v>
      </c>
      <c r="I810">
        <v>12</v>
      </c>
      <c r="J810" t="s">
        <v>36</v>
      </c>
      <c r="K810">
        <v>3</v>
      </c>
      <c r="L810" s="2" t="s">
        <v>3</v>
      </c>
      <c r="M810">
        <v>1</v>
      </c>
      <c r="N810">
        <v>2007</v>
      </c>
      <c r="O810" t="s">
        <v>1694</v>
      </c>
      <c r="P810" t="s">
        <v>1571</v>
      </c>
      <c r="Q810">
        <v>9</v>
      </c>
      <c r="R810">
        <v>3</v>
      </c>
      <c r="S810">
        <v>2007</v>
      </c>
      <c r="T810" t="s">
        <v>1695</v>
      </c>
      <c r="U810" t="s">
        <v>1573</v>
      </c>
    </row>
    <row r="811" spans="1:21" x14ac:dyDescent="0.2">
      <c r="A811" t="s">
        <v>1734</v>
      </c>
      <c r="B811" s="2">
        <v>39162</v>
      </c>
      <c r="C811" s="2" t="s">
        <v>1735</v>
      </c>
      <c r="D811">
        <v>4</v>
      </c>
      <c r="E811" t="s">
        <v>28</v>
      </c>
      <c r="F811">
        <v>21</v>
      </c>
      <c r="G811" s="4">
        <v>80</v>
      </c>
      <c r="H811" t="s">
        <v>32</v>
      </c>
      <c r="I811">
        <v>12</v>
      </c>
      <c r="J811" t="s">
        <v>36</v>
      </c>
      <c r="K811">
        <v>3</v>
      </c>
      <c r="L811" s="2" t="s">
        <v>3</v>
      </c>
      <c r="M811">
        <v>1</v>
      </c>
      <c r="N811">
        <v>2007</v>
      </c>
      <c r="O811" t="s">
        <v>1694</v>
      </c>
      <c r="P811" t="s">
        <v>1571</v>
      </c>
      <c r="Q811">
        <v>9</v>
      </c>
      <c r="R811">
        <v>3</v>
      </c>
      <c r="S811">
        <v>2007</v>
      </c>
      <c r="T811" t="s">
        <v>1695</v>
      </c>
      <c r="U811" t="s">
        <v>1573</v>
      </c>
    </row>
    <row r="812" spans="1:21" x14ac:dyDescent="0.2">
      <c r="A812" t="s">
        <v>1736</v>
      </c>
      <c r="B812" s="2">
        <v>39163</v>
      </c>
      <c r="C812" s="2" t="s">
        <v>1737</v>
      </c>
      <c r="D812">
        <v>5</v>
      </c>
      <c r="E812" t="s">
        <v>29</v>
      </c>
      <c r="F812">
        <v>22</v>
      </c>
      <c r="G812" s="4">
        <v>81</v>
      </c>
      <c r="H812" t="s">
        <v>32</v>
      </c>
      <c r="I812">
        <v>12</v>
      </c>
      <c r="J812" t="s">
        <v>36</v>
      </c>
      <c r="K812">
        <v>3</v>
      </c>
      <c r="L812" s="2" t="s">
        <v>3</v>
      </c>
      <c r="M812">
        <v>1</v>
      </c>
      <c r="N812">
        <v>2007</v>
      </c>
      <c r="O812" t="s">
        <v>1694</v>
      </c>
      <c r="P812" t="s">
        <v>1571</v>
      </c>
      <c r="Q812">
        <v>9</v>
      </c>
      <c r="R812">
        <v>3</v>
      </c>
      <c r="S812">
        <v>2007</v>
      </c>
      <c r="T812" t="s">
        <v>1695</v>
      </c>
      <c r="U812" t="s">
        <v>1573</v>
      </c>
    </row>
    <row r="813" spans="1:21" x14ac:dyDescent="0.2">
      <c r="A813" t="s">
        <v>1738</v>
      </c>
      <c r="B813" s="2">
        <v>39164</v>
      </c>
      <c r="C813" s="2" t="s">
        <v>1739</v>
      </c>
      <c r="D813">
        <v>6</v>
      </c>
      <c r="E813" t="s">
        <v>30</v>
      </c>
      <c r="F813">
        <v>23</v>
      </c>
      <c r="G813" s="4">
        <v>82</v>
      </c>
      <c r="H813" t="s">
        <v>34</v>
      </c>
      <c r="I813">
        <v>12</v>
      </c>
      <c r="J813" t="s">
        <v>36</v>
      </c>
      <c r="K813">
        <v>3</v>
      </c>
      <c r="L813" s="2" t="s">
        <v>3</v>
      </c>
      <c r="M813">
        <v>1</v>
      </c>
      <c r="N813">
        <v>2007</v>
      </c>
      <c r="O813" t="s">
        <v>1694</v>
      </c>
      <c r="P813" t="s">
        <v>1571</v>
      </c>
      <c r="Q813">
        <v>9</v>
      </c>
      <c r="R813">
        <v>3</v>
      </c>
      <c r="S813">
        <v>2007</v>
      </c>
      <c r="T813" t="s">
        <v>1695</v>
      </c>
      <c r="U813" t="s">
        <v>1573</v>
      </c>
    </row>
    <row r="814" spans="1:21" x14ac:dyDescent="0.2">
      <c r="A814" t="s">
        <v>1740</v>
      </c>
      <c r="B814" s="2">
        <v>39165</v>
      </c>
      <c r="C814" s="2" t="s">
        <v>1741</v>
      </c>
      <c r="D814">
        <v>7</v>
      </c>
      <c r="E814" t="s">
        <v>31</v>
      </c>
      <c r="F814">
        <v>24</v>
      </c>
      <c r="G814" s="4">
        <v>83</v>
      </c>
      <c r="H814" t="s">
        <v>34</v>
      </c>
      <c r="I814">
        <v>12</v>
      </c>
      <c r="J814" t="s">
        <v>36</v>
      </c>
      <c r="K814">
        <v>3</v>
      </c>
      <c r="L814" s="2" t="s">
        <v>3</v>
      </c>
      <c r="M814">
        <v>1</v>
      </c>
      <c r="N814">
        <v>2007</v>
      </c>
      <c r="O814" t="s">
        <v>1694</v>
      </c>
      <c r="P814" t="s">
        <v>1571</v>
      </c>
      <c r="Q814">
        <v>9</v>
      </c>
      <c r="R814">
        <v>3</v>
      </c>
      <c r="S814">
        <v>2007</v>
      </c>
      <c r="T814" t="s">
        <v>1695</v>
      </c>
      <c r="U814" t="s">
        <v>1573</v>
      </c>
    </row>
    <row r="815" spans="1:21" x14ac:dyDescent="0.2">
      <c r="A815" t="s">
        <v>1742</v>
      </c>
      <c r="B815" s="2">
        <v>39166</v>
      </c>
      <c r="C815" s="2" t="s">
        <v>1743</v>
      </c>
      <c r="D815">
        <v>1</v>
      </c>
      <c r="E815" t="s">
        <v>2</v>
      </c>
      <c r="F815">
        <v>25</v>
      </c>
      <c r="G815" s="4">
        <v>84</v>
      </c>
      <c r="H815" t="s">
        <v>32</v>
      </c>
      <c r="I815">
        <v>13</v>
      </c>
      <c r="J815" t="s">
        <v>36</v>
      </c>
      <c r="K815">
        <v>3</v>
      </c>
      <c r="L815" s="2" t="s">
        <v>3</v>
      </c>
      <c r="M815">
        <v>1</v>
      </c>
      <c r="N815">
        <v>2007</v>
      </c>
      <c r="O815" t="s">
        <v>1694</v>
      </c>
      <c r="P815" t="s">
        <v>1571</v>
      </c>
      <c r="Q815">
        <v>9</v>
      </c>
      <c r="R815">
        <v>3</v>
      </c>
      <c r="S815">
        <v>2007</v>
      </c>
      <c r="T815" t="s">
        <v>1695</v>
      </c>
      <c r="U815" t="s">
        <v>1573</v>
      </c>
    </row>
    <row r="816" spans="1:21" x14ac:dyDescent="0.2">
      <c r="A816" t="s">
        <v>1744</v>
      </c>
      <c r="B816" s="2">
        <v>39167</v>
      </c>
      <c r="C816" s="2" t="s">
        <v>1745</v>
      </c>
      <c r="D816">
        <v>2</v>
      </c>
      <c r="E816" t="s">
        <v>26</v>
      </c>
      <c r="F816">
        <v>26</v>
      </c>
      <c r="G816" s="4">
        <v>85</v>
      </c>
      <c r="H816" t="s">
        <v>32</v>
      </c>
      <c r="I816">
        <v>13</v>
      </c>
      <c r="J816" t="s">
        <v>36</v>
      </c>
      <c r="K816">
        <v>3</v>
      </c>
      <c r="L816" s="2" t="s">
        <v>3</v>
      </c>
      <c r="M816">
        <v>1</v>
      </c>
      <c r="N816">
        <v>2007</v>
      </c>
      <c r="O816" t="s">
        <v>1694</v>
      </c>
      <c r="P816" t="s">
        <v>1571</v>
      </c>
      <c r="Q816">
        <v>9</v>
      </c>
      <c r="R816">
        <v>3</v>
      </c>
      <c r="S816">
        <v>2007</v>
      </c>
      <c r="T816" t="s">
        <v>1695</v>
      </c>
      <c r="U816" t="s">
        <v>1573</v>
      </c>
    </row>
    <row r="817" spans="1:21" x14ac:dyDescent="0.2">
      <c r="A817" t="s">
        <v>1746</v>
      </c>
      <c r="B817" s="2">
        <v>39168</v>
      </c>
      <c r="C817" s="2" t="s">
        <v>1747</v>
      </c>
      <c r="D817">
        <v>3</v>
      </c>
      <c r="E817" t="s">
        <v>27</v>
      </c>
      <c r="F817">
        <v>27</v>
      </c>
      <c r="G817" s="4">
        <v>86</v>
      </c>
      <c r="H817" t="s">
        <v>32</v>
      </c>
      <c r="I817">
        <v>13</v>
      </c>
      <c r="J817" t="s">
        <v>36</v>
      </c>
      <c r="K817">
        <v>3</v>
      </c>
      <c r="L817" s="2" t="s">
        <v>3</v>
      </c>
      <c r="M817">
        <v>1</v>
      </c>
      <c r="N817">
        <v>2007</v>
      </c>
      <c r="O817" t="s">
        <v>1694</v>
      </c>
      <c r="P817" t="s">
        <v>1571</v>
      </c>
      <c r="Q817">
        <v>9</v>
      </c>
      <c r="R817">
        <v>3</v>
      </c>
      <c r="S817">
        <v>2007</v>
      </c>
      <c r="T817" t="s">
        <v>1695</v>
      </c>
      <c r="U817" t="s">
        <v>1573</v>
      </c>
    </row>
    <row r="818" spans="1:21" x14ac:dyDescent="0.2">
      <c r="A818" t="s">
        <v>1748</v>
      </c>
      <c r="B818" s="2">
        <v>39169</v>
      </c>
      <c r="C818" s="2" t="s">
        <v>1749</v>
      </c>
      <c r="D818">
        <v>4</v>
      </c>
      <c r="E818" t="s">
        <v>28</v>
      </c>
      <c r="F818">
        <v>28</v>
      </c>
      <c r="G818" s="4">
        <v>87</v>
      </c>
      <c r="H818" t="s">
        <v>32</v>
      </c>
      <c r="I818">
        <v>13</v>
      </c>
      <c r="J818" t="s">
        <v>36</v>
      </c>
      <c r="K818">
        <v>3</v>
      </c>
      <c r="L818" s="2" t="s">
        <v>3</v>
      </c>
      <c r="M818">
        <v>1</v>
      </c>
      <c r="N818">
        <v>2007</v>
      </c>
      <c r="O818" t="s">
        <v>1694</v>
      </c>
      <c r="P818" t="s">
        <v>1571</v>
      </c>
      <c r="Q818">
        <v>9</v>
      </c>
      <c r="R818">
        <v>3</v>
      </c>
      <c r="S818">
        <v>2007</v>
      </c>
      <c r="T818" t="s">
        <v>1695</v>
      </c>
      <c r="U818" t="s">
        <v>1573</v>
      </c>
    </row>
    <row r="819" spans="1:21" x14ac:dyDescent="0.2">
      <c r="A819" t="s">
        <v>1750</v>
      </c>
      <c r="B819" s="2">
        <v>39170</v>
      </c>
      <c r="C819" s="2" t="s">
        <v>1751</v>
      </c>
      <c r="D819">
        <v>5</v>
      </c>
      <c r="E819" t="s">
        <v>29</v>
      </c>
      <c r="F819">
        <v>29</v>
      </c>
      <c r="G819" s="4">
        <v>88</v>
      </c>
      <c r="H819" t="s">
        <v>32</v>
      </c>
      <c r="I819">
        <v>13</v>
      </c>
      <c r="J819" t="s">
        <v>36</v>
      </c>
      <c r="K819">
        <v>3</v>
      </c>
      <c r="L819" s="2" t="s">
        <v>3</v>
      </c>
      <c r="M819">
        <v>1</v>
      </c>
      <c r="N819">
        <v>2007</v>
      </c>
      <c r="O819" t="s">
        <v>1694</v>
      </c>
      <c r="P819" t="s">
        <v>1571</v>
      </c>
      <c r="Q819">
        <v>9</v>
      </c>
      <c r="R819">
        <v>3</v>
      </c>
      <c r="S819">
        <v>2007</v>
      </c>
      <c r="T819" t="s">
        <v>1695</v>
      </c>
      <c r="U819" t="s">
        <v>1573</v>
      </c>
    </row>
    <row r="820" spans="1:21" x14ac:dyDescent="0.2">
      <c r="A820" t="s">
        <v>1752</v>
      </c>
      <c r="B820" s="2">
        <v>39171</v>
      </c>
      <c r="C820" s="2" t="s">
        <v>1753</v>
      </c>
      <c r="D820">
        <v>6</v>
      </c>
      <c r="E820" t="s">
        <v>30</v>
      </c>
      <c r="F820">
        <v>30</v>
      </c>
      <c r="G820" s="4">
        <v>89</v>
      </c>
      <c r="H820" t="s">
        <v>34</v>
      </c>
      <c r="I820">
        <v>13</v>
      </c>
      <c r="J820" t="s">
        <v>36</v>
      </c>
      <c r="K820">
        <v>3</v>
      </c>
      <c r="L820" s="2" t="s">
        <v>3</v>
      </c>
      <c r="M820">
        <v>1</v>
      </c>
      <c r="N820">
        <v>2007</v>
      </c>
      <c r="O820" t="s">
        <v>1694</v>
      </c>
      <c r="P820" t="s">
        <v>1571</v>
      </c>
      <c r="Q820">
        <v>9</v>
      </c>
      <c r="R820">
        <v>3</v>
      </c>
      <c r="S820">
        <v>2007</v>
      </c>
      <c r="T820" t="s">
        <v>1695</v>
      </c>
      <c r="U820" t="s">
        <v>1573</v>
      </c>
    </row>
    <row r="821" spans="1:21" x14ac:dyDescent="0.2">
      <c r="A821" t="s">
        <v>1754</v>
      </c>
      <c r="B821" s="2">
        <v>39172</v>
      </c>
      <c r="C821" s="2" t="s">
        <v>1755</v>
      </c>
      <c r="D821">
        <v>7</v>
      </c>
      <c r="E821" t="s">
        <v>31</v>
      </c>
      <c r="F821">
        <v>31</v>
      </c>
      <c r="G821" s="4">
        <v>90</v>
      </c>
      <c r="H821" t="s">
        <v>34</v>
      </c>
      <c r="I821">
        <v>13</v>
      </c>
      <c r="J821" t="s">
        <v>36</v>
      </c>
      <c r="K821">
        <v>3</v>
      </c>
      <c r="L821" s="2" t="s">
        <v>4</v>
      </c>
      <c r="M821">
        <v>1</v>
      </c>
      <c r="N821">
        <v>2007</v>
      </c>
      <c r="O821" t="s">
        <v>1694</v>
      </c>
      <c r="P821" t="s">
        <v>1571</v>
      </c>
      <c r="Q821">
        <v>9</v>
      </c>
      <c r="R821">
        <v>3</v>
      </c>
      <c r="S821">
        <v>2007</v>
      </c>
      <c r="T821" t="s">
        <v>1695</v>
      </c>
      <c r="U821" t="s">
        <v>1573</v>
      </c>
    </row>
    <row r="822" spans="1:21" x14ac:dyDescent="0.2">
      <c r="A822" t="s">
        <v>1756</v>
      </c>
      <c r="B822" s="2">
        <v>39173</v>
      </c>
      <c r="C822" s="2" t="s">
        <v>1757</v>
      </c>
      <c r="D822">
        <v>1</v>
      </c>
      <c r="E822" t="s">
        <v>2</v>
      </c>
      <c r="F822">
        <v>1</v>
      </c>
      <c r="G822" s="4">
        <v>91</v>
      </c>
      <c r="H822" t="s">
        <v>32</v>
      </c>
      <c r="I822">
        <v>14</v>
      </c>
      <c r="J822" t="s">
        <v>37</v>
      </c>
      <c r="K822">
        <v>4</v>
      </c>
      <c r="L822" s="2" t="s">
        <v>3</v>
      </c>
      <c r="M822">
        <v>2</v>
      </c>
      <c r="N822">
        <v>2007</v>
      </c>
      <c r="O822" t="s">
        <v>1758</v>
      </c>
      <c r="P822" t="s">
        <v>1759</v>
      </c>
      <c r="Q822">
        <v>10</v>
      </c>
      <c r="R822">
        <v>4</v>
      </c>
      <c r="S822">
        <v>2007</v>
      </c>
      <c r="T822" t="s">
        <v>1760</v>
      </c>
      <c r="U822" t="s">
        <v>1761</v>
      </c>
    </row>
    <row r="823" spans="1:21" x14ac:dyDescent="0.2">
      <c r="A823" t="s">
        <v>1762</v>
      </c>
      <c r="B823" s="2">
        <v>39174</v>
      </c>
      <c r="C823" s="2" t="s">
        <v>1763</v>
      </c>
      <c r="D823">
        <v>2</v>
      </c>
      <c r="E823" t="s">
        <v>26</v>
      </c>
      <c r="F823">
        <v>2</v>
      </c>
      <c r="G823" s="4">
        <v>92</v>
      </c>
      <c r="H823" t="s">
        <v>32</v>
      </c>
      <c r="I823">
        <v>14</v>
      </c>
      <c r="J823" t="s">
        <v>37</v>
      </c>
      <c r="K823">
        <v>4</v>
      </c>
      <c r="L823" s="2" t="s">
        <v>3</v>
      </c>
      <c r="M823">
        <v>2</v>
      </c>
      <c r="N823">
        <v>2007</v>
      </c>
      <c r="O823" t="s">
        <v>1758</v>
      </c>
      <c r="P823" t="s">
        <v>1759</v>
      </c>
      <c r="Q823">
        <v>10</v>
      </c>
      <c r="R823">
        <v>4</v>
      </c>
      <c r="S823">
        <v>2007</v>
      </c>
      <c r="T823" t="s">
        <v>1760</v>
      </c>
      <c r="U823" t="s">
        <v>1761</v>
      </c>
    </row>
    <row r="824" spans="1:21" x14ac:dyDescent="0.2">
      <c r="A824" t="s">
        <v>1764</v>
      </c>
      <c r="B824" s="2">
        <v>39175</v>
      </c>
      <c r="C824" s="2" t="s">
        <v>1765</v>
      </c>
      <c r="D824">
        <v>3</v>
      </c>
      <c r="E824" t="s">
        <v>27</v>
      </c>
      <c r="F824">
        <v>3</v>
      </c>
      <c r="G824" s="4">
        <v>93</v>
      </c>
      <c r="H824" t="s">
        <v>32</v>
      </c>
      <c r="I824">
        <v>14</v>
      </c>
      <c r="J824" t="s">
        <v>37</v>
      </c>
      <c r="K824">
        <v>4</v>
      </c>
      <c r="L824" s="2" t="s">
        <v>3</v>
      </c>
      <c r="M824">
        <v>2</v>
      </c>
      <c r="N824">
        <v>2007</v>
      </c>
      <c r="O824" t="s">
        <v>1758</v>
      </c>
      <c r="P824" t="s">
        <v>1759</v>
      </c>
      <c r="Q824">
        <v>10</v>
      </c>
      <c r="R824">
        <v>4</v>
      </c>
      <c r="S824">
        <v>2007</v>
      </c>
      <c r="T824" t="s">
        <v>1760</v>
      </c>
      <c r="U824" t="s">
        <v>1761</v>
      </c>
    </row>
    <row r="825" spans="1:21" x14ac:dyDescent="0.2">
      <c r="A825" t="s">
        <v>1766</v>
      </c>
      <c r="B825" s="2">
        <v>39176</v>
      </c>
      <c r="C825" s="2" t="s">
        <v>1767</v>
      </c>
      <c r="D825">
        <v>4</v>
      </c>
      <c r="E825" t="s">
        <v>28</v>
      </c>
      <c r="F825">
        <v>4</v>
      </c>
      <c r="G825" s="4">
        <v>94</v>
      </c>
      <c r="H825" t="s">
        <v>32</v>
      </c>
      <c r="I825">
        <v>14</v>
      </c>
      <c r="J825" t="s">
        <v>37</v>
      </c>
      <c r="K825">
        <v>4</v>
      </c>
      <c r="L825" s="2" t="s">
        <v>3</v>
      </c>
      <c r="M825">
        <v>2</v>
      </c>
      <c r="N825">
        <v>2007</v>
      </c>
      <c r="O825" t="s">
        <v>1758</v>
      </c>
      <c r="P825" t="s">
        <v>1759</v>
      </c>
      <c r="Q825">
        <v>10</v>
      </c>
      <c r="R825">
        <v>4</v>
      </c>
      <c r="S825">
        <v>2007</v>
      </c>
      <c r="T825" t="s">
        <v>1760</v>
      </c>
      <c r="U825" t="s">
        <v>1761</v>
      </c>
    </row>
    <row r="826" spans="1:21" x14ac:dyDescent="0.2">
      <c r="A826" t="s">
        <v>1768</v>
      </c>
      <c r="B826" s="2">
        <v>39177</v>
      </c>
      <c r="C826" s="2" t="s">
        <v>1769</v>
      </c>
      <c r="D826">
        <v>5</v>
      </c>
      <c r="E826" t="s">
        <v>29</v>
      </c>
      <c r="F826">
        <v>5</v>
      </c>
      <c r="G826" s="4">
        <v>95</v>
      </c>
      <c r="H826" t="s">
        <v>32</v>
      </c>
      <c r="I826">
        <v>14</v>
      </c>
      <c r="J826" t="s">
        <v>37</v>
      </c>
      <c r="K826">
        <v>4</v>
      </c>
      <c r="L826" s="2" t="s">
        <v>3</v>
      </c>
      <c r="M826">
        <v>2</v>
      </c>
      <c r="N826">
        <v>2007</v>
      </c>
      <c r="O826" t="s">
        <v>1758</v>
      </c>
      <c r="P826" t="s">
        <v>1759</v>
      </c>
      <c r="Q826">
        <v>10</v>
      </c>
      <c r="R826">
        <v>4</v>
      </c>
      <c r="S826">
        <v>2007</v>
      </c>
      <c r="T826" t="s">
        <v>1760</v>
      </c>
      <c r="U826" t="s">
        <v>1761</v>
      </c>
    </row>
    <row r="827" spans="1:21" x14ac:dyDescent="0.2">
      <c r="A827" t="s">
        <v>1770</v>
      </c>
      <c r="B827" s="2">
        <v>39178</v>
      </c>
      <c r="C827" s="2" t="s">
        <v>1771</v>
      </c>
      <c r="D827">
        <v>6</v>
      </c>
      <c r="E827" t="s">
        <v>30</v>
      </c>
      <c r="F827">
        <v>6</v>
      </c>
      <c r="G827" s="4">
        <v>96</v>
      </c>
      <c r="H827" t="s">
        <v>34</v>
      </c>
      <c r="I827">
        <v>14</v>
      </c>
      <c r="J827" t="s">
        <v>37</v>
      </c>
      <c r="K827">
        <v>4</v>
      </c>
      <c r="L827" s="2" t="s">
        <v>3</v>
      </c>
      <c r="M827">
        <v>2</v>
      </c>
      <c r="N827">
        <v>2007</v>
      </c>
      <c r="O827" t="s">
        <v>1758</v>
      </c>
      <c r="P827" t="s">
        <v>1759</v>
      </c>
      <c r="Q827">
        <v>10</v>
      </c>
      <c r="R827">
        <v>4</v>
      </c>
      <c r="S827">
        <v>2007</v>
      </c>
      <c r="T827" t="s">
        <v>1760</v>
      </c>
      <c r="U827" t="s">
        <v>1761</v>
      </c>
    </row>
    <row r="828" spans="1:21" x14ac:dyDescent="0.2">
      <c r="A828" t="s">
        <v>1772</v>
      </c>
      <c r="B828" s="2">
        <v>39179</v>
      </c>
      <c r="C828" s="2" t="s">
        <v>1773</v>
      </c>
      <c r="D828">
        <v>7</v>
      </c>
      <c r="E828" t="s">
        <v>31</v>
      </c>
      <c r="F828">
        <v>7</v>
      </c>
      <c r="G828" s="4">
        <v>97</v>
      </c>
      <c r="H828" t="s">
        <v>34</v>
      </c>
      <c r="I828">
        <v>14</v>
      </c>
      <c r="J828" t="s">
        <v>37</v>
      </c>
      <c r="K828">
        <v>4</v>
      </c>
      <c r="L828" s="2" t="s">
        <v>3</v>
      </c>
      <c r="M828">
        <v>2</v>
      </c>
      <c r="N828">
        <v>2007</v>
      </c>
      <c r="O828" t="s">
        <v>1758</v>
      </c>
      <c r="P828" t="s">
        <v>1759</v>
      </c>
      <c r="Q828">
        <v>10</v>
      </c>
      <c r="R828">
        <v>4</v>
      </c>
      <c r="S828">
        <v>2007</v>
      </c>
      <c r="T828" t="s">
        <v>1760</v>
      </c>
      <c r="U828" t="s">
        <v>1761</v>
      </c>
    </row>
    <row r="829" spans="1:21" x14ac:dyDescent="0.2">
      <c r="A829" t="s">
        <v>1774</v>
      </c>
      <c r="B829" s="2">
        <v>39180</v>
      </c>
      <c r="C829" s="2" t="s">
        <v>1775</v>
      </c>
      <c r="D829">
        <v>1</v>
      </c>
      <c r="E829" t="s">
        <v>2</v>
      </c>
      <c r="F829">
        <v>8</v>
      </c>
      <c r="G829" s="4">
        <v>98</v>
      </c>
      <c r="H829" t="s">
        <v>32</v>
      </c>
      <c r="I829">
        <v>15</v>
      </c>
      <c r="J829" t="s">
        <v>37</v>
      </c>
      <c r="K829">
        <v>4</v>
      </c>
      <c r="L829" s="2" t="s">
        <v>3</v>
      </c>
      <c r="M829">
        <v>2</v>
      </c>
      <c r="N829">
        <v>2007</v>
      </c>
      <c r="O829" t="s">
        <v>1758</v>
      </c>
      <c r="P829" t="s">
        <v>1759</v>
      </c>
      <c r="Q829">
        <v>10</v>
      </c>
      <c r="R829">
        <v>4</v>
      </c>
      <c r="S829">
        <v>2007</v>
      </c>
      <c r="T829" t="s">
        <v>1760</v>
      </c>
      <c r="U829" t="s">
        <v>1761</v>
      </c>
    </row>
    <row r="830" spans="1:21" x14ac:dyDescent="0.2">
      <c r="A830" t="s">
        <v>1776</v>
      </c>
      <c r="B830" s="2">
        <v>39181</v>
      </c>
      <c r="C830" s="2" t="s">
        <v>1777</v>
      </c>
      <c r="D830">
        <v>2</v>
      </c>
      <c r="E830" t="s">
        <v>26</v>
      </c>
      <c r="F830">
        <v>9</v>
      </c>
      <c r="G830" s="4">
        <v>99</v>
      </c>
      <c r="H830" t="s">
        <v>32</v>
      </c>
      <c r="I830">
        <v>15</v>
      </c>
      <c r="J830" t="s">
        <v>37</v>
      </c>
      <c r="K830">
        <v>4</v>
      </c>
      <c r="L830" s="2" t="s">
        <v>3</v>
      </c>
      <c r="M830">
        <v>2</v>
      </c>
      <c r="N830">
        <v>2007</v>
      </c>
      <c r="O830" t="s">
        <v>1758</v>
      </c>
      <c r="P830" t="s">
        <v>1759</v>
      </c>
      <c r="Q830">
        <v>10</v>
      </c>
      <c r="R830">
        <v>4</v>
      </c>
      <c r="S830">
        <v>2007</v>
      </c>
      <c r="T830" t="s">
        <v>1760</v>
      </c>
      <c r="U830" t="s">
        <v>1761</v>
      </c>
    </row>
    <row r="831" spans="1:21" x14ac:dyDescent="0.2">
      <c r="A831" t="s">
        <v>1778</v>
      </c>
      <c r="B831" s="2">
        <v>39182</v>
      </c>
      <c r="C831" s="2" t="s">
        <v>1779</v>
      </c>
      <c r="D831">
        <v>3</v>
      </c>
      <c r="E831" t="s">
        <v>27</v>
      </c>
      <c r="F831">
        <v>10</v>
      </c>
      <c r="G831" s="4">
        <v>100</v>
      </c>
      <c r="H831" t="s">
        <v>32</v>
      </c>
      <c r="I831">
        <v>15</v>
      </c>
      <c r="J831" t="s">
        <v>37</v>
      </c>
      <c r="K831">
        <v>4</v>
      </c>
      <c r="L831" s="2" t="s">
        <v>3</v>
      </c>
      <c r="M831">
        <v>2</v>
      </c>
      <c r="N831">
        <v>2007</v>
      </c>
      <c r="O831" t="s">
        <v>1758</v>
      </c>
      <c r="P831" t="s">
        <v>1759</v>
      </c>
      <c r="Q831">
        <v>10</v>
      </c>
      <c r="R831">
        <v>4</v>
      </c>
      <c r="S831">
        <v>2007</v>
      </c>
      <c r="T831" t="s">
        <v>1760</v>
      </c>
      <c r="U831" t="s">
        <v>1761</v>
      </c>
    </row>
    <row r="832" spans="1:21" x14ac:dyDescent="0.2">
      <c r="A832" t="s">
        <v>1780</v>
      </c>
      <c r="B832" s="2">
        <v>39183</v>
      </c>
      <c r="C832" s="2" t="s">
        <v>1781</v>
      </c>
      <c r="D832">
        <v>4</v>
      </c>
      <c r="E832" t="s">
        <v>28</v>
      </c>
      <c r="F832">
        <v>11</v>
      </c>
      <c r="G832" s="4">
        <v>101</v>
      </c>
      <c r="H832" t="s">
        <v>32</v>
      </c>
      <c r="I832">
        <v>15</v>
      </c>
      <c r="J832" t="s">
        <v>37</v>
      </c>
      <c r="K832">
        <v>4</v>
      </c>
      <c r="L832" s="2" t="s">
        <v>3</v>
      </c>
      <c r="M832">
        <v>2</v>
      </c>
      <c r="N832">
        <v>2007</v>
      </c>
      <c r="O832" t="s">
        <v>1758</v>
      </c>
      <c r="P832" t="s">
        <v>1759</v>
      </c>
      <c r="Q832">
        <v>10</v>
      </c>
      <c r="R832">
        <v>4</v>
      </c>
      <c r="S832">
        <v>2007</v>
      </c>
      <c r="T832" t="s">
        <v>1760</v>
      </c>
      <c r="U832" t="s">
        <v>1761</v>
      </c>
    </row>
    <row r="833" spans="1:21" x14ac:dyDescent="0.2">
      <c r="A833" t="s">
        <v>1782</v>
      </c>
      <c r="B833" s="2">
        <v>39184</v>
      </c>
      <c r="C833" s="2" t="s">
        <v>1783</v>
      </c>
      <c r="D833">
        <v>5</v>
      </c>
      <c r="E833" t="s">
        <v>29</v>
      </c>
      <c r="F833">
        <v>12</v>
      </c>
      <c r="G833" s="4">
        <v>102</v>
      </c>
      <c r="H833" t="s">
        <v>32</v>
      </c>
      <c r="I833">
        <v>15</v>
      </c>
      <c r="J833" t="s">
        <v>37</v>
      </c>
      <c r="K833">
        <v>4</v>
      </c>
      <c r="L833" s="2" t="s">
        <v>3</v>
      </c>
      <c r="M833">
        <v>2</v>
      </c>
      <c r="N833">
        <v>2007</v>
      </c>
      <c r="O833" t="s">
        <v>1758</v>
      </c>
      <c r="P833" t="s">
        <v>1759</v>
      </c>
      <c r="Q833">
        <v>10</v>
      </c>
      <c r="R833">
        <v>4</v>
      </c>
      <c r="S833">
        <v>2007</v>
      </c>
      <c r="T833" t="s">
        <v>1760</v>
      </c>
      <c r="U833" t="s">
        <v>1761</v>
      </c>
    </row>
    <row r="834" spans="1:21" x14ac:dyDescent="0.2">
      <c r="A834" t="s">
        <v>1784</v>
      </c>
      <c r="B834" s="2">
        <v>39185</v>
      </c>
      <c r="C834" s="2" t="s">
        <v>1785</v>
      </c>
      <c r="D834">
        <v>6</v>
      </c>
      <c r="E834" t="s">
        <v>30</v>
      </c>
      <c r="F834">
        <v>13</v>
      </c>
      <c r="G834" s="4">
        <v>103</v>
      </c>
      <c r="H834" t="s">
        <v>34</v>
      </c>
      <c r="I834">
        <v>15</v>
      </c>
      <c r="J834" t="s">
        <v>37</v>
      </c>
      <c r="K834">
        <v>4</v>
      </c>
      <c r="L834" s="2" t="s">
        <v>3</v>
      </c>
      <c r="M834">
        <v>2</v>
      </c>
      <c r="N834">
        <v>2007</v>
      </c>
      <c r="O834" t="s">
        <v>1758</v>
      </c>
      <c r="P834" t="s">
        <v>1759</v>
      </c>
      <c r="Q834">
        <v>10</v>
      </c>
      <c r="R834">
        <v>4</v>
      </c>
      <c r="S834">
        <v>2007</v>
      </c>
      <c r="T834" t="s">
        <v>1760</v>
      </c>
      <c r="U834" t="s">
        <v>1761</v>
      </c>
    </row>
    <row r="835" spans="1:21" x14ac:dyDescent="0.2">
      <c r="A835" t="s">
        <v>1786</v>
      </c>
      <c r="B835" s="2">
        <v>39186</v>
      </c>
      <c r="C835" s="2" t="s">
        <v>1787</v>
      </c>
      <c r="D835">
        <v>7</v>
      </c>
      <c r="E835" t="s">
        <v>31</v>
      </c>
      <c r="F835">
        <v>14</v>
      </c>
      <c r="G835" s="4">
        <v>104</v>
      </c>
      <c r="H835" t="s">
        <v>34</v>
      </c>
      <c r="I835">
        <v>15</v>
      </c>
      <c r="J835" t="s">
        <v>37</v>
      </c>
      <c r="K835">
        <v>4</v>
      </c>
      <c r="L835" s="2" t="s">
        <v>3</v>
      </c>
      <c r="M835">
        <v>2</v>
      </c>
      <c r="N835">
        <v>2007</v>
      </c>
      <c r="O835" t="s">
        <v>1758</v>
      </c>
      <c r="P835" t="s">
        <v>1759</v>
      </c>
      <c r="Q835">
        <v>10</v>
      </c>
      <c r="R835">
        <v>4</v>
      </c>
      <c r="S835">
        <v>2007</v>
      </c>
      <c r="T835" t="s">
        <v>1760</v>
      </c>
      <c r="U835" t="s">
        <v>1761</v>
      </c>
    </row>
    <row r="836" spans="1:21" x14ac:dyDescent="0.2">
      <c r="A836" t="s">
        <v>1788</v>
      </c>
      <c r="B836" s="2">
        <v>39187</v>
      </c>
      <c r="C836" s="2" t="s">
        <v>1789</v>
      </c>
      <c r="D836">
        <v>1</v>
      </c>
      <c r="E836" t="s">
        <v>2</v>
      </c>
      <c r="F836">
        <v>15</v>
      </c>
      <c r="G836" s="4">
        <v>105</v>
      </c>
      <c r="H836" t="s">
        <v>32</v>
      </c>
      <c r="I836">
        <v>16</v>
      </c>
      <c r="J836" t="s">
        <v>37</v>
      </c>
      <c r="K836">
        <v>4</v>
      </c>
      <c r="L836" s="2" t="s">
        <v>3</v>
      </c>
      <c r="M836">
        <v>2</v>
      </c>
      <c r="N836">
        <v>2007</v>
      </c>
      <c r="O836" t="s">
        <v>1758</v>
      </c>
      <c r="P836" t="s">
        <v>1759</v>
      </c>
      <c r="Q836">
        <v>10</v>
      </c>
      <c r="R836">
        <v>4</v>
      </c>
      <c r="S836">
        <v>2007</v>
      </c>
      <c r="T836" t="s">
        <v>1760</v>
      </c>
      <c r="U836" t="s">
        <v>1761</v>
      </c>
    </row>
    <row r="837" spans="1:21" x14ac:dyDescent="0.2">
      <c r="A837" t="s">
        <v>1790</v>
      </c>
      <c r="B837" s="2">
        <v>39188</v>
      </c>
      <c r="C837" s="2" t="s">
        <v>1791</v>
      </c>
      <c r="D837">
        <v>2</v>
      </c>
      <c r="E837" t="s">
        <v>26</v>
      </c>
      <c r="F837">
        <v>16</v>
      </c>
      <c r="G837" s="4">
        <v>106</v>
      </c>
      <c r="H837" t="s">
        <v>32</v>
      </c>
      <c r="I837">
        <v>16</v>
      </c>
      <c r="J837" t="s">
        <v>37</v>
      </c>
      <c r="K837">
        <v>4</v>
      </c>
      <c r="L837" s="2" t="s">
        <v>3</v>
      </c>
      <c r="M837">
        <v>2</v>
      </c>
      <c r="N837">
        <v>2007</v>
      </c>
      <c r="O837" t="s">
        <v>1758</v>
      </c>
      <c r="P837" t="s">
        <v>1759</v>
      </c>
      <c r="Q837">
        <v>10</v>
      </c>
      <c r="R837">
        <v>4</v>
      </c>
      <c r="S837">
        <v>2007</v>
      </c>
      <c r="T837" t="s">
        <v>1760</v>
      </c>
      <c r="U837" t="s">
        <v>1761</v>
      </c>
    </row>
    <row r="838" spans="1:21" x14ac:dyDescent="0.2">
      <c r="A838" t="s">
        <v>1792</v>
      </c>
      <c r="B838" s="2">
        <v>39189</v>
      </c>
      <c r="C838" s="2" t="s">
        <v>1793</v>
      </c>
      <c r="D838">
        <v>3</v>
      </c>
      <c r="E838" t="s">
        <v>27</v>
      </c>
      <c r="F838">
        <v>17</v>
      </c>
      <c r="G838" s="4">
        <v>107</v>
      </c>
      <c r="H838" t="s">
        <v>32</v>
      </c>
      <c r="I838">
        <v>16</v>
      </c>
      <c r="J838" t="s">
        <v>37</v>
      </c>
      <c r="K838">
        <v>4</v>
      </c>
      <c r="L838" s="2" t="s">
        <v>3</v>
      </c>
      <c r="M838">
        <v>2</v>
      </c>
      <c r="N838">
        <v>2007</v>
      </c>
      <c r="O838" t="s">
        <v>1758</v>
      </c>
      <c r="P838" t="s">
        <v>1759</v>
      </c>
      <c r="Q838">
        <v>10</v>
      </c>
      <c r="R838">
        <v>4</v>
      </c>
      <c r="S838">
        <v>2007</v>
      </c>
      <c r="T838" t="s">
        <v>1760</v>
      </c>
      <c r="U838" t="s">
        <v>1761</v>
      </c>
    </row>
    <row r="839" spans="1:21" x14ac:dyDescent="0.2">
      <c r="A839" t="s">
        <v>1794</v>
      </c>
      <c r="B839" s="2">
        <v>39190</v>
      </c>
      <c r="C839" s="2" t="s">
        <v>1795</v>
      </c>
      <c r="D839">
        <v>4</v>
      </c>
      <c r="E839" t="s">
        <v>28</v>
      </c>
      <c r="F839">
        <v>18</v>
      </c>
      <c r="G839" s="4">
        <v>108</v>
      </c>
      <c r="H839" t="s">
        <v>32</v>
      </c>
      <c r="I839">
        <v>16</v>
      </c>
      <c r="J839" t="s">
        <v>37</v>
      </c>
      <c r="K839">
        <v>4</v>
      </c>
      <c r="L839" s="2" t="s">
        <v>3</v>
      </c>
      <c r="M839">
        <v>2</v>
      </c>
      <c r="N839">
        <v>2007</v>
      </c>
      <c r="O839" t="s">
        <v>1758</v>
      </c>
      <c r="P839" t="s">
        <v>1759</v>
      </c>
      <c r="Q839">
        <v>10</v>
      </c>
      <c r="R839">
        <v>4</v>
      </c>
      <c r="S839">
        <v>2007</v>
      </c>
      <c r="T839" t="s">
        <v>1760</v>
      </c>
      <c r="U839" t="s">
        <v>1761</v>
      </c>
    </row>
    <row r="840" spans="1:21" x14ac:dyDescent="0.2">
      <c r="A840" t="s">
        <v>1796</v>
      </c>
      <c r="B840" s="2">
        <v>39191</v>
      </c>
      <c r="C840" s="2" t="s">
        <v>1797</v>
      </c>
      <c r="D840">
        <v>5</v>
      </c>
      <c r="E840" t="s">
        <v>29</v>
      </c>
      <c r="F840">
        <v>19</v>
      </c>
      <c r="G840" s="4">
        <v>109</v>
      </c>
      <c r="H840" t="s">
        <v>32</v>
      </c>
      <c r="I840">
        <v>16</v>
      </c>
      <c r="J840" t="s">
        <v>37</v>
      </c>
      <c r="K840">
        <v>4</v>
      </c>
      <c r="L840" s="2" t="s">
        <v>3</v>
      </c>
      <c r="M840">
        <v>2</v>
      </c>
      <c r="N840">
        <v>2007</v>
      </c>
      <c r="O840" t="s">
        <v>1758</v>
      </c>
      <c r="P840" t="s">
        <v>1759</v>
      </c>
      <c r="Q840">
        <v>10</v>
      </c>
      <c r="R840">
        <v>4</v>
      </c>
      <c r="S840">
        <v>2007</v>
      </c>
      <c r="T840" t="s">
        <v>1760</v>
      </c>
      <c r="U840" t="s">
        <v>1761</v>
      </c>
    </row>
    <row r="841" spans="1:21" x14ac:dyDescent="0.2">
      <c r="A841" t="s">
        <v>1798</v>
      </c>
      <c r="B841" s="2">
        <v>39192</v>
      </c>
      <c r="C841" s="2" t="s">
        <v>1799</v>
      </c>
      <c r="D841">
        <v>6</v>
      </c>
      <c r="E841" t="s">
        <v>30</v>
      </c>
      <c r="F841">
        <v>20</v>
      </c>
      <c r="G841" s="4">
        <v>110</v>
      </c>
      <c r="H841" t="s">
        <v>34</v>
      </c>
      <c r="I841">
        <v>16</v>
      </c>
      <c r="J841" t="s">
        <v>37</v>
      </c>
      <c r="K841">
        <v>4</v>
      </c>
      <c r="L841" s="2" t="s">
        <v>3</v>
      </c>
      <c r="M841">
        <v>2</v>
      </c>
      <c r="N841">
        <v>2007</v>
      </c>
      <c r="O841" t="s">
        <v>1758</v>
      </c>
      <c r="P841" t="s">
        <v>1759</v>
      </c>
      <c r="Q841">
        <v>10</v>
      </c>
      <c r="R841">
        <v>4</v>
      </c>
      <c r="S841">
        <v>2007</v>
      </c>
      <c r="T841" t="s">
        <v>1760</v>
      </c>
      <c r="U841" t="s">
        <v>1761</v>
      </c>
    </row>
    <row r="842" spans="1:21" x14ac:dyDescent="0.2">
      <c r="A842" t="s">
        <v>1800</v>
      </c>
      <c r="B842" s="2">
        <v>39193</v>
      </c>
      <c r="C842" s="2" t="s">
        <v>1801</v>
      </c>
      <c r="D842">
        <v>7</v>
      </c>
      <c r="E842" t="s">
        <v>31</v>
      </c>
      <c r="F842">
        <v>21</v>
      </c>
      <c r="G842" s="4">
        <v>111</v>
      </c>
      <c r="H842" t="s">
        <v>34</v>
      </c>
      <c r="I842">
        <v>16</v>
      </c>
      <c r="J842" t="s">
        <v>37</v>
      </c>
      <c r="K842">
        <v>4</v>
      </c>
      <c r="L842" s="2" t="s">
        <v>3</v>
      </c>
      <c r="M842">
        <v>2</v>
      </c>
      <c r="N842">
        <v>2007</v>
      </c>
      <c r="O842" t="s">
        <v>1758</v>
      </c>
      <c r="P842" t="s">
        <v>1759</v>
      </c>
      <c r="Q842">
        <v>10</v>
      </c>
      <c r="R842">
        <v>4</v>
      </c>
      <c r="S842">
        <v>2007</v>
      </c>
      <c r="T842" t="s">
        <v>1760</v>
      </c>
      <c r="U842" t="s">
        <v>1761</v>
      </c>
    </row>
    <row r="843" spans="1:21" x14ac:dyDescent="0.2">
      <c r="A843" t="s">
        <v>1802</v>
      </c>
      <c r="B843" s="2">
        <v>39194</v>
      </c>
      <c r="C843" s="2" t="s">
        <v>1803</v>
      </c>
      <c r="D843">
        <v>1</v>
      </c>
      <c r="E843" t="s">
        <v>2</v>
      </c>
      <c r="F843">
        <v>22</v>
      </c>
      <c r="G843" s="4">
        <v>112</v>
      </c>
      <c r="H843" t="s">
        <v>32</v>
      </c>
      <c r="I843">
        <v>17</v>
      </c>
      <c r="J843" t="s">
        <v>37</v>
      </c>
      <c r="K843">
        <v>4</v>
      </c>
      <c r="L843" s="2" t="s">
        <v>3</v>
      </c>
      <c r="M843">
        <v>2</v>
      </c>
      <c r="N843">
        <v>2007</v>
      </c>
      <c r="O843" t="s">
        <v>1758</v>
      </c>
      <c r="P843" t="s">
        <v>1759</v>
      </c>
      <c r="Q843">
        <v>10</v>
      </c>
      <c r="R843">
        <v>4</v>
      </c>
      <c r="S843">
        <v>2007</v>
      </c>
      <c r="T843" t="s">
        <v>1760</v>
      </c>
      <c r="U843" t="s">
        <v>1761</v>
      </c>
    </row>
    <row r="844" spans="1:21" x14ac:dyDescent="0.2">
      <c r="A844" t="s">
        <v>1804</v>
      </c>
      <c r="B844" s="2">
        <v>39195</v>
      </c>
      <c r="C844" s="2" t="s">
        <v>1805</v>
      </c>
      <c r="D844">
        <v>2</v>
      </c>
      <c r="E844" t="s">
        <v>26</v>
      </c>
      <c r="F844">
        <v>23</v>
      </c>
      <c r="G844" s="4">
        <v>113</v>
      </c>
      <c r="H844" t="s">
        <v>32</v>
      </c>
      <c r="I844">
        <v>17</v>
      </c>
      <c r="J844" t="s">
        <v>37</v>
      </c>
      <c r="K844">
        <v>4</v>
      </c>
      <c r="L844" s="2" t="s">
        <v>3</v>
      </c>
      <c r="M844">
        <v>2</v>
      </c>
      <c r="N844">
        <v>2007</v>
      </c>
      <c r="O844" t="s">
        <v>1758</v>
      </c>
      <c r="P844" t="s">
        <v>1759</v>
      </c>
      <c r="Q844">
        <v>10</v>
      </c>
      <c r="R844">
        <v>4</v>
      </c>
      <c r="S844">
        <v>2007</v>
      </c>
      <c r="T844" t="s">
        <v>1760</v>
      </c>
      <c r="U844" t="s">
        <v>1761</v>
      </c>
    </row>
    <row r="845" spans="1:21" x14ac:dyDescent="0.2">
      <c r="A845" t="s">
        <v>1806</v>
      </c>
      <c r="B845" s="2">
        <v>39196</v>
      </c>
      <c r="C845" s="2" t="s">
        <v>1807</v>
      </c>
      <c r="D845">
        <v>3</v>
      </c>
      <c r="E845" t="s">
        <v>27</v>
      </c>
      <c r="F845">
        <v>24</v>
      </c>
      <c r="G845" s="4">
        <v>114</v>
      </c>
      <c r="H845" t="s">
        <v>32</v>
      </c>
      <c r="I845">
        <v>17</v>
      </c>
      <c r="J845" t="s">
        <v>37</v>
      </c>
      <c r="K845">
        <v>4</v>
      </c>
      <c r="L845" s="2" t="s">
        <v>3</v>
      </c>
      <c r="M845">
        <v>2</v>
      </c>
      <c r="N845">
        <v>2007</v>
      </c>
      <c r="O845" t="s">
        <v>1758</v>
      </c>
      <c r="P845" t="s">
        <v>1759</v>
      </c>
      <c r="Q845">
        <v>10</v>
      </c>
      <c r="R845">
        <v>4</v>
      </c>
      <c r="S845">
        <v>2007</v>
      </c>
      <c r="T845" t="s">
        <v>1760</v>
      </c>
      <c r="U845" t="s">
        <v>1761</v>
      </c>
    </row>
    <row r="846" spans="1:21" x14ac:dyDescent="0.2">
      <c r="A846" t="s">
        <v>1808</v>
      </c>
      <c r="B846" s="2">
        <v>39197</v>
      </c>
      <c r="C846" s="2" t="s">
        <v>1809</v>
      </c>
      <c r="D846">
        <v>4</v>
      </c>
      <c r="E846" t="s">
        <v>28</v>
      </c>
      <c r="F846">
        <v>25</v>
      </c>
      <c r="G846" s="4">
        <v>115</v>
      </c>
      <c r="H846" t="s">
        <v>32</v>
      </c>
      <c r="I846">
        <v>17</v>
      </c>
      <c r="J846" t="s">
        <v>37</v>
      </c>
      <c r="K846">
        <v>4</v>
      </c>
      <c r="L846" s="2" t="s">
        <v>3</v>
      </c>
      <c r="M846">
        <v>2</v>
      </c>
      <c r="N846">
        <v>2007</v>
      </c>
      <c r="O846" t="s">
        <v>1758</v>
      </c>
      <c r="P846" t="s">
        <v>1759</v>
      </c>
      <c r="Q846">
        <v>10</v>
      </c>
      <c r="R846">
        <v>4</v>
      </c>
      <c r="S846">
        <v>2007</v>
      </c>
      <c r="T846" t="s">
        <v>1760</v>
      </c>
      <c r="U846" t="s">
        <v>1761</v>
      </c>
    </row>
    <row r="847" spans="1:21" x14ac:dyDescent="0.2">
      <c r="A847" t="s">
        <v>1810</v>
      </c>
      <c r="B847" s="2">
        <v>39198</v>
      </c>
      <c r="C847" s="2" t="s">
        <v>1811</v>
      </c>
      <c r="D847">
        <v>5</v>
      </c>
      <c r="E847" t="s">
        <v>29</v>
      </c>
      <c r="F847">
        <v>26</v>
      </c>
      <c r="G847" s="4">
        <v>116</v>
      </c>
      <c r="H847" t="s">
        <v>32</v>
      </c>
      <c r="I847">
        <v>17</v>
      </c>
      <c r="J847" t="s">
        <v>37</v>
      </c>
      <c r="K847">
        <v>4</v>
      </c>
      <c r="L847" s="2" t="s">
        <v>3</v>
      </c>
      <c r="M847">
        <v>2</v>
      </c>
      <c r="N847">
        <v>2007</v>
      </c>
      <c r="O847" t="s">
        <v>1758</v>
      </c>
      <c r="P847" t="s">
        <v>1759</v>
      </c>
      <c r="Q847">
        <v>10</v>
      </c>
      <c r="R847">
        <v>4</v>
      </c>
      <c r="S847">
        <v>2007</v>
      </c>
      <c r="T847" t="s">
        <v>1760</v>
      </c>
      <c r="U847" t="s">
        <v>1761</v>
      </c>
    </row>
    <row r="848" spans="1:21" x14ac:dyDescent="0.2">
      <c r="A848" t="s">
        <v>1812</v>
      </c>
      <c r="B848" s="2">
        <v>39199</v>
      </c>
      <c r="C848" s="2" t="s">
        <v>1813</v>
      </c>
      <c r="D848">
        <v>6</v>
      </c>
      <c r="E848" t="s">
        <v>30</v>
      </c>
      <c r="F848">
        <v>27</v>
      </c>
      <c r="G848" s="4">
        <v>117</v>
      </c>
      <c r="H848" t="s">
        <v>34</v>
      </c>
      <c r="I848">
        <v>17</v>
      </c>
      <c r="J848" t="s">
        <v>37</v>
      </c>
      <c r="K848">
        <v>4</v>
      </c>
      <c r="L848" s="2" t="s">
        <v>3</v>
      </c>
      <c r="M848">
        <v>2</v>
      </c>
      <c r="N848">
        <v>2007</v>
      </c>
      <c r="O848" t="s">
        <v>1758</v>
      </c>
      <c r="P848" t="s">
        <v>1759</v>
      </c>
      <c r="Q848">
        <v>10</v>
      </c>
      <c r="R848">
        <v>4</v>
      </c>
      <c r="S848">
        <v>2007</v>
      </c>
      <c r="T848" t="s">
        <v>1760</v>
      </c>
      <c r="U848" t="s">
        <v>1761</v>
      </c>
    </row>
    <row r="849" spans="1:21" x14ac:dyDescent="0.2">
      <c r="A849" t="s">
        <v>1814</v>
      </c>
      <c r="B849" s="2">
        <v>39200</v>
      </c>
      <c r="C849" s="2" t="s">
        <v>1815</v>
      </c>
      <c r="D849">
        <v>7</v>
      </c>
      <c r="E849" t="s">
        <v>31</v>
      </c>
      <c r="F849">
        <v>28</v>
      </c>
      <c r="G849" s="4">
        <v>118</v>
      </c>
      <c r="H849" t="s">
        <v>34</v>
      </c>
      <c r="I849">
        <v>17</v>
      </c>
      <c r="J849" t="s">
        <v>37</v>
      </c>
      <c r="K849">
        <v>4</v>
      </c>
      <c r="L849" s="2" t="s">
        <v>3</v>
      </c>
      <c r="M849">
        <v>2</v>
      </c>
      <c r="N849">
        <v>2007</v>
      </c>
      <c r="O849" t="s">
        <v>1758</v>
      </c>
      <c r="P849" t="s">
        <v>1759</v>
      </c>
      <c r="Q849">
        <v>10</v>
      </c>
      <c r="R849">
        <v>4</v>
      </c>
      <c r="S849">
        <v>2007</v>
      </c>
      <c r="T849" t="s">
        <v>1760</v>
      </c>
      <c r="U849" t="s">
        <v>1761</v>
      </c>
    </row>
    <row r="850" spans="1:21" x14ac:dyDescent="0.2">
      <c r="A850" t="s">
        <v>1816</v>
      </c>
      <c r="B850" s="2">
        <v>39201</v>
      </c>
      <c r="C850" s="2" t="s">
        <v>1817</v>
      </c>
      <c r="D850">
        <v>1</v>
      </c>
      <c r="E850" t="s">
        <v>2</v>
      </c>
      <c r="F850">
        <v>29</v>
      </c>
      <c r="G850" s="4">
        <v>119</v>
      </c>
      <c r="H850" t="s">
        <v>32</v>
      </c>
      <c r="I850">
        <v>18</v>
      </c>
      <c r="J850" t="s">
        <v>37</v>
      </c>
      <c r="K850">
        <v>4</v>
      </c>
      <c r="L850" s="2" t="s">
        <v>3</v>
      </c>
      <c r="M850">
        <v>2</v>
      </c>
      <c r="N850">
        <v>2007</v>
      </c>
      <c r="O850" t="s">
        <v>1758</v>
      </c>
      <c r="P850" t="s">
        <v>1759</v>
      </c>
      <c r="Q850">
        <v>10</v>
      </c>
      <c r="R850">
        <v>4</v>
      </c>
      <c r="S850">
        <v>2007</v>
      </c>
      <c r="T850" t="s">
        <v>1760</v>
      </c>
      <c r="U850" t="s">
        <v>1761</v>
      </c>
    </row>
    <row r="851" spans="1:21" x14ac:dyDescent="0.2">
      <c r="A851" t="s">
        <v>1818</v>
      </c>
      <c r="B851" s="2">
        <v>39202</v>
      </c>
      <c r="C851" s="2" t="s">
        <v>1819</v>
      </c>
      <c r="D851">
        <v>2</v>
      </c>
      <c r="E851" t="s">
        <v>26</v>
      </c>
      <c r="F851">
        <v>30</v>
      </c>
      <c r="G851" s="4">
        <v>120</v>
      </c>
      <c r="H851" t="s">
        <v>32</v>
      </c>
      <c r="I851">
        <v>18</v>
      </c>
      <c r="J851" t="s">
        <v>37</v>
      </c>
      <c r="K851">
        <v>4</v>
      </c>
      <c r="L851" s="2" t="s">
        <v>4</v>
      </c>
      <c r="M851">
        <v>2</v>
      </c>
      <c r="N851">
        <v>2007</v>
      </c>
      <c r="O851" t="s">
        <v>1758</v>
      </c>
      <c r="P851" t="s">
        <v>1759</v>
      </c>
      <c r="Q851">
        <v>10</v>
      </c>
      <c r="R851">
        <v>4</v>
      </c>
      <c r="S851">
        <v>2007</v>
      </c>
      <c r="T851" t="s">
        <v>1760</v>
      </c>
      <c r="U851" t="s">
        <v>1761</v>
      </c>
    </row>
    <row r="852" spans="1:21" x14ac:dyDescent="0.2">
      <c r="A852" t="s">
        <v>1820</v>
      </c>
      <c r="B852" s="2">
        <v>39203</v>
      </c>
      <c r="C852" s="2" t="s">
        <v>1821</v>
      </c>
      <c r="D852">
        <v>3</v>
      </c>
      <c r="E852" t="s">
        <v>27</v>
      </c>
      <c r="F852">
        <v>1</v>
      </c>
      <c r="G852" s="4">
        <v>121</v>
      </c>
      <c r="H852" t="s">
        <v>32</v>
      </c>
      <c r="I852">
        <v>18</v>
      </c>
      <c r="J852" t="s">
        <v>38</v>
      </c>
      <c r="K852">
        <v>5</v>
      </c>
      <c r="L852" s="2" t="s">
        <v>3</v>
      </c>
      <c r="M852">
        <v>2</v>
      </c>
      <c r="N852">
        <v>2007</v>
      </c>
      <c r="O852" t="s">
        <v>1822</v>
      </c>
      <c r="P852" t="s">
        <v>1759</v>
      </c>
      <c r="Q852">
        <v>11</v>
      </c>
      <c r="R852">
        <v>4</v>
      </c>
      <c r="S852">
        <v>2007</v>
      </c>
      <c r="T852" t="s">
        <v>1823</v>
      </c>
      <c r="U852" t="s">
        <v>1761</v>
      </c>
    </row>
    <row r="853" spans="1:21" x14ac:dyDescent="0.2">
      <c r="A853" t="s">
        <v>1824</v>
      </c>
      <c r="B853" s="2">
        <v>39204</v>
      </c>
      <c r="C853" s="2" t="s">
        <v>1825</v>
      </c>
      <c r="D853">
        <v>4</v>
      </c>
      <c r="E853" t="s">
        <v>28</v>
      </c>
      <c r="F853">
        <v>2</v>
      </c>
      <c r="G853" s="4">
        <v>122</v>
      </c>
      <c r="H853" t="s">
        <v>32</v>
      </c>
      <c r="I853">
        <v>18</v>
      </c>
      <c r="J853" t="s">
        <v>38</v>
      </c>
      <c r="K853">
        <v>5</v>
      </c>
      <c r="L853" s="2" t="s">
        <v>3</v>
      </c>
      <c r="M853">
        <v>2</v>
      </c>
      <c r="N853">
        <v>2007</v>
      </c>
      <c r="O853" t="s">
        <v>1822</v>
      </c>
      <c r="P853" t="s">
        <v>1759</v>
      </c>
      <c r="Q853">
        <v>11</v>
      </c>
      <c r="R853">
        <v>4</v>
      </c>
      <c r="S853">
        <v>2007</v>
      </c>
      <c r="T853" t="s">
        <v>1823</v>
      </c>
      <c r="U853" t="s">
        <v>1761</v>
      </c>
    </row>
    <row r="854" spans="1:21" x14ac:dyDescent="0.2">
      <c r="A854" t="s">
        <v>1826</v>
      </c>
      <c r="B854" s="2">
        <v>39205</v>
      </c>
      <c r="C854" s="2" t="s">
        <v>1827</v>
      </c>
      <c r="D854">
        <v>5</v>
      </c>
      <c r="E854" t="s">
        <v>29</v>
      </c>
      <c r="F854">
        <v>3</v>
      </c>
      <c r="G854" s="4">
        <v>123</v>
      </c>
      <c r="H854" t="s">
        <v>32</v>
      </c>
      <c r="I854">
        <v>18</v>
      </c>
      <c r="J854" t="s">
        <v>38</v>
      </c>
      <c r="K854">
        <v>5</v>
      </c>
      <c r="L854" s="2" t="s">
        <v>3</v>
      </c>
      <c r="M854">
        <v>2</v>
      </c>
      <c r="N854">
        <v>2007</v>
      </c>
      <c r="O854" t="s">
        <v>1822</v>
      </c>
      <c r="P854" t="s">
        <v>1759</v>
      </c>
      <c r="Q854">
        <v>11</v>
      </c>
      <c r="R854">
        <v>4</v>
      </c>
      <c r="S854">
        <v>2007</v>
      </c>
      <c r="T854" t="s">
        <v>1823</v>
      </c>
      <c r="U854" t="s">
        <v>1761</v>
      </c>
    </row>
    <row r="855" spans="1:21" x14ac:dyDescent="0.2">
      <c r="A855" t="s">
        <v>1828</v>
      </c>
      <c r="B855" s="2">
        <v>39206</v>
      </c>
      <c r="C855" s="2" t="s">
        <v>1829</v>
      </c>
      <c r="D855">
        <v>6</v>
      </c>
      <c r="E855" t="s">
        <v>30</v>
      </c>
      <c r="F855">
        <v>4</v>
      </c>
      <c r="G855" s="4">
        <v>124</v>
      </c>
      <c r="H855" t="s">
        <v>34</v>
      </c>
      <c r="I855">
        <v>18</v>
      </c>
      <c r="J855" t="s">
        <v>38</v>
      </c>
      <c r="K855">
        <v>5</v>
      </c>
      <c r="L855" s="2" t="s">
        <v>3</v>
      </c>
      <c r="M855">
        <v>2</v>
      </c>
      <c r="N855">
        <v>2007</v>
      </c>
      <c r="O855" t="s">
        <v>1822</v>
      </c>
      <c r="P855" t="s">
        <v>1759</v>
      </c>
      <c r="Q855">
        <v>11</v>
      </c>
      <c r="R855">
        <v>4</v>
      </c>
      <c r="S855">
        <v>2007</v>
      </c>
      <c r="T855" t="s">
        <v>1823</v>
      </c>
      <c r="U855" t="s">
        <v>1761</v>
      </c>
    </row>
    <row r="856" spans="1:21" x14ac:dyDescent="0.2">
      <c r="A856" t="s">
        <v>1830</v>
      </c>
      <c r="B856" s="2">
        <v>39207</v>
      </c>
      <c r="C856" s="2" t="s">
        <v>1831</v>
      </c>
      <c r="D856">
        <v>7</v>
      </c>
      <c r="E856" t="s">
        <v>31</v>
      </c>
      <c r="F856">
        <v>5</v>
      </c>
      <c r="G856" s="4">
        <v>125</v>
      </c>
      <c r="H856" t="s">
        <v>34</v>
      </c>
      <c r="I856">
        <v>18</v>
      </c>
      <c r="J856" t="s">
        <v>38</v>
      </c>
      <c r="K856">
        <v>5</v>
      </c>
      <c r="L856" s="2" t="s">
        <v>3</v>
      </c>
      <c r="M856">
        <v>2</v>
      </c>
      <c r="N856">
        <v>2007</v>
      </c>
      <c r="O856" t="s">
        <v>1822</v>
      </c>
      <c r="P856" t="s">
        <v>1759</v>
      </c>
      <c r="Q856">
        <v>11</v>
      </c>
      <c r="R856">
        <v>4</v>
      </c>
      <c r="S856">
        <v>2007</v>
      </c>
      <c r="T856" t="s">
        <v>1823</v>
      </c>
      <c r="U856" t="s">
        <v>1761</v>
      </c>
    </row>
    <row r="857" spans="1:21" x14ac:dyDescent="0.2">
      <c r="A857" t="s">
        <v>1832</v>
      </c>
      <c r="B857" s="2">
        <v>39208</v>
      </c>
      <c r="C857" s="2" t="s">
        <v>1833</v>
      </c>
      <c r="D857">
        <v>1</v>
      </c>
      <c r="E857" t="s">
        <v>2</v>
      </c>
      <c r="F857">
        <v>6</v>
      </c>
      <c r="G857" s="4">
        <v>126</v>
      </c>
      <c r="H857" t="s">
        <v>32</v>
      </c>
      <c r="I857">
        <v>19</v>
      </c>
      <c r="J857" t="s">
        <v>38</v>
      </c>
      <c r="K857">
        <v>5</v>
      </c>
      <c r="L857" s="2" t="s">
        <v>3</v>
      </c>
      <c r="M857">
        <v>2</v>
      </c>
      <c r="N857">
        <v>2007</v>
      </c>
      <c r="O857" t="s">
        <v>1822</v>
      </c>
      <c r="P857" t="s">
        <v>1759</v>
      </c>
      <c r="Q857">
        <v>11</v>
      </c>
      <c r="R857">
        <v>4</v>
      </c>
      <c r="S857">
        <v>2007</v>
      </c>
      <c r="T857" t="s">
        <v>1823</v>
      </c>
      <c r="U857" t="s">
        <v>1761</v>
      </c>
    </row>
    <row r="858" spans="1:21" x14ac:dyDescent="0.2">
      <c r="A858" t="s">
        <v>1834</v>
      </c>
      <c r="B858" s="2">
        <v>39209</v>
      </c>
      <c r="C858" s="2" t="s">
        <v>1835</v>
      </c>
      <c r="D858">
        <v>2</v>
      </c>
      <c r="E858" t="s">
        <v>26</v>
      </c>
      <c r="F858">
        <v>7</v>
      </c>
      <c r="G858" s="4">
        <v>127</v>
      </c>
      <c r="H858" t="s">
        <v>32</v>
      </c>
      <c r="I858">
        <v>19</v>
      </c>
      <c r="J858" t="s">
        <v>38</v>
      </c>
      <c r="K858">
        <v>5</v>
      </c>
      <c r="L858" s="2" t="s">
        <v>3</v>
      </c>
      <c r="M858">
        <v>2</v>
      </c>
      <c r="N858">
        <v>2007</v>
      </c>
      <c r="O858" t="s">
        <v>1822</v>
      </c>
      <c r="P858" t="s">
        <v>1759</v>
      </c>
      <c r="Q858">
        <v>11</v>
      </c>
      <c r="R858">
        <v>4</v>
      </c>
      <c r="S858">
        <v>2007</v>
      </c>
      <c r="T858" t="s">
        <v>1823</v>
      </c>
      <c r="U858" t="s">
        <v>1761</v>
      </c>
    </row>
    <row r="859" spans="1:21" x14ac:dyDescent="0.2">
      <c r="A859" t="s">
        <v>1836</v>
      </c>
      <c r="B859" s="2">
        <v>39210</v>
      </c>
      <c r="C859" s="2" t="s">
        <v>1837</v>
      </c>
      <c r="D859">
        <v>3</v>
      </c>
      <c r="E859" t="s">
        <v>27</v>
      </c>
      <c r="F859">
        <v>8</v>
      </c>
      <c r="G859" s="4">
        <v>128</v>
      </c>
      <c r="H859" t="s">
        <v>32</v>
      </c>
      <c r="I859">
        <v>19</v>
      </c>
      <c r="J859" t="s">
        <v>38</v>
      </c>
      <c r="K859">
        <v>5</v>
      </c>
      <c r="L859" s="2" t="s">
        <v>3</v>
      </c>
      <c r="M859">
        <v>2</v>
      </c>
      <c r="N859">
        <v>2007</v>
      </c>
      <c r="O859" t="s">
        <v>1822</v>
      </c>
      <c r="P859" t="s">
        <v>1759</v>
      </c>
      <c r="Q859">
        <v>11</v>
      </c>
      <c r="R859">
        <v>4</v>
      </c>
      <c r="S859">
        <v>2007</v>
      </c>
      <c r="T859" t="s">
        <v>1823</v>
      </c>
      <c r="U859" t="s">
        <v>1761</v>
      </c>
    </row>
    <row r="860" spans="1:21" x14ac:dyDescent="0.2">
      <c r="A860" t="s">
        <v>1838</v>
      </c>
      <c r="B860" s="2">
        <v>39211</v>
      </c>
      <c r="C860" s="2" t="s">
        <v>1839</v>
      </c>
      <c r="D860">
        <v>4</v>
      </c>
      <c r="E860" t="s">
        <v>28</v>
      </c>
      <c r="F860">
        <v>9</v>
      </c>
      <c r="G860" s="4">
        <v>129</v>
      </c>
      <c r="H860" t="s">
        <v>32</v>
      </c>
      <c r="I860">
        <v>19</v>
      </c>
      <c r="J860" t="s">
        <v>38</v>
      </c>
      <c r="K860">
        <v>5</v>
      </c>
      <c r="L860" s="2" t="s">
        <v>3</v>
      </c>
      <c r="M860">
        <v>2</v>
      </c>
      <c r="N860">
        <v>2007</v>
      </c>
      <c r="O860" t="s">
        <v>1822</v>
      </c>
      <c r="P860" t="s">
        <v>1759</v>
      </c>
      <c r="Q860">
        <v>11</v>
      </c>
      <c r="R860">
        <v>4</v>
      </c>
      <c r="S860">
        <v>2007</v>
      </c>
      <c r="T860" t="s">
        <v>1823</v>
      </c>
      <c r="U860" t="s">
        <v>1761</v>
      </c>
    </row>
    <row r="861" spans="1:21" x14ac:dyDescent="0.2">
      <c r="A861" t="s">
        <v>1840</v>
      </c>
      <c r="B861" s="2">
        <v>39212</v>
      </c>
      <c r="C861" s="2" t="s">
        <v>1841</v>
      </c>
      <c r="D861">
        <v>5</v>
      </c>
      <c r="E861" t="s">
        <v>29</v>
      </c>
      <c r="F861">
        <v>10</v>
      </c>
      <c r="G861" s="4">
        <v>130</v>
      </c>
      <c r="H861" t="s">
        <v>32</v>
      </c>
      <c r="I861">
        <v>19</v>
      </c>
      <c r="J861" t="s">
        <v>38</v>
      </c>
      <c r="K861">
        <v>5</v>
      </c>
      <c r="L861" s="2" t="s">
        <v>3</v>
      </c>
      <c r="M861">
        <v>2</v>
      </c>
      <c r="N861">
        <v>2007</v>
      </c>
      <c r="O861" t="s">
        <v>1822</v>
      </c>
      <c r="P861" t="s">
        <v>1759</v>
      </c>
      <c r="Q861">
        <v>11</v>
      </c>
      <c r="R861">
        <v>4</v>
      </c>
      <c r="S861">
        <v>2007</v>
      </c>
      <c r="T861" t="s">
        <v>1823</v>
      </c>
      <c r="U861" t="s">
        <v>1761</v>
      </c>
    </row>
    <row r="862" spans="1:21" x14ac:dyDescent="0.2">
      <c r="A862" t="s">
        <v>1842</v>
      </c>
      <c r="B862" s="2">
        <v>39213</v>
      </c>
      <c r="C862" s="2" t="s">
        <v>1843</v>
      </c>
      <c r="D862">
        <v>6</v>
      </c>
      <c r="E862" t="s">
        <v>30</v>
      </c>
      <c r="F862">
        <v>11</v>
      </c>
      <c r="G862" s="4">
        <v>131</v>
      </c>
      <c r="H862" t="s">
        <v>34</v>
      </c>
      <c r="I862">
        <v>19</v>
      </c>
      <c r="J862" t="s">
        <v>38</v>
      </c>
      <c r="K862">
        <v>5</v>
      </c>
      <c r="L862" s="2" t="s">
        <v>3</v>
      </c>
      <c r="M862">
        <v>2</v>
      </c>
      <c r="N862">
        <v>2007</v>
      </c>
      <c r="O862" t="s">
        <v>1822</v>
      </c>
      <c r="P862" t="s">
        <v>1759</v>
      </c>
      <c r="Q862">
        <v>11</v>
      </c>
      <c r="R862">
        <v>4</v>
      </c>
      <c r="S862">
        <v>2007</v>
      </c>
      <c r="T862" t="s">
        <v>1823</v>
      </c>
      <c r="U862" t="s">
        <v>1761</v>
      </c>
    </row>
    <row r="863" spans="1:21" x14ac:dyDescent="0.2">
      <c r="A863" t="s">
        <v>1844</v>
      </c>
      <c r="B863" s="2">
        <v>39214</v>
      </c>
      <c r="C863" s="2" t="s">
        <v>1845</v>
      </c>
      <c r="D863">
        <v>7</v>
      </c>
      <c r="E863" t="s">
        <v>31</v>
      </c>
      <c r="F863">
        <v>12</v>
      </c>
      <c r="G863" s="4">
        <v>132</v>
      </c>
      <c r="H863" t="s">
        <v>34</v>
      </c>
      <c r="I863">
        <v>19</v>
      </c>
      <c r="J863" t="s">
        <v>38</v>
      </c>
      <c r="K863">
        <v>5</v>
      </c>
      <c r="L863" s="2" t="s">
        <v>3</v>
      </c>
      <c r="M863">
        <v>2</v>
      </c>
      <c r="N863">
        <v>2007</v>
      </c>
      <c r="O863" t="s">
        <v>1822</v>
      </c>
      <c r="P863" t="s">
        <v>1759</v>
      </c>
      <c r="Q863">
        <v>11</v>
      </c>
      <c r="R863">
        <v>4</v>
      </c>
      <c r="S863">
        <v>2007</v>
      </c>
      <c r="T863" t="s">
        <v>1823</v>
      </c>
      <c r="U863" t="s">
        <v>1761</v>
      </c>
    </row>
    <row r="864" spans="1:21" x14ac:dyDescent="0.2">
      <c r="A864" t="s">
        <v>1846</v>
      </c>
      <c r="B864" s="2">
        <v>39215</v>
      </c>
      <c r="C864" s="2" t="s">
        <v>1847</v>
      </c>
      <c r="D864">
        <v>1</v>
      </c>
      <c r="E864" t="s">
        <v>2</v>
      </c>
      <c r="F864">
        <v>13</v>
      </c>
      <c r="G864" s="4">
        <v>133</v>
      </c>
      <c r="H864" t="s">
        <v>32</v>
      </c>
      <c r="I864">
        <v>20</v>
      </c>
      <c r="J864" t="s">
        <v>38</v>
      </c>
      <c r="K864">
        <v>5</v>
      </c>
      <c r="L864" s="2" t="s">
        <v>3</v>
      </c>
      <c r="M864">
        <v>2</v>
      </c>
      <c r="N864">
        <v>2007</v>
      </c>
      <c r="O864" t="s">
        <v>1822</v>
      </c>
      <c r="P864" t="s">
        <v>1759</v>
      </c>
      <c r="Q864">
        <v>11</v>
      </c>
      <c r="R864">
        <v>4</v>
      </c>
      <c r="S864">
        <v>2007</v>
      </c>
      <c r="T864" t="s">
        <v>1823</v>
      </c>
      <c r="U864" t="s">
        <v>1761</v>
      </c>
    </row>
    <row r="865" spans="1:21" x14ac:dyDescent="0.2">
      <c r="A865" t="s">
        <v>1848</v>
      </c>
      <c r="B865" s="2">
        <v>39216</v>
      </c>
      <c r="C865" s="2" t="s">
        <v>1849</v>
      </c>
      <c r="D865">
        <v>2</v>
      </c>
      <c r="E865" t="s">
        <v>26</v>
      </c>
      <c r="F865">
        <v>14</v>
      </c>
      <c r="G865" s="4">
        <v>134</v>
      </c>
      <c r="H865" t="s">
        <v>32</v>
      </c>
      <c r="I865">
        <v>20</v>
      </c>
      <c r="J865" t="s">
        <v>38</v>
      </c>
      <c r="K865">
        <v>5</v>
      </c>
      <c r="L865" s="2" t="s">
        <v>3</v>
      </c>
      <c r="M865">
        <v>2</v>
      </c>
      <c r="N865">
        <v>2007</v>
      </c>
      <c r="O865" t="s">
        <v>1822</v>
      </c>
      <c r="P865" t="s">
        <v>1759</v>
      </c>
      <c r="Q865">
        <v>11</v>
      </c>
      <c r="R865">
        <v>4</v>
      </c>
      <c r="S865">
        <v>2007</v>
      </c>
      <c r="T865" t="s">
        <v>1823</v>
      </c>
      <c r="U865" t="s">
        <v>1761</v>
      </c>
    </row>
    <row r="866" spans="1:21" x14ac:dyDescent="0.2">
      <c r="A866" t="s">
        <v>1850</v>
      </c>
      <c r="B866" s="2">
        <v>39217</v>
      </c>
      <c r="C866" s="2" t="s">
        <v>1851</v>
      </c>
      <c r="D866">
        <v>3</v>
      </c>
      <c r="E866" t="s">
        <v>27</v>
      </c>
      <c r="F866">
        <v>15</v>
      </c>
      <c r="G866" s="4">
        <v>135</v>
      </c>
      <c r="H866" t="s">
        <v>32</v>
      </c>
      <c r="I866">
        <v>20</v>
      </c>
      <c r="J866" t="s">
        <v>38</v>
      </c>
      <c r="K866">
        <v>5</v>
      </c>
      <c r="L866" s="2" t="s">
        <v>3</v>
      </c>
      <c r="M866">
        <v>2</v>
      </c>
      <c r="N866">
        <v>2007</v>
      </c>
      <c r="O866" t="s">
        <v>1822</v>
      </c>
      <c r="P866" t="s">
        <v>1759</v>
      </c>
      <c r="Q866">
        <v>11</v>
      </c>
      <c r="R866">
        <v>4</v>
      </c>
      <c r="S866">
        <v>2007</v>
      </c>
      <c r="T866" t="s">
        <v>1823</v>
      </c>
      <c r="U866" t="s">
        <v>1761</v>
      </c>
    </row>
    <row r="867" spans="1:21" x14ac:dyDescent="0.2">
      <c r="A867" t="s">
        <v>1852</v>
      </c>
      <c r="B867" s="2">
        <v>39218</v>
      </c>
      <c r="C867" s="2" t="s">
        <v>1853</v>
      </c>
      <c r="D867">
        <v>4</v>
      </c>
      <c r="E867" t="s">
        <v>28</v>
      </c>
      <c r="F867">
        <v>16</v>
      </c>
      <c r="G867" s="4">
        <v>136</v>
      </c>
      <c r="H867" t="s">
        <v>32</v>
      </c>
      <c r="I867">
        <v>20</v>
      </c>
      <c r="J867" t="s">
        <v>38</v>
      </c>
      <c r="K867">
        <v>5</v>
      </c>
      <c r="L867" s="2" t="s">
        <v>3</v>
      </c>
      <c r="M867">
        <v>2</v>
      </c>
      <c r="N867">
        <v>2007</v>
      </c>
      <c r="O867" t="s">
        <v>1822</v>
      </c>
      <c r="P867" t="s">
        <v>1759</v>
      </c>
      <c r="Q867">
        <v>11</v>
      </c>
      <c r="R867">
        <v>4</v>
      </c>
      <c r="S867">
        <v>2007</v>
      </c>
      <c r="T867" t="s">
        <v>1823</v>
      </c>
      <c r="U867" t="s">
        <v>1761</v>
      </c>
    </row>
    <row r="868" spans="1:21" x14ac:dyDescent="0.2">
      <c r="A868" t="s">
        <v>1854</v>
      </c>
      <c r="B868" s="2">
        <v>39219</v>
      </c>
      <c r="C868" s="2" t="s">
        <v>1855</v>
      </c>
      <c r="D868">
        <v>5</v>
      </c>
      <c r="E868" t="s">
        <v>29</v>
      </c>
      <c r="F868">
        <v>17</v>
      </c>
      <c r="G868" s="4">
        <v>137</v>
      </c>
      <c r="H868" t="s">
        <v>32</v>
      </c>
      <c r="I868">
        <v>20</v>
      </c>
      <c r="J868" t="s">
        <v>38</v>
      </c>
      <c r="K868">
        <v>5</v>
      </c>
      <c r="L868" s="2" t="s">
        <v>3</v>
      </c>
      <c r="M868">
        <v>2</v>
      </c>
      <c r="N868">
        <v>2007</v>
      </c>
      <c r="O868" t="s">
        <v>1822</v>
      </c>
      <c r="P868" t="s">
        <v>1759</v>
      </c>
      <c r="Q868">
        <v>11</v>
      </c>
      <c r="R868">
        <v>4</v>
      </c>
      <c r="S868">
        <v>2007</v>
      </c>
      <c r="T868" t="s">
        <v>1823</v>
      </c>
      <c r="U868" t="s">
        <v>1761</v>
      </c>
    </row>
    <row r="869" spans="1:21" x14ac:dyDescent="0.2">
      <c r="A869" t="s">
        <v>1856</v>
      </c>
      <c r="B869" s="2">
        <v>39220</v>
      </c>
      <c r="C869" s="2" t="s">
        <v>1857</v>
      </c>
      <c r="D869">
        <v>6</v>
      </c>
      <c r="E869" t="s">
        <v>30</v>
      </c>
      <c r="F869">
        <v>18</v>
      </c>
      <c r="G869" s="4">
        <v>138</v>
      </c>
      <c r="H869" t="s">
        <v>34</v>
      </c>
      <c r="I869">
        <v>20</v>
      </c>
      <c r="J869" t="s">
        <v>38</v>
      </c>
      <c r="K869">
        <v>5</v>
      </c>
      <c r="L869" s="2" t="s">
        <v>3</v>
      </c>
      <c r="M869">
        <v>2</v>
      </c>
      <c r="N869">
        <v>2007</v>
      </c>
      <c r="O869" t="s">
        <v>1822</v>
      </c>
      <c r="P869" t="s">
        <v>1759</v>
      </c>
      <c r="Q869">
        <v>11</v>
      </c>
      <c r="R869">
        <v>4</v>
      </c>
      <c r="S869">
        <v>2007</v>
      </c>
      <c r="T869" t="s">
        <v>1823</v>
      </c>
      <c r="U869" t="s">
        <v>1761</v>
      </c>
    </row>
    <row r="870" spans="1:21" x14ac:dyDescent="0.2">
      <c r="A870" t="s">
        <v>1858</v>
      </c>
      <c r="B870" s="2">
        <v>39221</v>
      </c>
      <c r="C870" s="2" t="s">
        <v>1859</v>
      </c>
      <c r="D870">
        <v>7</v>
      </c>
      <c r="E870" t="s">
        <v>31</v>
      </c>
      <c r="F870">
        <v>19</v>
      </c>
      <c r="G870" s="4">
        <v>139</v>
      </c>
      <c r="H870" t="s">
        <v>34</v>
      </c>
      <c r="I870">
        <v>20</v>
      </c>
      <c r="J870" t="s">
        <v>38</v>
      </c>
      <c r="K870">
        <v>5</v>
      </c>
      <c r="L870" s="2" t="s">
        <v>3</v>
      </c>
      <c r="M870">
        <v>2</v>
      </c>
      <c r="N870">
        <v>2007</v>
      </c>
      <c r="O870" t="s">
        <v>1822</v>
      </c>
      <c r="P870" t="s">
        <v>1759</v>
      </c>
      <c r="Q870">
        <v>11</v>
      </c>
      <c r="R870">
        <v>4</v>
      </c>
      <c r="S870">
        <v>2007</v>
      </c>
      <c r="T870" t="s">
        <v>1823</v>
      </c>
      <c r="U870" t="s">
        <v>1761</v>
      </c>
    </row>
    <row r="871" spans="1:21" x14ac:dyDescent="0.2">
      <c r="A871" t="s">
        <v>1860</v>
      </c>
      <c r="B871" s="2">
        <v>39222</v>
      </c>
      <c r="C871" s="2" t="s">
        <v>1861</v>
      </c>
      <c r="D871">
        <v>1</v>
      </c>
      <c r="E871" t="s">
        <v>2</v>
      </c>
      <c r="F871">
        <v>20</v>
      </c>
      <c r="G871" s="4">
        <v>140</v>
      </c>
      <c r="H871" t="s">
        <v>32</v>
      </c>
      <c r="I871">
        <v>21</v>
      </c>
      <c r="J871" t="s">
        <v>38</v>
      </c>
      <c r="K871">
        <v>5</v>
      </c>
      <c r="L871" s="2" t="s">
        <v>3</v>
      </c>
      <c r="M871">
        <v>2</v>
      </c>
      <c r="N871">
        <v>2007</v>
      </c>
      <c r="O871" t="s">
        <v>1822</v>
      </c>
      <c r="P871" t="s">
        <v>1759</v>
      </c>
      <c r="Q871">
        <v>11</v>
      </c>
      <c r="R871">
        <v>4</v>
      </c>
      <c r="S871">
        <v>2007</v>
      </c>
      <c r="T871" t="s">
        <v>1823</v>
      </c>
      <c r="U871" t="s">
        <v>1761</v>
      </c>
    </row>
    <row r="872" spans="1:21" x14ac:dyDescent="0.2">
      <c r="A872" t="s">
        <v>1862</v>
      </c>
      <c r="B872" s="2">
        <v>39223</v>
      </c>
      <c r="C872" s="2" t="s">
        <v>1863</v>
      </c>
      <c r="D872">
        <v>2</v>
      </c>
      <c r="E872" t="s">
        <v>26</v>
      </c>
      <c r="F872">
        <v>21</v>
      </c>
      <c r="G872" s="4">
        <v>141</v>
      </c>
      <c r="H872" t="s">
        <v>32</v>
      </c>
      <c r="I872">
        <v>21</v>
      </c>
      <c r="J872" t="s">
        <v>38</v>
      </c>
      <c r="K872">
        <v>5</v>
      </c>
      <c r="L872" s="2" t="s">
        <v>3</v>
      </c>
      <c r="M872">
        <v>2</v>
      </c>
      <c r="N872">
        <v>2007</v>
      </c>
      <c r="O872" t="s">
        <v>1822</v>
      </c>
      <c r="P872" t="s">
        <v>1759</v>
      </c>
      <c r="Q872">
        <v>11</v>
      </c>
      <c r="R872">
        <v>4</v>
      </c>
      <c r="S872">
        <v>2007</v>
      </c>
      <c r="T872" t="s">
        <v>1823</v>
      </c>
      <c r="U872" t="s">
        <v>1761</v>
      </c>
    </row>
    <row r="873" spans="1:21" x14ac:dyDescent="0.2">
      <c r="A873" t="s">
        <v>1864</v>
      </c>
      <c r="B873" s="2">
        <v>39224</v>
      </c>
      <c r="C873" s="2" t="s">
        <v>1865</v>
      </c>
      <c r="D873">
        <v>3</v>
      </c>
      <c r="E873" t="s">
        <v>27</v>
      </c>
      <c r="F873">
        <v>22</v>
      </c>
      <c r="G873" s="4">
        <v>142</v>
      </c>
      <c r="H873" t="s">
        <v>32</v>
      </c>
      <c r="I873">
        <v>21</v>
      </c>
      <c r="J873" t="s">
        <v>38</v>
      </c>
      <c r="K873">
        <v>5</v>
      </c>
      <c r="L873" s="2" t="s">
        <v>3</v>
      </c>
      <c r="M873">
        <v>2</v>
      </c>
      <c r="N873">
        <v>2007</v>
      </c>
      <c r="O873" t="s">
        <v>1822</v>
      </c>
      <c r="P873" t="s">
        <v>1759</v>
      </c>
      <c r="Q873">
        <v>11</v>
      </c>
      <c r="R873">
        <v>4</v>
      </c>
      <c r="S873">
        <v>2007</v>
      </c>
      <c r="T873" t="s">
        <v>1823</v>
      </c>
      <c r="U873" t="s">
        <v>1761</v>
      </c>
    </row>
    <row r="874" spans="1:21" x14ac:dyDescent="0.2">
      <c r="A874" t="s">
        <v>1866</v>
      </c>
      <c r="B874" s="2">
        <v>39225</v>
      </c>
      <c r="C874" s="2" t="s">
        <v>1867</v>
      </c>
      <c r="D874">
        <v>4</v>
      </c>
      <c r="E874" t="s">
        <v>28</v>
      </c>
      <c r="F874">
        <v>23</v>
      </c>
      <c r="G874" s="4">
        <v>143</v>
      </c>
      <c r="H874" t="s">
        <v>32</v>
      </c>
      <c r="I874">
        <v>21</v>
      </c>
      <c r="J874" t="s">
        <v>38</v>
      </c>
      <c r="K874">
        <v>5</v>
      </c>
      <c r="L874" s="2" t="s">
        <v>3</v>
      </c>
      <c r="M874">
        <v>2</v>
      </c>
      <c r="N874">
        <v>2007</v>
      </c>
      <c r="O874" t="s">
        <v>1822</v>
      </c>
      <c r="P874" t="s">
        <v>1759</v>
      </c>
      <c r="Q874">
        <v>11</v>
      </c>
      <c r="R874">
        <v>4</v>
      </c>
      <c r="S874">
        <v>2007</v>
      </c>
      <c r="T874" t="s">
        <v>1823</v>
      </c>
      <c r="U874" t="s">
        <v>1761</v>
      </c>
    </row>
    <row r="875" spans="1:21" x14ac:dyDescent="0.2">
      <c r="A875" t="s">
        <v>1868</v>
      </c>
      <c r="B875" s="2">
        <v>39226</v>
      </c>
      <c r="C875" s="2" t="s">
        <v>1869</v>
      </c>
      <c r="D875">
        <v>5</v>
      </c>
      <c r="E875" t="s">
        <v>29</v>
      </c>
      <c r="F875">
        <v>24</v>
      </c>
      <c r="G875" s="4">
        <v>144</v>
      </c>
      <c r="H875" t="s">
        <v>32</v>
      </c>
      <c r="I875">
        <v>21</v>
      </c>
      <c r="J875" t="s">
        <v>38</v>
      </c>
      <c r="K875">
        <v>5</v>
      </c>
      <c r="L875" s="2" t="s">
        <v>3</v>
      </c>
      <c r="M875">
        <v>2</v>
      </c>
      <c r="N875">
        <v>2007</v>
      </c>
      <c r="O875" t="s">
        <v>1822</v>
      </c>
      <c r="P875" t="s">
        <v>1759</v>
      </c>
      <c r="Q875">
        <v>11</v>
      </c>
      <c r="R875">
        <v>4</v>
      </c>
      <c r="S875">
        <v>2007</v>
      </c>
      <c r="T875" t="s">
        <v>1823</v>
      </c>
      <c r="U875" t="s">
        <v>1761</v>
      </c>
    </row>
    <row r="876" spans="1:21" x14ac:dyDescent="0.2">
      <c r="A876" t="s">
        <v>1870</v>
      </c>
      <c r="B876" s="2">
        <v>39227</v>
      </c>
      <c r="C876" s="2" t="s">
        <v>1871</v>
      </c>
      <c r="D876">
        <v>6</v>
      </c>
      <c r="E876" t="s">
        <v>30</v>
      </c>
      <c r="F876">
        <v>25</v>
      </c>
      <c r="G876" s="4">
        <v>145</v>
      </c>
      <c r="H876" t="s">
        <v>34</v>
      </c>
      <c r="I876">
        <v>21</v>
      </c>
      <c r="J876" t="s">
        <v>38</v>
      </c>
      <c r="K876">
        <v>5</v>
      </c>
      <c r="L876" s="2" t="s">
        <v>3</v>
      </c>
      <c r="M876">
        <v>2</v>
      </c>
      <c r="N876">
        <v>2007</v>
      </c>
      <c r="O876" t="s">
        <v>1822</v>
      </c>
      <c r="P876" t="s">
        <v>1759</v>
      </c>
      <c r="Q876">
        <v>11</v>
      </c>
      <c r="R876">
        <v>4</v>
      </c>
      <c r="S876">
        <v>2007</v>
      </c>
      <c r="T876" t="s">
        <v>1823</v>
      </c>
      <c r="U876" t="s">
        <v>1761</v>
      </c>
    </row>
    <row r="877" spans="1:21" x14ac:dyDescent="0.2">
      <c r="A877" t="s">
        <v>1872</v>
      </c>
      <c r="B877" s="2">
        <v>39228</v>
      </c>
      <c r="C877" s="2" t="s">
        <v>1873</v>
      </c>
      <c r="D877">
        <v>7</v>
      </c>
      <c r="E877" t="s">
        <v>31</v>
      </c>
      <c r="F877">
        <v>26</v>
      </c>
      <c r="G877" s="4">
        <v>146</v>
      </c>
      <c r="H877" t="s">
        <v>34</v>
      </c>
      <c r="I877">
        <v>21</v>
      </c>
      <c r="J877" t="s">
        <v>38</v>
      </c>
      <c r="K877">
        <v>5</v>
      </c>
      <c r="L877" s="2" t="s">
        <v>3</v>
      </c>
      <c r="M877">
        <v>2</v>
      </c>
      <c r="N877">
        <v>2007</v>
      </c>
      <c r="O877" t="s">
        <v>1822</v>
      </c>
      <c r="P877" t="s">
        <v>1759</v>
      </c>
      <c r="Q877">
        <v>11</v>
      </c>
      <c r="R877">
        <v>4</v>
      </c>
      <c r="S877">
        <v>2007</v>
      </c>
      <c r="T877" t="s">
        <v>1823</v>
      </c>
      <c r="U877" t="s">
        <v>1761</v>
      </c>
    </row>
    <row r="878" spans="1:21" x14ac:dyDescent="0.2">
      <c r="A878" t="s">
        <v>1874</v>
      </c>
      <c r="B878" s="2">
        <v>39229</v>
      </c>
      <c r="C878" s="2" t="s">
        <v>1875</v>
      </c>
      <c r="D878">
        <v>1</v>
      </c>
      <c r="E878" t="s">
        <v>2</v>
      </c>
      <c r="F878">
        <v>27</v>
      </c>
      <c r="G878" s="4">
        <v>147</v>
      </c>
      <c r="H878" t="s">
        <v>32</v>
      </c>
      <c r="I878">
        <v>22</v>
      </c>
      <c r="J878" t="s">
        <v>38</v>
      </c>
      <c r="K878">
        <v>5</v>
      </c>
      <c r="L878" s="2" t="s">
        <v>3</v>
      </c>
      <c r="M878">
        <v>2</v>
      </c>
      <c r="N878">
        <v>2007</v>
      </c>
      <c r="O878" t="s">
        <v>1822</v>
      </c>
      <c r="P878" t="s">
        <v>1759</v>
      </c>
      <c r="Q878">
        <v>11</v>
      </c>
      <c r="R878">
        <v>4</v>
      </c>
      <c r="S878">
        <v>2007</v>
      </c>
      <c r="T878" t="s">
        <v>1823</v>
      </c>
      <c r="U878" t="s">
        <v>1761</v>
      </c>
    </row>
    <row r="879" spans="1:21" x14ac:dyDescent="0.2">
      <c r="A879" t="s">
        <v>1876</v>
      </c>
      <c r="B879" s="2">
        <v>39230</v>
      </c>
      <c r="C879" s="2" t="s">
        <v>1877</v>
      </c>
      <c r="D879">
        <v>2</v>
      </c>
      <c r="E879" t="s">
        <v>26</v>
      </c>
      <c r="F879">
        <v>28</v>
      </c>
      <c r="G879" s="4">
        <v>148</v>
      </c>
      <c r="H879" t="s">
        <v>32</v>
      </c>
      <c r="I879">
        <v>22</v>
      </c>
      <c r="J879" t="s">
        <v>38</v>
      </c>
      <c r="K879">
        <v>5</v>
      </c>
      <c r="L879" s="2" t="s">
        <v>3</v>
      </c>
      <c r="M879">
        <v>2</v>
      </c>
      <c r="N879">
        <v>2007</v>
      </c>
      <c r="O879" t="s">
        <v>1822</v>
      </c>
      <c r="P879" t="s">
        <v>1759</v>
      </c>
      <c r="Q879">
        <v>11</v>
      </c>
      <c r="R879">
        <v>4</v>
      </c>
      <c r="S879">
        <v>2007</v>
      </c>
      <c r="T879" t="s">
        <v>1823</v>
      </c>
      <c r="U879" t="s">
        <v>1761</v>
      </c>
    </row>
    <row r="880" spans="1:21" x14ac:dyDescent="0.2">
      <c r="A880" t="s">
        <v>1878</v>
      </c>
      <c r="B880" s="2">
        <v>39231</v>
      </c>
      <c r="C880" s="2" t="s">
        <v>1879</v>
      </c>
      <c r="D880">
        <v>3</v>
      </c>
      <c r="E880" t="s">
        <v>27</v>
      </c>
      <c r="F880">
        <v>29</v>
      </c>
      <c r="G880" s="4">
        <v>149</v>
      </c>
      <c r="H880" t="s">
        <v>32</v>
      </c>
      <c r="I880">
        <v>22</v>
      </c>
      <c r="J880" t="s">
        <v>38</v>
      </c>
      <c r="K880">
        <v>5</v>
      </c>
      <c r="L880" s="2" t="s">
        <v>3</v>
      </c>
      <c r="M880">
        <v>2</v>
      </c>
      <c r="N880">
        <v>2007</v>
      </c>
      <c r="O880" t="s">
        <v>1822</v>
      </c>
      <c r="P880" t="s">
        <v>1759</v>
      </c>
      <c r="Q880">
        <v>11</v>
      </c>
      <c r="R880">
        <v>4</v>
      </c>
      <c r="S880">
        <v>2007</v>
      </c>
      <c r="T880" t="s">
        <v>1823</v>
      </c>
      <c r="U880" t="s">
        <v>1761</v>
      </c>
    </row>
    <row r="881" spans="1:21" x14ac:dyDescent="0.2">
      <c r="A881" t="s">
        <v>1880</v>
      </c>
      <c r="B881" s="2">
        <v>39232</v>
      </c>
      <c r="C881" s="2" t="s">
        <v>1881</v>
      </c>
      <c r="D881">
        <v>4</v>
      </c>
      <c r="E881" t="s">
        <v>28</v>
      </c>
      <c r="F881">
        <v>30</v>
      </c>
      <c r="G881" s="4">
        <v>150</v>
      </c>
      <c r="H881" t="s">
        <v>32</v>
      </c>
      <c r="I881">
        <v>22</v>
      </c>
      <c r="J881" t="s">
        <v>38</v>
      </c>
      <c r="K881">
        <v>5</v>
      </c>
      <c r="L881" s="2" t="s">
        <v>3</v>
      </c>
      <c r="M881">
        <v>2</v>
      </c>
      <c r="N881">
        <v>2007</v>
      </c>
      <c r="O881" t="s">
        <v>1822</v>
      </c>
      <c r="P881" t="s">
        <v>1759</v>
      </c>
      <c r="Q881">
        <v>11</v>
      </c>
      <c r="R881">
        <v>4</v>
      </c>
      <c r="S881">
        <v>2007</v>
      </c>
      <c r="T881" t="s">
        <v>1823</v>
      </c>
      <c r="U881" t="s">
        <v>1761</v>
      </c>
    </row>
    <row r="882" spans="1:21" x14ac:dyDescent="0.2">
      <c r="A882" t="s">
        <v>1882</v>
      </c>
      <c r="B882" s="2">
        <v>39233</v>
      </c>
      <c r="C882" s="2" t="s">
        <v>1883</v>
      </c>
      <c r="D882">
        <v>5</v>
      </c>
      <c r="E882" t="s">
        <v>29</v>
      </c>
      <c r="F882">
        <v>31</v>
      </c>
      <c r="G882" s="4">
        <v>151</v>
      </c>
      <c r="H882" t="s">
        <v>32</v>
      </c>
      <c r="I882">
        <v>22</v>
      </c>
      <c r="J882" t="s">
        <v>38</v>
      </c>
      <c r="K882">
        <v>5</v>
      </c>
      <c r="L882" s="2" t="s">
        <v>4</v>
      </c>
      <c r="M882">
        <v>2</v>
      </c>
      <c r="N882">
        <v>2007</v>
      </c>
      <c r="O882" t="s">
        <v>1822</v>
      </c>
      <c r="P882" t="s">
        <v>1759</v>
      </c>
      <c r="Q882">
        <v>11</v>
      </c>
      <c r="R882">
        <v>4</v>
      </c>
      <c r="S882">
        <v>2007</v>
      </c>
      <c r="T882" t="s">
        <v>1823</v>
      </c>
      <c r="U882" t="s">
        <v>1761</v>
      </c>
    </row>
    <row r="883" spans="1:21" x14ac:dyDescent="0.2">
      <c r="A883" t="s">
        <v>1884</v>
      </c>
      <c r="B883" s="2">
        <v>39234</v>
      </c>
      <c r="C883" s="2" t="s">
        <v>1885</v>
      </c>
      <c r="D883">
        <v>6</v>
      </c>
      <c r="E883" t="s">
        <v>30</v>
      </c>
      <c r="F883">
        <v>1</v>
      </c>
      <c r="G883" s="4">
        <v>152</v>
      </c>
      <c r="H883" t="s">
        <v>34</v>
      </c>
      <c r="I883">
        <v>22</v>
      </c>
      <c r="J883" t="s">
        <v>39</v>
      </c>
      <c r="K883">
        <v>6</v>
      </c>
      <c r="L883" s="2" t="s">
        <v>3</v>
      </c>
      <c r="M883">
        <v>2</v>
      </c>
      <c r="N883">
        <v>2007</v>
      </c>
      <c r="O883" t="s">
        <v>1886</v>
      </c>
      <c r="P883" t="s">
        <v>1759</v>
      </c>
      <c r="Q883">
        <v>12</v>
      </c>
      <c r="R883">
        <v>4</v>
      </c>
      <c r="S883">
        <v>2007</v>
      </c>
      <c r="T883" t="s">
        <v>1887</v>
      </c>
      <c r="U883" t="s">
        <v>1761</v>
      </c>
    </row>
    <row r="884" spans="1:21" x14ac:dyDescent="0.2">
      <c r="A884" t="s">
        <v>1888</v>
      </c>
      <c r="B884" s="2">
        <v>39235</v>
      </c>
      <c r="C884" s="2" t="s">
        <v>1889</v>
      </c>
      <c r="D884">
        <v>7</v>
      </c>
      <c r="E884" t="s">
        <v>31</v>
      </c>
      <c r="F884">
        <v>2</v>
      </c>
      <c r="G884" s="4">
        <v>153</v>
      </c>
      <c r="H884" t="s">
        <v>34</v>
      </c>
      <c r="I884">
        <v>22</v>
      </c>
      <c r="J884" t="s">
        <v>39</v>
      </c>
      <c r="K884">
        <v>6</v>
      </c>
      <c r="L884" s="2" t="s">
        <v>3</v>
      </c>
      <c r="M884">
        <v>2</v>
      </c>
      <c r="N884">
        <v>2007</v>
      </c>
      <c r="O884" t="s">
        <v>1886</v>
      </c>
      <c r="P884" t="s">
        <v>1759</v>
      </c>
      <c r="Q884">
        <v>12</v>
      </c>
      <c r="R884">
        <v>4</v>
      </c>
      <c r="S884">
        <v>2007</v>
      </c>
      <c r="T884" t="s">
        <v>1887</v>
      </c>
      <c r="U884" t="s">
        <v>1761</v>
      </c>
    </row>
    <row r="885" spans="1:21" x14ac:dyDescent="0.2">
      <c r="A885" t="s">
        <v>1890</v>
      </c>
      <c r="B885" s="2">
        <v>39236</v>
      </c>
      <c r="C885" s="2" t="s">
        <v>1891</v>
      </c>
      <c r="D885">
        <v>1</v>
      </c>
      <c r="E885" t="s">
        <v>2</v>
      </c>
      <c r="F885">
        <v>3</v>
      </c>
      <c r="G885" s="4">
        <v>154</v>
      </c>
      <c r="H885" t="s">
        <v>32</v>
      </c>
      <c r="I885">
        <v>23</v>
      </c>
      <c r="J885" t="s">
        <v>39</v>
      </c>
      <c r="K885">
        <v>6</v>
      </c>
      <c r="L885" s="2" t="s">
        <v>3</v>
      </c>
      <c r="M885">
        <v>2</v>
      </c>
      <c r="N885">
        <v>2007</v>
      </c>
      <c r="O885" t="s">
        <v>1886</v>
      </c>
      <c r="P885" t="s">
        <v>1759</v>
      </c>
      <c r="Q885">
        <v>12</v>
      </c>
      <c r="R885">
        <v>4</v>
      </c>
      <c r="S885">
        <v>2007</v>
      </c>
      <c r="T885" t="s">
        <v>1887</v>
      </c>
      <c r="U885" t="s">
        <v>1761</v>
      </c>
    </row>
    <row r="886" spans="1:21" x14ac:dyDescent="0.2">
      <c r="A886" t="s">
        <v>1892</v>
      </c>
      <c r="B886" s="2">
        <v>39237</v>
      </c>
      <c r="C886" s="2" t="s">
        <v>1893</v>
      </c>
      <c r="D886">
        <v>2</v>
      </c>
      <c r="E886" t="s">
        <v>26</v>
      </c>
      <c r="F886">
        <v>4</v>
      </c>
      <c r="G886" s="4">
        <v>155</v>
      </c>
      <c r="H886" t="s">
        <v>32</v>
      </c>
      <c r="I886">
        <v>23</v>
      </c>
      <c r="J886" t="s">
        <v>39</v>
      </c>
      <c r="K886">
        <v>6</v>
      </c>
      <c r="L886" s="2" t="s">
        <v>3</v>
      </c>
      <c r="M886">
        <v>2</v>
      </c>
      <c r="N886">
        <v>2007</v>
      </c>
      <c r="O886" t="s">
        <v>1886</v>
      </c>
      <c r="P886" t="s">
        <v>1759</v>
      </c>
      <c r="Q886">
        <v>12</v>
      </c>
      <c r="R886">
        <v>4</v>
      </c>
      <c r="S886">
        <v>2007</v>
      </c>
      <c r="T886" t="s">
        <v>1887</v>
      </c>
      <c r="U886" t="s">
        <v>1761</v>
      </c>
    </row>
    <row r="887" spans="1:21" x14ac:dyDescent="0.2">
      <c r="A887" t="s">
        <v>1894</v>
      </c>
      <c r="B887" s="2">
        <v>39238</v>
      </c>
      <c r="C887" s="2" t="s">
        <v>1895</v>
      </c>
      <c r="D887">
        <v>3</v>
      </c>
      <c r="E887" t="s">
        <v>27</v>
      </c>
      <c r="F887">
        <v>5</v>
      </c>
      <c r="G887" s="4">
        <v>156</v>
      </c>
      <c r="H887" t="s">
        <v>32</v>
      </c>
      <c r="I887">
        <v>23</v>
      </c>
      <c r="J887" t="s">
        <v>39</v>
      </c>
      <c r="K887">
        <v>6</v>
      </c>
      <c r="L887" s="2" t="s">
        <v>3</v>
      </c>
      <c r="M887">
        <v>2</v>
      </c>
      <c r="N887">
        <v>2007</v>
      </c>
      <c r="O887" t="s">
        <v>1886</v>
      </c>
      <c r="P887" t="s">
        <v>1759</v>
      </c>
      <c r="Q887">
        <v>12</v>
      </c>
      <c r="R887">
        <v>4</v>
      </c>
      <c r="S887">
        <v>2007</v>
      </c>
      <c r="T887" t="s">
        <v>1887</v>
      </c>
      <c r="U887" t="s">
        <v>1761</v>
      </c>
    </row>
    <row r="888" spans="1:21" x14ac:dyDescent="0.2">
      <c r="A888" t="s">
        <v>1896</v>
      </c>
      <c r="B888" s="2">
        <v>39239</v>
      </c>
      <c r="C888" s="2" t="s">
        <v>1897</v>
      </c>
      <c r="D888">
        <v>4</v>
      </c>
      <c r="E888" t="s">
        <v>28</v>
      </c>
      <c r="F888">
        <v>6</v>
      </c>
      <c r="G888" s="4">
        <v>157</v>
      </c>
      <c r="H888" t="s">
        <v>32</v>
      </c>
      <c r="I888">
        <v>23</v>
      </c>
      <c r="J888" t="s">
        <v>39</v>
      </c>
      <c r="K888">
        <v>6</v>
      </c>
      <c r="L888" s="2" t="s">
        <v>3</v>
      </c>
      <c r="M888">
        <v>2</v>
      </c>
      <c r="N888">
        <v>2007</v>
      </c>
      <c r="O888" t="s">
        <v>1886</v>
      </c>
      <c r="P888" t="s">
        <v>1759</v>
      </c>
      <c r="Q888">
        <v>12</v>
      </c>
      <c r="R888">
        <v>4</v>
      </c>
      <c r="S888">
        <v>2007</v>
      </c>
      <c r="T888" t="s">
        <v>1887</v>
      </c>
      <c r="U888" t="s">
        <v>1761</v>
      </c>
    </row>
    <row r="889" spans="1:21" x14ac:dyDescent="0.2">
      <c r="A889" t="s">
        <v>1898</v>
      </c>
      <c r="B889" s="2">
        <v>39240</v>
      </c>
      <c r="C889" s="2" t="s">
        <v>1899</v>
      </c>
      <c r="D889">
        <v>5</v>
      </c>
      <c r="E889" t="s">
        <v>29</v>
      </c>
      <c r="F889">
        <v>7</v>
      </c>
      <c r="G889" s="4">
        <v>158</v>
      </c>
      <c r="H889" t="s">
        <v>32</v>
      </c>
      <c r="I889">
        <v>23</v>
      </c>
      <c r="J889" t="s">
        <v>39</v>
      </c>
      <c r="K889">
        <v>6</v>
      </c>
      <c r="L889" s="2" t="s">
        <v>3</v>
      </c>
      <c r="M889">
        <v>2</v>
      </c>
      <c r="N889">
        <v>2007</v>
      </c>
      <c r="O889" t="s">
        <v>1886</v>
      </c>
      <c r="P889" t="s">
        <v>1759</v>
      </c>
      <c r="Q889">
        <v>12</v>
      </c>
      <c r="R889">
        <v>4</v>
      </c>
      <c r="S889">
        <v>2007</v>
      </c>
      <c r="T889" t="s">
        <v>1887</v>
      </c>
      <c r="U889" t="s">
        <v>1761</v>
      </c>
    </row>
    <row r="890" spans="1:21" x14ac:dyDescent="0.2">
      <c r="A890" t="s">
        <v>1900</v>
      </c>
      <c r="B890" s="2">
        <v>39241</v>
      </c>
      <c r="C890" s="2" t="s">
        <v>1901</v>
      </c>
      <c r="D890">
        <v>6</v>
      </c>
      <c r="E890" t="s">
        <v>30</v>
      </c>
      <c r="F890">
        <v>8</v>
      </c>
      <c r="G890" s="4">
        <v>159</v>
      </c>
      <c r="H890" t="s">
        <v>34</v>
      </c>
      <c r="I890">
        <v>23</v>
      </c>
      <c r="J890" t="s">
        <v>39</v>
      </c>
      <c r="K890">
        <v>6</v>
      </c>
      <c r="L890" s="2" t="s">
        <v>3</v>
      </c>
      <c r="M890">
        <v>2</v>
      </c>
      <c r="N890">
        <v>2007</v>
      </c>
      <c r="O890" t="s">
        <v>1886</v>
      </c>
      <c r="P890" t="s">
        <v>1759</v>
      </c>
      <c r="Q890">
        <v>12</v>
      </c>
      <c r="R890">
        <v>4</v>
      </c>
      <c r="S890">
        <v>2007</v>
      </c>
      <c r="T890" t="s">
        <v>1887</v>
      </c>
      <c r="U890" t="s">
        <v>1761</v>
      </c>
    </row>
    <row r="891" spans="1:21" x14ac:dyDescent="0.2">
      <c r="A891" t="s">
        <v>1902</v>
      </c>
      <c r="B891" s="2">
        <v>39242</v>
      </c>
      <c r="C891" s="2" t="s">
        <v>1903</v>
      </c>
      <c r="D891">
        <v>7</v>
      </c>
      <c r="E891" t="s">
        <v>31</v>
      </c>
      <c r="F891">
        <v>9</v>
      </c>
      <c r="G891" s="4">
        <v>160</v>
      </c>
      <c r="H891" t="s">
        <v>34</v>
      </c>
      <c r="I891">
        <v>23</v>
      </c>
      <c r="J891" t="s">
        <v>39</v>
      </c>
      <c r="K891">
        <v>6</v>
      </c>
      <c r="L891" s="2" t="s">
        <v>3</v>
      </c>
      <c r="M891">
        <v>2</v>
      </c>
      <c r="N891">
        <v>2007</v>
      </c>
      <c r="O891" t="s">
        <v>1886</v>
      </c>
      <c r="P891" t="s">
        <v>1759</v>
      </c>
      <c r="Q891">
        <v>12</v>
      </c>
      <c r="R891">
        <v>4</v>
      </c>
      <c r="S891">
        <v>2007</v>
      </c>
      <c r="T891" t="s">
        <v>1887</v>
      </c>
      <c r="U891" t="s">
        <v>1761</v>
      </c>
    </row>
    <row r="892" spans="1:21" x14ac:dyDescent="0.2">
      <c r="A892" t="s">
        <v>1904</v>
      </c>
      <c r="B892" s="2">
        <v>39243</v>
      </c>
      <c r="C892" s="2" t="s">
        <v>1905</v>
      </c>
      <c r="D892">
        <v>1</v>
      </c>
      <c r="E892" t="s">
        <v>2</v>
      </c>
      <c r="F892">
        <v>10</v>
      </c>
      <c r="G892" s="4">
        <v>161</v>
      </c>
      <c r="H892" t="s">
        <v>32</v>
      </c>
      <c r="I892">
        <v>24</v>
      </c>
      <c r="J892" t="s">
        <v>39</v>
      </c>
      <c r="K892">
        <v>6</v>
      </c>
      <c r="L892" s="2" t="s">
        <v>3</v>
      </c>
      <c r="M892">
        <v>2</v>
      </c>
      <c r="N892">
        <v>2007</v>
      </c>
      <c r="O892" t="s">
        <v>1886</v>
      </c>
      <c r="P892" t="s">
        <v>1759</v>
      </c>
      <c r="Q892">
        <v>12</v>
      </c>
      <c r="R892">
        <v>4</v>
      </c>
      <c r="S892">
        <v>2007</v>
      </c>
      <c r="T892" t="s">
        <v>1887</v>
      </c>
      <c r="U892" t="s">
        <v>1761</v>
      </c>
    </row>
    <row r="893" spans="1:21" x14ac:dyDescent="0.2">
      <c r="A893" t="s">
        <v>1906</v>
      </c>
      <c r="B893" s="2">
        <v>39244</v>
      </c>
      <c r="C893" s="2" t="s">
        <v>1907</v>
      </c>
      <c r="D893">
        <v>2</v>
      </c>
      <c r="E893" t="s">
        <v>26</v>
      </c>
      <c r="F893">
        <v>11</v>
      </c>
      <c r="G893" s="4">
        <v>162</v>
      </c>
      <c r="H893" t="s">
        <v>32</v>
      </c>
      <c r="I893">
        <v>24</v>
      </c>
      <c r="J893" t="s">
        <v>39</v>
      </c>
      <c r="K893">
        <v>6</v>
      </c>
      <c r="L893" s="2" t="s">
        <v>3</v>
      </c>
      <c r="M893">
        <v>2</v>
      </c>
      <c r="N893">
        <v>2007</v>
      </c>
      <c r="O893" t="s">
        <v>1886</v>
      </c>
      <c r="P893" t="s">
        <v>1759</v>
      </c>
      <c r="Q893">
        <v>12</v>
      </c>
      <c r="R893">
        <v>4</v>
      </c>
      <c r="S893">
        <v>2007</v>
      </c>
      <c r="T893" t="s">
        <v>1887</v>
      </c>
      <c r="U893" t="s">
        <v>1761</v>
      </c>
    </row>
    <row r="894" spans="1:21" x14ac:dyDescent="0.2">
      <c r="A894" t="s">
        <v>1908</v>
      </c>
      <c r="B894" s="2">
        <v>39245</v>
      </c>
      <c r="C894" s="2" t="s">
        <v>1909</v>
      </c>
      <c r="D894">
        <v>3</v>
      </c>
      <c r="E894" t="s">
        <v>27</v>
      </c>
      <c r="F894">
        <v>12</v>
      </c>
      <c r="G894" s="4">
        <v>163</v>
      </c>
      <c r="H894" t="s">
        <v>32</v>
      </c>
      <c r="I894">
        <v>24</v>
      </c>
      <c r="J894" t="s">
        <v>39</v>
      </c>
      <c r="K894">
        <v>6</v>
      </c>
      <c r="L894" s="2" t="s">
        <v>3</v>
      </c>
      <c r="M894">
        <v>2</v>
      </c>
      <c r="N894">
        <v>2007</v>
      </c>
      <c r="O894" t="s">
        <v>1886</v>
      </c>
      <c r="P894" t="s">
        <v>1759</v>
      </c>
      <c r="Q894">
        <v>12</v>
      </c>
      <c r="R894">
        <v>4</v>
      </c>
      <c r="S894">
        <v>2007</v>
      </c>
      <c r="T894" t="s">
        <v>1887</v>
      </c>
      <c r="U894" t="s">
        <v>1761</v>
      </c>
    </row>
    <row r="895" spans="1:21" x14ac:dyDescent="0.2">
      <c r="A895" t="s">
        <v>1910</v>
      </c>
      <c r="B895" s="2">
        <v>39246</v>
      </c>
      <c r="C895" s="2" t="s">
        <v>1911</v>
      </c>
      <c r="D895">
        <v>4</v>
      </c>
      <c r="E895" t="s">
        <v>28</v>
      </c>
      <c r="F895">
        <v>13</v>
      </c>
      <c r="G895" s="4">
        <v>164</v>
      </c>
      <c r="H895" t="s">
        <v>32</v>
      </c>
      <c r="I895">
        <v>24</v>
      </c>
      <c r="J895" t="s">
        <v>39</v>
      </c>
      <c r="K895">
        <v>6</v>
      </c>
      <c r="L895" s="2" t="s">
        <v>3</v>
      </c>
      <c r="M895">
        <v>2</v>
      </c>
      <c r="N895">
        <v>2007</v>
      </c>
      <c r="O895" t="s">
        <v>1886</v>
      </c>
      <c r="P895" t="s">
        <v>1759</v>
      </c>
      <c r="Q895">
        <v>12</v>
      </c>
      <c r="R895">
        <v>4</v>
      </c>
      <c r="S895">
        <v>2007</v>
      </c>
      <c r="T895" t="s">
        <v>1887</v>
      </c>
      <c r="U895" t="s">
        <v>1761</v>
      </c>
    </row>
    <row r="896" spans="1:21" x14ac:dyDescent="0.2">
      <c r="A896" t="s">
        <v>1912</v>
      </c>
      <c r="B896" s="2">
        <v>39247</v>
      </c>
      <c r="C896" s="2" t="s">
        <v>1913</v>
      </c>
      <c r="D896">
        <v>5</v>
      </c>
      <c r="E896" t="s">
        <v>29</v>
      </c>
      <c r="F896">
        <v>14</v>
      </c>
      <c r="G896" s="4">
        <v>165</v>
      </c>
      <c r="H896" t="s">
        <v>32</v>
      </c>
      <c r="I896">
        <v>24</v>
      </c>
      <c r="J896" t="s">
        <v>39</v>
      </c>
      <c r="K896">
        <v>6</v>
      </c>
      <c r="L896" s="2" t="s">
        <v>3</v>
      </c>
      <c r="M896">
        <v>2</v>
      </c>
      <c r="N896">
        <v>2007</v>
      </c>
      <c r="O896" t="s">
        <v>1886</v>
      </c>
      <c r="P896" t="s">
        <v>1759</v>
      </c>
      <c r="Q896">
        <v>12</v>
      </c>
      <c r="R896">
        <v>4</v>
      </c>
      <c r="S896">
        <v>2007</v>
      </c>
      <c r="T896" t="s">
        <v>1887</v>
      </c>
      <c r="U896" t="s">
        <v>1761</v>
      </c>
    </row>
    <row r="897" spans="1:21" x14ac:dyDescent="0.2">
      <c r="A897" t="s">
        <v>1914</v>
      </c>
      <c r="B897" s="2">
        <v>39248</v>
      </c>
      <c r="C897" s="2" t="s">
        <v>1915</v>
      </c>
      <c r="D897">
        <v>6</v>
      </c>
      <c r="E897" t="s">
        <v>30</v>
      </c>
      <c r="F897">
        <v>15</v>
      </c>
      <c r="G897" s="4">
        <v>166</v>
      </c>
      <c r="H897" t="s">
        <v>34</v>
      </c>
      <c r="I897">
        <v>24</v>
      </c>
      <c r="J897" t="s">
        <v>39</v>
      </c>
      <c r="K897">
        <v>6</v>
      </c>
      <c r="L897" s="2" t="s">
        <v>3</v>
      </c>
      <c r="M897">
        <v>2</v>
      </c>
      <c r="N897">
        <v>2007</v>
      </c>
      <c r="O897" t="s">
        <v>1886</v>
      </c>
      <c r="P897" t="s">
        <v>1759</v>
      </c>
      <c r="Q897">
        <v>12</v>
      </c>
      <c r="R897">
        <v>4</v>
      </c>
      <c r="S897">
        <v>2007</v>
      </c>
      <c r="T897" t="s">
        <v>1887</v>
      </c>
      <c r="U897" t="s">
        <v>1761</v>
      </c>
    </row>
    <row r="898" spans="1:21" x14ac:dyDescent="0.2">
      <c r="A898" t="s">
        <v>1916</v>
      </c>
      <c r="B898" s="2">
        <v>39249</v>
      </c>
      <c r="C898" s="2" t="s">
        <v>1917</v>
      </c>
      <c r="D898">
        <v>7</v>
      </c>
      <c r="E898" t="s">
        <v>31</v>
      </c>
      <c r="F898">
        <v>16</v>
      </c>
      <c r="G898" s="4">
        <v>167</v>
      </c>
      <c r="H898" t="s">
        <v>34</v>
      </c>
      <c r="I898">
        <v>24</v>
      </c>
      <c r="J898" t="s">
        <v>39</v>
      </c>
      <c r="K898">
        <v>6</v>
      </c>
      <c r="L898" s="2" t="s">
        <v>3</v>
      </c>
      <c r="M898">
        <v>2</v>
      </c>
      <c r="N898">
        <v>2007</v>
      </c>
      <c r="O898" t="s">
        <v>1886</v>
      </c>
      <c r="P898" t="s">
        <v>1759</v>
      </c>
      <c r="Q898">
        <v>12</v>
      </c>
      <c r="R898">
        <v>4</v>
      </c>
      <c r="S898">
        <v>2007</v>
      </c>
      <c r="T898" t="s">
        <v>1887</v>
      </c>
      <c r="U898" t="s">
        <v>1761</v>
      </c>
    </row>
    <row r="899" spans="1:21" x14ac:dyDescent="0.2">
      <c r="A899" t="s">
        <v>1918</v>
      </c>
      <c r="B899" s="2">
        <v>39250</v>
      </c>
      <c r="C899" s="2" t="s">
        <v>1919</v>
      </c>
      <c r="D899">
        <v>1</v>
      </c>
      <c r="E899" t="s">
        <v>2</v>
      </c>
      <c r="F899">
        <v>17</v>
      </c>
      <c r="G899" s="4">
        <v>168</v>
      </c>
      <c r="H899" t="s">
        <v>32</v>
      </c>
      <c r="I899">
        <v>25</v>
      </c>
      <c r="J899" t="s">
        <v>39</v>
      </c>
      <c r="K899">
        <v>6</v>
      </c>
      <c r="L899" s="2" t="s">
        <v>3</v>
      </c>
      <c r="M899">
        <v>2</v>
      </c>
      <c r="N899">
        <v>2007</v>
      </c>
      <c r="O899" t="s">
        <v>1886</v>
      </c>
      <c r="P899" t="s">
        <v>1759</v>
      </c>
      <c r="Q899">
        <v>12</v>
      </c>
      <c r="R899">
        <v>4</v>
      </c>
      <c r="S899">
        <v>2007</v>
      </c>
      <c r="T899" t="s">
        <v>1887</v>
      </c>
      <c r="U899" t="s">
        <v>1761</v>
      </c>
    </row>
    <row r="900" spans="1:21" x14ac:dyDescent="0.2">
      <c r="A900" t="s">
        <v>1920</v>
      </c>
      <c r="B900" s="2">
        <v>39251</v>
      </c>
      <c r="C900" s="2" t="s">
        <v>1921</v>
      </c>
      <c r="D900">
        <v>2</v>
      </c>
      <c r="E900" t="s">
        <v>26</v>
      </c>
      <c r="F900">
        <v>18</v>
      </c>
      <c r="G900" s="4">
        <v>169</v>
      </c>
      <c r="H900" t="s">
        <v>32</v>
      </c>
      <c r="I900">
        <v>25</v>
      </c>
      <c r="J900" t="s">
        <v>39</v>
      </c>
      <c r="K900">
        <v>6</v>
      </c>
      <c r="L900" s="2" t="s">
        <v>3</v>
      </c>
      <c r="M900">
        <v>2</v>
      </c>
      <c r="N900">
        <v>2007</v>
      </c>
      <c r="O900" t="s">
        <v>1886</v>
      </c>
      <c r="P900" t="s">
        <v>1759</v>
      </c>
      <c r="Q900">
        <v>12</v>
      </c>
      <c r="R900">
        <v>4</v>
      </c>
      <c r="S900">
        <v>2007</v>
      </c>
      <c r="T900" t="s">
        <v>1887</v>
      </c>
      <c r="U900" t="s">
        <v>1761</v>
      </c>
    </row>
    <row r="901" spans="1:21" x14ac:dyDescent="0.2">
      <c r="A901" t="s">
        <v>1922</v>
      </c>
      <c r="B901" s="2">
        <v>39252</v>
      </c>
      <c r="C901" s="2" t="s">
        <v>1923</v>
      </c>
      <c r="D901">
        <v>3</v>
      </c>
      <c r="E901" t="s">
        <v>27</v>
      </c>
      <c r="F901">
        <v>19</v>
      </c>
      <c r="G901" s="4">
        <v>170</v>
      </c>
      <c r="H901" t="s">
        <v>32</v>
      </c>
      <c r="I901">
        <v>25</v>
      </c>
      <c r="J901" t="s">
        <v>39</v>
      </c>
      <c r="K901">
        <v>6</v>
      </c>
      <c r="L901" s="2" t="s">
        <v>3</v>
      </c>
      <c r="M901">
        <v>2</v>
      </c>
      <c r="N901">
        <v>2007</v>
      </c>
      <c r="O901" t="s">
        <v>1886</v>
      </c>
      <c r="P901" t="s">
        <v>1759</v>
      </c>
      <c r="Q901">
        <v>12</v>
      </c>
      <c r="R901">
        <v>4</v>
      </c>
      <c r="S901">
        <v>2007</v>
      </c>
      <c r="T901" t="s">
        <v>1887</v>
      </c>
      <c r="U901" t="s">
        <v>1761</v>
      </c>
    </row>
    <row r="902" spans="1:21" x14ac:dyDescent="0.2">
      <c r="A902" t="s">
        <v>1924</v>
      </c>
      <c r="B902" s="2">
        <v>39253</v>
      </c>
      <c r="C902" s="2" t="s">
        <v>1925</v>
      </c>
      <c r="D902">
        <v>4</v>
      </c>
      <c r="E902" t="s">
        <v>28</v>
      </c>
      <c r="F902">
        <v>20</v>
      </c>
      <c r="G902" s="4">
        <v>171</v>
      </c>
      <c r="H902" t="s">
        <v>32</v>
      </c>
      <c r="I902">
        <v>25</v>
      </c>
      <c r="J902" t="s">
        <v>39</v>
      </c>
      <c r="K902">
        <v>6</v>
      </c>
      <c r="L902" s="2" t="s">
        <v>3</v>
      </c>
      <c r="M902">
        <v>2</v>
      </c>
      <c r="N902">
        <v>2007</v>
      </c>
      <c r="O902" t="s">
        <v>1886</v>
      </c>
      <c r="P902" t="s">
        <v>1759</v>
      </c>
      <c r="Q902">
        <v>12</v>
      </c>
      <c r="R902">
        <v>4</v>
      </c>
      <c r="S902">
        <v>2007</v>
      </c>
      <c r="T902" t="s">
        <v>1887</v>
      </c>
      <c r="U902" t="s">
        <v>1761</v>
      </c>
    </row>
    <row r="903" spans="1:21" x14ac:dyDescent="0.2">
      <c r="A903" t="s">
        <v>1926</v>
      </c>
      <c r="B903" s="2">
        <v>39254</v>
      </c>
      <c r="C903" s="2" t="s">
        <v>1927</v>
      </c>
      <c r="D903">
        <v>5</v>
      </c>
      <c r="E903" t="s">
        <v>29</v>
      </c>
      <c r="F903">
        <v>21</v>
      </c>
      <c r="G903" s="4">
        <v>172</v>
      </c>
      <c r="H903" t="s">
        <v>32</v>
      </c>
      <c r="I903">
        <v>25</v>
      </c>
      <c r="J903" t="s">
        <v>39</v>
      </c>
      <c r="K903">
        <v>6</v>
      </c>
      <c r="L903" s="2" t="s">
        <v>3</v>
      </c>
      <c r="M903">
        <v>2</v>
      </c>
      <c r="N903">
        <v>2007</v>
      </c>
      <c r="O903" t="s">
        <v>1886</v>
      </c>
      <c r="P903" t="s">
        <v>1759</v>
      </c>
      <c r="Q903">
        <v>12</v>
      </c>
      <c r="R903">
        <v>4</v>
      </c>
      <c r="S903">
        <v>2007</v>
      </c>
      <c r="T903" t="s">
        <v>1887</v>
      </c>
      <c r="U903" t="s">
        <v>1761</v>
      </c>
    </row>
    <row r="904" spans="1:21" x14ac:dyDescent="0.2">
      <c r="A904" t="s">
        <v>1928</v>
      </c>
      <c r="B904" s="2">
        <v>39255</v>
      </c>
      <c r="C904" s="2" t="s">
        <v>1929</v>
      </c>
      <c r="D904">
        <v>6</v>
      </c>
      <c r="E904" t="s">
        <v>30</v>
      </c>
      <c r="F904">
        <v>22</v>
      </c>
      <c r="G904" s="4">
        <v>173</v>
      </c>
      <c r="H904" t="s">
        <v>34</v>
      </c>
      <c r="I904">
        <v>25</v>
      </c>
      <c r="J904" t="s">
        <v>39</v>
      </c>
      <c r="K904">
        <v>6</v>
      </c>
      <c r="L904" s="2" t="s">
        <v>3</v>
      </c>
      <c r="M904">
        <v>2</v>
      </c>
      <c r="N904">
        <v>2007</v>
      </c>
      <c r="O904" t="s">
        <v>1886</v>
      </c>
      <c r="P904" t="s">
        <v>1759</v>
      </c>
      <c r="Q904">
        <v>12</v>
      </c>
      <c r="R904">
        <v>4</v>
      </c>
      <c r="S904">
        <v>2007</v>
      </c>
      <c r="T904" t="s">
        <v>1887</v>
      </c>
      <c r="U904" t="s">
        <v>1761</v>
      </c>
    </row>
    <row r="905" spans="1:21" x14ac:dyDescent="0.2">
      <c r="A905" t="s">
        <v>1930</v>
      </c>
      <c r="B905" s="2">
        <v>39256</v>
      </c>
      <c r="C905" s="2" t="s">
        <v>1931</v>
      </c>
      <c r="D905">
        <v>7</v>
      </c>
      <c r="E905" t="s">
        <v>31</v>
      </c>
      <c r="F905">
        <v>23</v>
      </c>
      <c r="G905" s="4">
        <v>174</v>
      </c>
      <c r="H905" t="s">
        <v>34</v>
      </c>
      <c r="I905">
        <v>25</v>
      </c>
      <c r="J905" t="s">
        <v>39</v>
      </c>
      <c r="K905">
        <v>6</v>
      </c>
      <c r="L905" s="2" t="s">
        <v>3</v>
      </c>
      <c r="M905">
        <v>2</v>
      </c>
      <c r="N905">
        <v>2007</v>
      </c>
      <c r="O905" t="s">
        <v>1886</v>
      </c>
      <c r="P905" t="s">
        <v>1759</v>
      </c>
      <c r="Q905">
        <v>12</v>
      </c>
      <c r="R905">
        <v>4</v>
      </c>
      <c r="S905">
        <v>2007</v>
      </c>
      <c r="T905" t="s">
        <v>1887</v>
      </c>
      <c r="U905" t="s">
        <v>1761</v>
      </c>
    </row>
    <row r="906" spans="1:21" x14ac:dyDescent="0.2">
      <c r="A906" t="s">
        <v>1932</v>
      </c>
      <c r="B906" s="2">
        <v>39257</v>
      </c>
      <c r="C906" s="2" t="s">
        <v>1933</v>
      </c>
      <c r="D906">
        <v>1</v>
      </c>
      <c r="E906" t="s">
        <v>2</v>
      </c>
      <c r="F906">
        <v>24</v>
      </c>
      <c r="G906" s="4">
        <v>175</v>
      </c>
      <c r="H906" t="s">
        <v>32</v>
      </c>
      <c r="I906">
        <v>26</v>
      </c>
      <c r="J906" t="s">
        <v>39</v>
      </c>
      <c r="K906">
        <v>6</v>
      </c>
      <c r="L906" s="2" t="s">
        <v>3</v>
      </c>
      <c r="M906">
        <v>2</v>
      </c>
      <c r="N906">
        <v>2007</v>
      </c>
      <c r="O906" t="s">
        <v>1886</v>
      </c>
      <c r="P906" t="s">
        <v>1759</v>
      </c>
      <c r="Q906">
        <v>12</v>
      </c>
      <c r="R906">
        <v>4</v>
      </c>
      <c r="S906">
        <v>2007</v>
      </c>
      <c r="T906" t="s">
        <v>1887</v>
      </c>
      <c r="U906" t="s">
        <v>1761</v>
      </c>
    </row>
    <row r="907" spans="1:21" x14ac:dyDescent="0.2">
      <c r="A907" t="s">
        <v>1934</v>
      </c>
      <c r="B907" s="2">
        <v>39258</v>
      </c>
      <c r="C907" s="2" t="s">
        <v>1935</v>
      </c>
      <c r="D907">
        <v>2</v>
      </c>
      <c r="E907" t="s">
        <v>26</v>
      </c>
      <c r="F907">
        <v>25</v>
      </c>
      <c r="G907" s="4">
        <v>176</v>
      </c>
      <c r="H907" t="s">
        <v>32</v>
      </c>
      <c r="I907">
        <v>26</v>
      </c>
      <c r="J907" t="s">
        <v>39</v>
      </c>
      <c r="K907">
        <v>6</v>
      </c>
      <c r="L907" s="2" t="s">
        <v>3</v>
      </c>
      <c r="M907">
        <v>2</v>
      </c>
      <c r="N907">
        <v>2007</v>
      </c>
      <c r="O907" t="s">
        <v>1886</v>
      </c>
      <c r="P907" t="s">
        <v>1759</v>
      </c>
      <c r="Q907">
        <v>12</v>
      </c>
      <c r="R907">
        <v>4</v>
      </c>
      <c r="S907">
        <v>2007</v>
      </c>
      <c r="T907" t="s">
        <v>1887</v>
      </c>
      <c r="U907" t="s">
        <v>1761</v>
      </c>
    </row>
    <row r="908" spans="1:21" x14ac:dyDescent="0.2">
      <c r="A908" t="s">
        <v>1936</v>
      </c>
      <c r="B908" s="2">
        <v>39259</v>
      </c>
      <c r="C908" s="2" t="s">
        <v>1937</v>
      </c>
      <c r="D908">
        <v>3</v>
      </c>
      <c r="E908" t="s">
        <v>27</v>
      </c>
      <c r="F908">
        <v>26</v>
      </c>
      <c r="G908" s="4">
        <v>177</v>
      </c>
      <c r="H908" t="s">
        <v>32</v>
      </c>
      <c r="I908">
        <v>26</v>
      </c>
      <c r="J908" t="s">
        <v>39</v>
      </c>
      <c r="K908">
        <v>6</v>
      </c>
      <c r="L908" s="2" t="s">
        <v>3</v>
      </c>
      <c r="M908">
        <v>2</v>
      </c>
      <c r="N908">
        <v>2007</v>
      </c>
      <c r="O908" t="s">
        <v>1886</v>
      </c>
      <c r="P908" t="s">
        <v>1759</v>
      </c>
      <c r="Q908">
        <v>12</v>
      </c>
      <c r="R908">
        <v>4</v>
      </c>
      <c r="S908">
        <v>2007</v>
      </c>
      <c r="T908" t="s">
        <v>1887</v>
      </c>
      <c r="U908" t="s">
        <v>1761</v>
      </c>
    </row>
    <row r="909" spans="1:21" x14ac:dyDescent="0.2">
      <c r="A909" t="s">
        <v>1938</v>
      </c>
      <c r="B909" s="2">
        <v>39260</v>
      </c>
      <c r="C909" s="2" t="s">
        <v>1939</v>
      </c>
      <c r="D909">
        <v>4</v>
      </c>
      <c r="E909" t="s">
        <v>28</v>
      </c>
      <c r="F909">
        <v>27</v>
      </c>
      <c r="G909" s="4">
        <v>178</v>
      </c>
      <c r="H909" t="s">
        <v>32</v>
      </c>
      <c r="I909">
        <v>26</v>
      </c>
      <c r="J909" t="s">
        <v>39</v>
      </c>
      <c r="K909">
        <v>6</v>
      </c>
      <c r="L909" s="2" t="s">
        <v>3</v>
      </c>
      <c r="M909">
        <v>2</v>
      </c>
      <c r="N909">
        <v>2007</v>
      </c>
      <c r="O909" t="s">
        <v>1886</v>
      </c>
      <c r="P909" t="s">
        <v>1759</v>
      </c>
      <c r="Q909">
        <v>12</v>
      </c>
      <c r="R909">
        <v>4</v>
      </c>
      <c r="S909">
        <v>2007</v>
      </c>
      <c r="T909" t="s">
        <v>1887</v>
      </c>
      <c r="U909" t="s">
        <v>1761</v>
      </c>
    </row>
    <row r="910" spans="1:21" x14ac:dyDescent="0.2">
      <c r="A910" t="s">
        <v>1940</v>
      </c>
      <c r="B910" s="2">
        <v>39261</v>
      </c>
      <c r="C910" s="2" t="s">
        <v>1941</v>
      </c>
      <c r="D910">
        <v>5</v>
      </c>
      <c r="E910" t="s">
        <v>29</v>
      </c>
      <c r="F910">
        <v>28</v>
      </c>
      <c r="G910" s="4">
        <v>179</v>
      </c>
      <c r="H910" t="s">
        <v>32</v>
      </c>
      <c r="I910">
        <v>26</v>
      </c>
      <c r="J910" t="s">
        <v>39</v>
      </c>
      <c r="K910">
        <v>6</v>
      </c>
      <c r="L910" s="2" t="s">
        <v>3</v>
      </c>
      <c r="M910">
        <v>2</v>
      </c>
      <c r="N910">
        <v>2007</v>
      </c>
      <c r="O910" t="s">
        <v>1886</v>
      </c>
      <c r="P910" t="s">
        <v>1759</v>
      </c>
      <c r="Q910">
        <v>12</v>
      </c>
      <c r="R910">
        <v>4</v>
      </c>
      <c r="S910">
        <v>2007</v>
      </c>
      <c r="T910" t="s">
        <v>1887</v>
      </c>
      <c r="U910" t="s">
        <v>1761</v>
      </c>
    </row>
    <row r="911" spans="1:21" x14ac:dyDescent="0.2">
      <c r="A911" t="s">
        <v>1942</v>
      </c>
      <c r="B911" s="2">
        <v>39262</v>
      </c>
      <c r="C911" s="2" t="s">
        <v>1943</v>
      </c>
      <c r="D911">
        <v>6</v>
      </c>
      <c r="E911" t="s">
        <v>30</v>
      </c>
      <c r="F911">
        <v>29</v>
      </c>
      <c r="G911" s="4">
        <v>180</v>
      </c>
      <c r="H911" t="s">
        <v>34</v>
      </c>
      <c r="I911">
        <v>26</v>
      </c>
      <c r="J911" t="s">
        <v>39</v>
      </c>
      <c r="K911">
        <v>6</v>
      </c>
      <c r="L911" s="2" t="s">
        <v>3</v>
      </c>
      <c r="M911">
        <v>2</v>
      </c>
      <c r="N911">
        <v>2007</v>
      </c>
      <c r="O911" t="s">
        <v>1886</v>
      </c>
      <c r="P911" t="s">
        <v>1759</v>
      </c>
      <c r="Q911">
        <v>12</v>
      </c>
      <c r="R911">
        <v>4</v>
      </c>
      <c r="S911">
        <v>2007</v>
      </c>
      <c r="T911" t="s">
        <v>1887</v>
      </c>
      <c r="U911" t="s">
        <v>1761</v>
      </c>
    </row>
    <row r="912" spans="1:21" x14ac:dyDescent="0.2">
      <c r="A912" t="s">
        <v>1944</v>
      </c>
      <c r="B912" s="2">
        <v>39263</v>
      </c>
      <c r="C912" s="2" t="s">
        <v>1945</v>
      </c>
      <c r="D912">
        <v>7</v>
      </c>
      <c r="E912" t="s">
        <v>31</v>
      </c>
      <c r="F912">
        <v>30</v>
      </c>
      <c r="G912" s="4">
        <v>181</v>
      </c>
      <c r="H912" t="s">
        <v>34</v>
      </c>
      <c r="I912">
        <v>26</v>
      </c>
      <c r="J912" t="s">
        <v>39</v>
      </c>
      <c r="K912">
        <v>6</v>
      </c>
      <c r="L912" s="2" t="s">
        <v>4</v>
      </c>
      <c r="M912">
        <v>2</v>
      </c>
      <c r="N912">
        <v>2007</v>
      </c>
      <c r="O912" t="s">
        <v>1886</v>
      </c>
      <c r="P912" t="s">
        <v>1759</v>
      </c>
      <c r="Q912">
        <v>12</v>
      </c>
      <c r="R912">
        <v>4</v>
      </c>
      <c r="S912">
        <v>2007</v>
      </c>
      <c r="T912" t="s">
        <v>1887</v>
      </c>
      <c r="U912" t="s">
        <v>1761</v>
      </c>
    </row>
    <row r="913" spans="1:21" x14ac:dyDescent="0.2">
      <c r="A913" t="s">
        <v>1946</v>
      </c>
      <c r="B913" s="2">
        <v>39264</v>
      </c>
      <c r="C913" s="2" t="s">
        <v>1947</v>
      </c>
      <c r="D913">
        <v>1</v>
      </c>
      <c r="E913" t="s">
        <v>2</v>
      </c>
      <c r="F913">
        <v>1</v>
      </c>
      <c r="G913" s="4">
        <v>182</v>
      </c>
      <c r="H913" t="s">
        <v>32</v>
      </c>
      <c r="I913">
        <v>27</v>
      </c>
      <c r="J913" t="s">
        <v>40</v>
      </c>
      <c r="K913">
        <v>7</v>
      </c>
      <c r="L913" s="2" t="s">
        <v>3</v>
      </c>
      <c r="M913">
        <v>3</v>
      </c>
      <c r="N913">
        <v>2007</v>
      </c>
      <c r="O913" t="s">
        <v>1948</v>
      </c>
      <c r="P913" t="s">
        <v>1949</v>
      </c>
      <c r="Q913">
        <v>1</v>
      </c>
      <c r="R913">
        <v>1</v>
      </c>
      <c r="S913">
        <v>2008</v>
      </c>
      <c r="T913" t="s">
        <v>1950</v>
      </c>
      <c r="U913" t="s">
        <v>1951</v>
      </c>
    </row>
    <row r="914" spans="1:21" x14ac:dyDescent="0.2">
      <c r="A914" t="s">
        <v>1952</v>
      </c>
      <c r="B914" s="2">
        <v>39265</v>
      </c>
      <c r="C914" s="2" t="s">
        <v>1953</v>
      </c>
      <c r="D914">
        <v>2</v>
      </c>
      <c r="E914" t="s">
        <v>26</v>
      </c>
      <c r="F914">
        <v>2</v>
      </c>
      <c r="G914" s="4">
        <v>183</v>
      </c>
      <c r="H914" t="s">
        <v>32</v>
      </c>
      <c r="I914">
        <v>27</v>
      </c>
      <c r="J914" t="s">
        <v>40</v>
      </c>
      <c r="K914">
        <v>7</v>
      </c>
      <c r="L914" s="2" t="s">
        <v>3</v>
      </c>
      <c r="M914">
        <v>3</v>
      </c>
      <c r="N914">
        <v>2007</v>
      </c>
      <c r="O914" t="s">
        <v>1948</v>
      </c>
      <c r="P914" t="s">
        <v>1949</v>
      </c>
      <c r="Q914">
        <v>1</v>
      </c>
      <c r="R914">
        <v>1</v>
      </c>
      <c r="S914">
        <v>2008</v>
      </c>
      <c r="T914" t="s">
        <v>1950</v>
      </c>
      <c r="U914" t="s">
        <v>1951</v>
      </c>
    </row>
    <row r="915" spans="1:21" x14ac:dyDescent="0.2">
      <c r="A915" t="s">
        <v>1954</v>
      </c>
      <c r="B915" s="2">
        <v>39266</v>
      </c>
      <c r="C915" s="2" t="s">
        <v>1955</v>
      </c>
      <c r="D915">
        <v>3</v>
      </c>
      <c r="E915" t="s">
        <v>27</v>
      </c>
      <c r="F915">
        <v>3</v>
      </c>
      <c r="G915" s="4">
        <v>184</v>
      </c>
      <c r="H915" t="s">
        <v>32</v>
      </c>
      <c r="I915">
        <v>27</v>
      </c>
      <c r="J915" t="s">
        <v>40</v>
      </c>
      <c r="K915">
        <v>7</v>
      </c>
      <c r="L915" s="2" t="s">
        <v>3</v>
      </c>
      <c r="M915">
        <v>3</v>
      </c>
      <c r="N915">
        <v>2007</v>
      </c>
      <c r="O915" t="s">
        <v>1948</v>
      </c>
      <c r="P915" t="s">
        <v>1949</v>
      </c>
      <c r="Q915">
        <v>1</v>
      </c>
      <c r="R915">
        <v>1</v>
      </c>
      <c r="S915">
        <v>2008</v>
      </c>
      <c r="T915" t="s">
        <v>1950</v>
      </c>
      <c r="U915" t="s">
        <v>1951</v>
      </c>
    </row>
    <row r="916" spans="1:21" x14ac:dyDescent="0.2">
      <c r="A916" t="s">
        <v>1956</v>
      </c>
      <c r="B916" s="2">
        <v>39267</v>
      </c>
      <c r="C916" s="2" t="s">
        <v>1957</v>
      </c>
      <c r="D916">
        <v>4</v>
      </c>
      <c r="E916" t="s">
        <v>28</v>
      </c>
      <c r="F916">
        <v>4</v>
      </c>
      <c r="G916" s="4">
        <v>185</v>
      </c>
      <c r="H916" t="s">
        <v>32</v>
      </c>
      <c r="I916">
        <v>27</v>
      </c>
      <c r="J916" t="s">
        <v>40</v>
      </c>
      <c r="K916">
        <v>7</v>
      </c>
      <c r="L916" s="2" t="s">
        <v>3</v>
      </c>
      <c r="M916">
        <v>3</v>
      </c>
      <c r="N916">
        <v>2007</v>
      </c>
      <c r="O916" t="s">
        <v>1948</v>
      </c>
      <c r="P916" t="s">
        <v>1949</v>
      </c>
      <c r="Q916">
        <v>1</v>
      </c>
      <c r="R916">
        <v>1</v>
      </c>
      <c r="S916">
        <v>2008</v>
      </c>
      <c r="T916" t="s">
        <v>1950</v>
      </c>
      <c r="U916" t="s">
        <v>1951</v>
      </c>
    </row>
    <row r="917" spans="1:21" x14ac:dyDescent="0.2">
      <c r="A917" t="s">
        <v>1958</v>
      </c>
      <c r="B917" s="2">
        <v>39268</v>
      </c>
      <c r="C917" s="2" t="s">
        <v>1959</v>
      </c>
      <c r="D917">
        <v>5</v>
      </c>
      <c r="E917" t="s">
        <v>29</v>
      </c>
      <c r="F917">
        <v>5</v>
      </c>
      <c r="G917" s="4">
        <v>186</v>
      </c>
      <c r="H917" t="s">
        <v>32</v>
      </c>
      <c r="I917">
        <v>27</v>
      </c>
      <c r="J917" t="s">
        <v>40</v>
      </c>
      <c r="K917">
        <v>7</v>
      </c>
      <c r="L917" s="2" t="s">
        <v>3</v>
      </c>
      <c r="M917">
        <v>3</v>
      </c>
      <c r="N917">
        <v>2007</v>
      </c>
      <c r="O917" t="s">
        <v>1948</v>
      </c>
      <c r="P917" t="s">
        <v>1949</v>
      </c>
      <c r="Q917">
        <v>1</v>
      </c>
      <c r="R917">
        <v>1</v>
      </c>
      <c r="S917">
        <v>2008</v>
      </c>
      <c r="T917" t="s">
        <v>1950</v>
      </c>
      <c r="U917" t="s">
        <v>1951</v>
      </c>
    </row>
    <row r="918" spans="1:21" x14ac:dyDescent="0.2">
      <c r="A918" t="s">
        <v>1960</v>
      </c>
      <c r="B918" s="2">
        <v>39269</v>
      </c>
      <c r="C918" s="2" t="s">
        <v>1961</v>
      </c>
      <c r="D918">
        <v>6</v>
      </c>
      <c r="E918" t="s">
        <v>30</v>
      </c>
      <c r="F918">
        <v>6</v>
      </c>
      <c r="G918" s="4">
        <v>187</v>
      </c>
      <c r="H918" t="s">
        <v>34</v>
      </c>
      <c r="I918">
        <v>27</v>
      </c>
      <c r="J918" t="s">
        <v>40</v>
      </c>
      <c r="K918">
        <v>7</v>
      </c>
      <c r="L918" s="2" t="s">
        <v>3</v>
      </c>
      <c r="M918">
        <v>3</v>
      </c>
      <c r="N918">
        <v>2007</v>
      </c>
      <c r="O918" t="s">
        <v>1948</v>
      </c>
      <c r="P918" t="s">
        <v>1949</v>
      </c>
      <c r="Q918">
        <v>1</v>
      </c>
      <c r="R918">
        <v>1</v>
      </c>
      <c r="S918">
        <v>2008</v>
      </c>
      <c r="T918" t="s">
        <v>1950</v>
      </c>
      <c r="U918" t="s">
        <v>1951</v>
      </c>
    </row>
    <row r="919" spans="1:21" x14ac:dyDescent="0.2">
      <c r="A919" t="s">
        <v>1962</v>
      </c>
      <c r="B919" s="2">
        <v>39270</v>
      </c>
      <c r="C919" s="2" t="s">
        <v>1963</v>
      </c>
      <c r="D919">
        <v>7</v>
      </c>
      <c r="E919" t="s">
        <v>31</v>
      </c>
      <c r="F919">
        <v>7</v>
      </c>
      <c r="G919" s="4">
        <v>188</v>
      </c>
      <c r="H919" t="s">
        <v>34</v>
      </c>
      <c r="I919">
        <v>27</v>
      </c>
      <c r="J919" t="s">
        <v>40</v>
      </c>
      <c r="K919">
        <v>7</v>
      </c>
      <c r="L919" s="2" t="s">
        <v>3</v>
      </c>
      <c r="M919">
        <v>3</v>
      </c>
      <c r="N919">
        <v>2007</v>
      </c>
      <c r="O919" t="s">
        <v>1948</v>
      </c>
      <c r="P919" t="s">
        <v>1949</v>
      </c>
      <c r="Q919">
        <v>1</v>
      </c>
      <c r="R919">
        <v>1</v>
      </c>
      <c r="S919">
        <v>2008</v>
      </c>
      <c r="T919" t="s">
        <v>1950</v>
      </c>
      <c r="U919" t="s">
        <v>1951</v>
      </c>
    </row>
    <row r="920" spans="1:21" x14ac:dyDescent="0.2">
      <c r="A920" t="s">
        <v>1964</v>
      </c>
      <c r="B920" s="2">
        <v>39271</v>
      </c>
      <c r="C920" s="2" t="s">
        <v>1965</v>
      </c>
      <c r="D920">
        <v>1</v>
      </c>
      <c r="E920" t="s">
        <v>2</v>
      </c>
      <c r="F920">
        <v>8</v>
      </c>
      <c r="G920" s="4">
        <v>189</v>
      </c>
      <c r="H920" t="s">
        <v>32</v>
      </c>
      <c r="I920">
        <v>28</v>
      </c>
      <c r="J920" t="s">
        <v>40</v>
      </c>
      <c r="K920">
        <v>7</v>
      </c>
      <c r="L920" s="2" t="s">
        <v>3</v>
      </c>
      <c r="M920">
        <v>3</v>
      </c>
      <c r="N920">
        <v>2007</v>
      </c>
      <c r="O920" t="s">
        <v>1948</v>
      </c>
      <c r="P920" t="s">
        <v>1949</v>
      </c>
      <c r="Q920">
        <v>1</v>
      </c>
      <c r="R920">
        <v>1</v>
      </c>
      <c r="S920">
        <v>2008</v>
      </c>
      <c r="T920" t="s">
        <v>1950</v>
      </c>
      <c r="U920" t="s">
        <v>1951</v>
      </c>
    </row>
    <row r="921" spans="1:21" x14ac:dyDescent="0.2">
      <c r="A921" t="s">
        <v>1966</v>
      </c>
      <c r="B921" s="2">
        <v>39272</v>
      </c>
      <c r="C921" s="2" t="s">
        <v>1967</v>
      </c>
      <c r="D921">
        <v>2</v>
      </c>
      <c r="E921" t="s">
        <v>26</v>
      </c>
      <c r="F921">
        <v>9</v>
      </c>
      <c r="G921" s="4">
        <v>190</v>
      </c>
      <c r="H921" t="s">
        <v>32</v>
      </c>
      <c r="I921">
        <v>28</v>
      </c>
      <c r="J921" t="s">
        <v>40</v>
      </c>
      <c r="K921">
        <v>7</v>
      </c>
      <c r="L921" s="2" t="s">
        <v>3</v>
      </c>
      <c r="M921">
        <v>3</v>
      </c>
      <c r="N921">
        <v>2007</v>
      </c>
      <c r="O921" t="s">
        <v>1948</v>
      </c>
      <c r="P921" t="s">
        <v>1949</v>
      </c>
      <c r="Q921">
        <v>1</v>
      </c>
      <c r="R921">
        <v>1</v>
      </c>
      <c r="S921">
        <v>2008</v>
      </c>
      <c r="T921" t="s">
        <v>1950</v>
      </c>
      <c r="U921" t="s">
        <v>1951</v>
      </c>
    </row>
    <row r="922" spans="1:21" x14ac:dyDescent="0.2">
      <c r="A922" t="s">
        <v>1968</v>
      </c>
      <c r="B922" s="2">
        <v>39273</v>
      </c>
      <c r="C922" s="2" t="s">
        <v>1969</v>
      </c>
      <c r="D922">
        <v>3</v>
      </c>
      <c r="E922" t="s">
        <v>27</v>
      </c>
      <c r="F922">
        <v>10</v>
      </c>
      <c r="G922" s="4">
        <v>191</v>
      </c>
      <c r="H922" t="s">
        <v>32</v>
      </c>
      <c r="I922">
        <v>28</v>
      </c>
      <c r="J922" t="s">
        <v>40</v>
      </c>
      <c r="K922">
        <v>7</v>
      </c>
      <c r="L922" s="2" t="s">
        <v>3</v>
      </c>
      <c r="M922">
        <v>3</v>
      </c>
      <c r="N922">
        <v>2007</v>
      </c>
      <c r="O922" t="s">
        <v>1948</v>
      </c>
      <c r="P922" t="s">
        <v>1949</v>
      </c>
      <c r="Q922">
        <v>1</v>
      </c>
      <c r="R922">
        <v>1</v>
      </c>
      <c r="S922">
        <v>2008</v>
      </c>
      <c r="T922" t="s">
        <v>1950</v>
      </c>
      <c r="U922" t="s">
        <v>1951</v>
      </c>
    </row>
    <row r="923" spans="1:21" x14ac:dyDescent="0.2">
      <c r="A923" t="s">
        <v>1970</v>
      </c>
      <c r="B923" s="2">
        <v>39274</v>
      </c>
      <c r="C923" s="2" t="s">
        <v>1971</v>
      </c>
      <c r="D923">
        <v>4</v>
      </c>
      <c r="E923" t="s">
        <v>28</v>
      </c>
      <c r="F923">
        <v>11</v>
      </c>
      <c r="G923" s="4">
        <v>192</v>
      </c>
      <c r="H923" t="s">
        <v>32</v>
      </c>
      <c r="I923">
        <v>28</v>
      </c>
      <c r="J923" t="s">
        <v>40</v>
      </c>
      <c r="K923">
        <v>7</v>
      </c>
      <c r="L923" s="2" t="s">
        <v>3</v>
      </c>
      <c r="M923">
        <v>3</v>
      </c>
      <c r="N923">
        <v>2007</v>
      </c>
      <c r="O923" t="s">
        <v>1948</v>
      </c>
      <c r="P923" t="s">
        <v>1949</v>
      </c>
      <c r="Q923">
        <v>1</v>
      </c>
      <c r="R923">
        <v>1</v>
      </c>
      <c r="S923">
        <v>2008</v>
      </c>
      <c r="T923" t="s">
        <v>1950</v>
      </c>
      <c r="U923" t="s">
        <v>1951</v>
      </c>
    </row>
    <row r="924" spans="1:21" x14ac:dyDescent="0.2">
      <c r="A924" t="s">
        <v>1972</v>
      </c>
      <c r="B924" s="2">
        <v>39275</v>
      </c>
      <c r="C924" s="2" t="s">
        <v>1973</v>
      </c>
      <c r="D924">
        <v>5</v>
      </c>
      <c r="E924" t="s">
        <v>29</v>
      </c>
      <c r="F924">
        <v>12</v>
      </c>
      <c r="G924" s="4">
        <v>193</v>
      </c>
      <c r="H924" t="s">
        <v>32</v>
      </c>
      <c r="I924">
        <v>28</v>
      </c>
      <c r="J924" t="s">
        <v>40</v>
      </c>
      <c r="K924">
        <v>7</v>
      </c>
      <c r="L924" s="2" t="s">
        <v>3</v>
      </c>
      <c r="M924">
        <v>3</v>
      </c>
      <c r="N924">
        <v>2007</v>
      </c>
      <c r="O924" t="s">
        <v>1948</v>
      </c>
      <c r="P924" t="s">
        <v>1949</v>
      </c>
      <c r="Q924">
        <v>1</v>
      </c>
      <c r="R924">
        <v>1</v>
      </c>
      <c r="S924">
        <v>2008</v>
      </c>
      <c r="T924" t="s">
        <v>1950</v>
      </c>
      <c r="U924" t="s">
        <v>1951</v>
      </c>
    </row>
    <row r="925" spans="1:21" x14ac:dyDescent="0.2">
      <c r="A925" t="s">
        <v>1974</v>
      </c>
      <c r="B925" s="2">
        <v>39276</v>
      </c>
      <c r="C925" s="2" t="s">
        <v>1975</v>
      </c>
      <c r="D925">
        <v>6</v>
      </c>
      <c r="E925" t="s">
        <v>30</v>
      </c>
      <c r="F925">
        <v>13</v>
      </c>
      <c r="G925" s="4">
        <v>194</v>
      </c>
      <c r="H925" t="s">
        <v>34</v>
      </c>
      <c r="I925">
        <v>28</v>
      </c>
      <c r="J925" t="s">
        <v>40</v>
      </c>
      <c r="K925">
        <v>7</v>
      </c>
      <c r="L925" s="2" t="s">
        <v>3</v>
      </c>
      <c r="M925">
        <v>3</v>
      </c>
      <c r="N925">
        <v>2007</v>
      </c>
      <c r="O925" t="s">
        <v>1948</v>
      </c>
      <c r="P925" t="s">
        <v>1949</v>
      </c>
      <c r="Q925">
        <v>1</v>
      </c>
      <c r="R925">
        <v>1</v>
      </c>
      <c r="S925">
        <v>2008</v>
      </c>
      <c r="T925" t="s">
        <v>1950</v>
      </c>
      <c r="U925" t="s">
        <v>1951</v>
      </c>
    </row>
    <row r="926" spans="1:21" x14ac:dyDescent="0.2">
      <c r="A926" t="s">
        <v>1976</v>
      </c>
      <c r="B926" s="2">
        <v>39277</v>
      </c>
      <c r="C926" s="2" t="s">
        <v>1977</v>
      </c>
      <c r="D926">
        <v>7</v>
      </c>
      <c r="E926" t="s">
        <v>31</v>
      </c>
      <c r="F926">
        <v>14</v>
      </c>
      <c r="G926" s="4">
        <v>195</v>
      </c>
      <c r="H926" t="s">
        <v>34</v>
      </c>
      <c r="I926">
        <v>28</v>
      </c>
      <c r="J926" t="s">
        <v>40</v>
      </c>
      <c r="K926">
        <v>7</v>
      </c>
      <c r="L926" s="2" t="s">
        <v>3</v>
      </c>
      <c r="M926">
        <v>3</v>
      </c>
      <c r="N926">
        <v>2007</v>
      </c>
      <c r="O926" t="s">
        <v>1948</v>
      </c>
      <c r="P926" t="s">
        <v>1949</v>
      </c>
      <c r="Q926">
        <v>1</v>
      </c>
      <c r="R926">
        <v>1</v>
      </c>
      <c r="S926">
        <v>2008</v>
      </c>
      <c r="T926" t="s">
        <v>1950</v>
      </c>
      <c r="U926" t="s">
        <v>1951</v>
      </c>
    </row>
    <row r="927" spans="1:21" x14ac:dyDescent="0.2">
      <c r="A927" t="s">
        <v>1978</v>
      </c>
      <c r="B927" s="2">
        <v>39278</v>
      </c>
      <c r="C927" s="2" t="s">
        <v>1979</v>
      </c>
      <c r="D927">
        <v>1</v>
      </c>
      <c r="E927" t="s">
        <v>2</v>
      </c>
      <c r="F927">
        <v>15</v>
      </c>
      <c r="G927" s="4">
        <v>196</v>
      </c>
      <c r="H927" t="s">
        <v>32</v>
      </c>
      <c r="I927">
        <v>29</v>
      </c>
      <c r="J927" t="s">
        <v>40</v>
      </c>
      <c r="K927">
        <v>7</v>
      </c>
      <c r="L927" s="2" t="s">
        <v>3</v>
      </c>
      <c r="M927">
        <v>3</v>
      </c>
      <c r="N927">
        <v>2007</v>
      </c>
      <c r="O927" t="s">
        <v>1948</v>
      </c>
      <c r="P927" t="s">
        <v>1949</v>
      </c>
      <c r="Q927">
        <v>1</v>
      </c>
      <c r="R927">
        <v>1</v>
      </c>
      <c r="S927">
        <v>2008</v>
      </c>
      <c r="T927" t="s">
        <v>1950</v>
      </c>
      <c r="U927" t="s">
        <v>1951</v>
      </c>
    </row>
    <row r="928" spans="1:21" x14ac:dyDescent="0.2">
      <c r="A928" t="s">
        <v>1980</v>
      </c>
      <c r="B928" s="2">
        <v>39279</v>
      </c>
      <c r="C928" s="2" t="s">
        <v>1981</v>
      </c>
      <c r="D928">
        <v>2</v>
      </c>
      <c r="E928" t="s">
        <v>26</v>
      </c>
      <c r="F928">
        <v>16</v>
      </c>
      <c r="G928" s="4">
        <v>197</v>
      </c>
      <c r="H928" t="s">
        <v>32</v>
      </c>
      <c r="I928">
        <v>29</v>
      </c>
      <c r="J928" t="s">
        <v>40</v>
      </c>
      <c r="K928">
        <v>7</v>
      </c>
      <c r="L928" s="2" t="s">
        <v>3</v>
      </c>
      <c r="M928">
        <v>3</v>
      </c>
      <c r="N928">
        <v>2007</v>
      </c>
      <c r="O928" t="s">
        <v>1948</v>
      </c>
      <c r="P928" t="s">
        <v>1949</v>
      </c>
      <c r="Q928">
        <v>1</v>
      </c>
      <c r="R928">
        <v>1</v>
      </c>
      <c r="S928">
        <v>2008</v>
      </c>
      <c r="T928" t="s">
        <v>1950</v>
      </c>
      <c r="U928" t="s">
        <v>1951</v>
      </c>
    </row>
    <row r="929" spans="1:21" x14ac:dyDescent="0.2">
      <c r="A929" t="s">
        <v>1982</v>
      </c>
      <c r="B929" s="2">
        <v>39280</v>
      </c>
      <c r="C929" s="2" t="s">
        <v>1983</v>
      </c>
      <c r="D929">
        <v>3</v>
      </c>
      <c r="E929" t="s">
        <v>27</v>
      </c>
      <c r="F929">
        <v>17</v>
      </c>
      <c r="G929" s="4">
        <v>198</v>
      </c>
      <c r="H929" t="s">
        <v>32</v>
      </c>
      <c r="I929">
        <v>29</v>
      </c>
      <c r="J929" t="s">
        <v>40</v>
      </c>
      <c r="K929">
        <v>7</v>
      </c>
      <c r="L929" s="2" t="s">
        <v>3</v>
      </c>
      <c r="M929">
        <v>3</v>
      </c>
      <c r="N929">
        <v>2007</v>
      </c>
      <c r="O929" t="s">
        <v>1948</v>
      </c>
      <c r="P929" t="s">
        <v>1949</v>
      </c>
      <c r="Q929">
        <v>1</v>
      </c>
      <c r="R929">
        <v>1</v>
      </c>
      <c r="S929">
        <v>2008</v>
      </c>
      <c r="T929" t="s">
        <v>1950</v>
      </c>
      <c r="U929" t="s">
        <v>1951</v>
      </c>
    </row>
    <row r="930" spans="1:21" x14ac:dyDescent="0.2">
      <c r="A930" t="s">
        <v>1984</v>
      </c>
      <c r="B930" s="2">
        <v>39281</v>
      </c>
      <c r="C930" s="2" t="s">
        <v>1985</v>
      </c>
      <c r="D930">
        <v>4</v>
      </c>
      <c r="E930" t="s">
        <v>28</v>
      </c>
      <c r="F930">
        <v>18</v>
      </c>
      <c r="G930" s="4">
        <v>199</v>
      </c>
      <c r="H930" t="s">
        <v>32</v>
      </c>
      <c r="I930">
        <v>29</v>
      </c>
      <c r="J930" t="s">
        <v>40</v>
      </c>
      <c r="K930">
        <v>7</v>
      </c>
      <c r="L930" s="2" t="s">
        <v>3</v>
      </c>
      <c r="M930">
        <v>3</v>
      </c>
      <c r="N930">
        <v>2007</v>
      </c>
      <c r="O930" t="s">
        <v>1948</v>
      </c>
      <c r="P930" t="s">
        <v>1949</v>
      </c>
      <c r="Q930">
        <v>1</v>
      </c>
      <c r="R930">
        <v>1</v>
      </c>
      <c r="S930">
        <v>2008</v>
      </c>
      <c r="T930" t="s">
        <v>1950</v>
      </c>
      <c r="U930" t="s">
        <v>1951</v>
      </c>
    </row>
    <row r="931" spans="1:21" x14ac:dyDescent="0.2">
      <c r="A931" t="s">
        <v>1986</v>
      </c>
      <c r="B931" s="2">
        <v>39282</v>
      </c>
      <c r="C931" s="2" t="s">
        <v>1987</v>
      </c>
      <c r="D931">
        <v>5</v>
      </c>
      <c r="E931" t="s">
        <v>29</v>
      </c>
      <c r="F931">
        <v>19</v>
      </c>
      <c r="G931" s="4">
        <v>200</v>
      </c>
      <c r="H931" t="s">
        <v>32</v>
      </c>
      <c r="I931">
        <v>29</v>
      </c>
      <c r="J931" t="s">
        <v>40</v>
      </c>
      <c r="K931">
        <v>7</v>
      </c>
      <c r="L931" s="2" t="s">
        <v>3</v>
      </c>
      <c r="M931">
        <v>3</v>
      </c>
      <c r="N931">
        <v>2007</v>
      </c>
      <c r="O931" t="s">
        <v>1948</v>
      </c>
      <c r="P931" t="s">
        <v>1949</v>
      </c>
      <c r="Q931">
        <v>1</v>
      </c>
      <c r="R931">
        <v>1</v>
      </c>
      <c r="S931">
        <v>2008</v>
      </c>
      <c r="T931" t="s">
        <v>1950</v>
      </c>
      <c r="U931" t="s">
        <v>1951</v>
      </c>
    </row>
    <row r="932" spans="1:21" x14ac:dyDescent="0.2">
      <c r="A932" t="s">
        <v>1988</v>
      </c>
      <c r="B932" s="2">
        <v>39283</v>
      </c>
      <c r="C932" s="2" t="s">
        <v>1989</v>
      </c>
      <c r="D932">
        <v>6</v>
      </c>
      <c r="E932" t="s">
        <v>30</v>
      </c>
      <c r="F932">
        <v>20</v>
      </c>
      <c r="G932" s="4">
        <v>201</v>
      </c>
      <c r="H932" t="s">
        <v>34</v>
      </c>
      <c r="I932">
        <v>29</v>
      </c>
      <c r="J932" t="s">
        <v>40</v>
      </c>
      <c r="K932">
        <v>7</v>
      </c>
      <c r="L932" s="2" t="s">
        <v>3</v>
      </c>
      <c r="M932">
        <v>3</v>
      </c>
      <c r="N932">
        <v>2007</v>
      </c>
      <c r="O932" t="s">
        <v>1948</v>
      </c>
      <c r="P932" t="s">
        <v>1949</v>
      </c>
      <c r="Q932">
        <v>1</v>
      </c>
      <c r="R932">
        <v>1</v>
      </c>
      <c r="S932">
        <v>2008</v>
      </c>
      <c r="T932" t="s">
        <v>1950</v>
      </c>
      <c r="U932" t="s">
        <v>1951</v>
      </c>
    </row>
    <row r="933" spans="1:21" x14ac:dyDescent="0.2">
      <c r="A933" t="s">
        <v>1990</v>
      </c>
      <c r="B933" s="2">
        <v>39284</v>
      </c>
      <c r="C933" s="2" t="s">
        <v>1991</v>
      </c>
      <c r="D933">
        <v>7</v>
      </c>
      <c r="E933" t="s">
        <v>31</v>
      </c>
      <c r="F933">
        <v>21</v>
      </c>
      <c r="G933" s="4">
        <v>202</v>
      </c>
      <c r="H933" t="s">
        <v>34</v>
      </c>
      <c r="I933">
        <v>29</v>
      </c>
      <c r="J933" t="s">
        <v>40</v>
      </c>
      <c r="K933">
        <v>7</v>
      </c>
      <c r="L933" s="2" t="s">
        <v>3</v>
      </c>
      <c r="M933">
        <v>3</v>
      </c>
      <c r="N933">
        <v>2007</v>
      </c>
      <c r="O933" t="s">
        <v>1948</v>
      </c>
      <c r="P933" t="s">
        <v>1949</v>
      </c>
      <c r="Q933">
        <v>1</v>
      </c>
      <c r="R933">
        <v>1</v>
      </c>
      <c r="S933">
        <v>2008</v>
      </c>
      <c r="T933" t="s">
        <v>1950</v>
      </c>
      <c r="U933" t="s">
        <v>1951</v>
      </c>
    </row>
    <row r="934" spans="1:21" x14ac:dyDescent="0.2">
      <c r="A934" t="s">
        <v>1992</v>
      </c>
      <c r="B934" s="2">
        <v>39285</v>
      </c>
      <c r="C934" s="2" t="s">
        <v>1993</v>
      </c>
      <c r="D934">
        <v>1</v>
      </c>
      <c r="E934" t="s">
        <v>2</v>
      </c>
      <c r="F934">
        <v>22</v>
      </c>
      <c r="G934" s="4">
        <v>203</v>
      </c>
      <c r="H934" t="s">
        <v>32</v>
      </c>
      <c r="I934">
        <v>30</v>
      </c>
      <c r="J934" t="s">
        <v>40</v>
      </c>
      <c r="K934">
        <v>7</v>
      </c>
      <c r="L934" s="2" t="s">
        <v>3</v>
      </c>
      <c r="M934">
        <v>3</v>
      </c>
      <c r="N934">
        <v>2007</v>
      </c>
      <c r="O934" t="s">
        <v>1948</v>
      </c>
      <c r="P934" t="s">
        <v>1949</v>
      </c>
      <c r="Q934">
        <v>1</v>
      </c>
      <c r="R934">
        <v>1</v>
      </c>
      <c r="S934">
        <v>2008</v>
      </c>
      <c r="T934" t="s">
        <v>1950</v>
      </c>
      <c r="U934" t="s">
        <v>1951</v>
      </c>
    </row>
    <row r="935" spans="1:21" x14ac:dyDescent="0.2">
      <c r="A935" t="s">
        <v>1994</v>
      </c>
      <c r="B935" s="2">
        <v>39286</v>
      </c>
      <c r="C935" s="2" t="s">
        <v>1995</v>
      </c>
      <c r="D935">
        <v>2</v>
      </c>
      <c r="E935" t="s">
        <v>26</v>
      </c>
      <c r="F935">
        <v>23</v>
      </c>
      <c r="G935" s="4">
        <v>204</v>
      </c>
      <c r="H935" t="s">
        <v>32</v>
      </c>
      <c r="I935">
        <v>30</v>
      </c>
      <c r="J935" t="s">
        <v>40</v>
      </c>
      <c r="K935">
        <v>7</v>
      </c>
      <c r="L935" s="2" t="s">
        <v>3</v>
      </c>
      <c r="M935">
        <v>3</v>
      </c>
      <c r="N935">
        <v>2007</v>
      </c>
      <c r="O935" t="s">
        <v>1948</v>
      </c>
      <c r="P935" t="s">
        <v>1949</v>
      </c>
      <c r="Q935">
        <v>1</v>
      </c>
      <c r="R935">
        <v>1</v>
      </c>
      <c r="S935">
        <v>2008</v>
      </c>
      <c r="T935" t="s">
        <v>1950</v>
      </c>
      <c r="U935" t="s">
        <v>1951</v>
      </c>
    </row>
    <row r="936" spans="1:21" x14ac:dyDescent="0.2">
      <c r="A936" t="s">
        <v>1996</v>
      </c>
      <c r="B936" s="2">
        <v>39287</v>
      </c>
      <c r="C936" s="2" t="s">
        <v>1997</v>
      </c>
      <c r="D936">
        <v>3</v>
      </c>
      <c r="E936" t="s">
        <v>27</v>
      </c>
      <c r="F936">
        <v>24</v>
      </c>
      <c r="G936" s="4">
        <v>205</v>
      </c>
      <c r="H936" t="s">
        <v>32</v>
      </c>
      <c r="I936">
        <v>30</v>
      </c>
      <c r="J936" t="s">
        <v>40</v>
      </c>
      <c r="K936">
        <v>7</v>
      </c>
      <c r="L936" s="2" t="s">
        <v>3</v>
      </c>
      <c r="M936">
        <v>3</v>
      </c>
      <c r="N936">
        <v>2007</v>
      </c>
      <c r="O936" t="s">
        <v>1948</v>
      </c>
      <c r="P936" t="s">
        <v>1949</v>
      </c>
      <c r="Q936">
        <v>1</v>
      </c>
      <c r="R936">
        <v>1</v>
      </c>
      <c r="S936">
        <v>2008</v>
      </c>
      <c r="T936" t="s">
        <v>1950</v>
      </c>
      <c r="U936" t="s">
        <v>1951</v>
      </c>
    </row>
    <row r="937" spans="1:21" x14ac:dyDescent="0.2">
      <c r="A937" t="s">
        <v>1998</v>
      </c>
      <c r="B937" s="2">
        <v>39288</v>
      </c>
      <c r="C937" s="2" t="s">
        <v>1999</v>
      </c>
      <c r="D937">
        <v>4</v>
      </c>
      <c r="E937" t="s">
        <v>28</v>
      </c>
      <c r="F937">
        <v>25</v>
      </c>
      <c r="G937" s="4">
        <v>206</v>
      </c>
      <c r="H937" t="s">
        <v>32</v>
      </c>
      <c r="I937">
        <v>30</v>
      </c>
      <c r="J937" t="s">
        <v>40</v>
      </c>
      <c r="K937">
        <v>7</v>
      </c>
      <c r="L937" s="2" t="s">
        <v>3</v>
      </c>
      <c r="M937">
        <v>3</v>
      </c>
      <c r="N937">
        <v>2007</v>
      </c>
      <c r="O937" t="s">
        <v>1948</v>
      </c>
      <c r="P937" t="s">
        <v>1949</v>
      </c>
      <c r="Q937">
        <v>1</v>
      </c>
      <c r="R937">
        <v>1</v>
      </c>
      <c r="S937">
        <v>2008</v>
      </c>
      <c r="T937" t="s">
        <v>1950</v>
      </c>
      <c r="U937" t="s">
        <v>1951</v>
      </c>
    </row>
    <row r="938" spans="1:21" x14ac:dyDescent="0.2">
      <c r="A938" t="s">
        <v>2000</v>
      </c>
      <c r="B938" s="2">
        <v>39289</v>
      </c>
      <c r="C938" s="2" t="s">
        <v>2001</v>
      </c>
      <c r="D938">
        <v>5</v>
      </c>
      <c r="E938" t="s">
        <v>29</v>
      </c>
      <c r="F938">
        <v>26</v>
      </c>
      <c r="G938" s="4">
        <v>207</v>
      </c>
      <c r="H938" t="s">
        <v>32</v>
      </c>
      <c r="I938">
        <v>30</v>
      </c>
      <c r="J938" t="s">
        <v>40</v>
      </c>
      <c r="K938">
        <v>7</v>
      </c>
      <c r="L938" s="2" t="s">
        <v>3</v>
      </c>
      <c r="M938">
        <v>3</v>
      </c>
      <c r="N938">
        <v>2007</v>
      </c>
      <c r="O938" t="s">
        <v>1948</v>
      </c>
      <c r="P938" t="s">
        <v>1949</v>
      </c>
      <c r="Q938">
        <v>1</v>
      </c>
      <c r="R938">
        <v>1</v>
      </c>
      <c r="S938">
        <v>2008</v>
      </c>
      <c r="T938" t="s">
        <v>1950</v>
      </c>
      <c r="U938" t="s">
        <v>1951</v>
      </c>
    </row>
    <row r="939" spans="1:21" x14ac:dyDescent="0.2">
      <c r="A939" t="s">
        <v>2002</v>
      </c>
      <c r="B939" s="2">
        <v>39290</v>
      </c>
      <c r="C939" s="2" t="s">
        <v>2003</v>
      </c>
      <c r="D939">
        <v>6</v>
      </c>
      <c r="E939" t="s">
        <v>30</v>
      </c>
      <c r="F939">
        <v>27</v>
      </c>
      <c r="G939" s="4">
        <v>208</v>
      </c>
      <c r="H939" t="s">
        <v>34</v>
      </c>
      <c r="I939">
        <v>30</v>
      </c>
      <c r="J939" t="s">
        <v>40</v>
      </c>
      <c r="K939">
        <v>7</v>
      </c>
      <c r="L939" s="2" t="s">
        <v>3</v>
      </c>
      <c r="M939">
        <v>3</v>
      </c>
      <c r="N939">
        <v>2007</v>
      </c>
      <c r="O939" t="s">
        <v>1948</v>
      </c>
      <c r="P939" t="s">
        <v>1949</v>
      </c>
      <c r="Q939">
        <v>1</v>
      </c>
      <c r="R939">
        <v>1</v>
      </c>
      <c r="S939">
        <v>2008</v>
      </c>
      <c r="T939" t="s">
        <v>1950</v>
      </c>
      <c r="U939" t="s">
        <v>1951</v>
      </c>
    </row>
    <row r="940" spans="1:21" x14ac:dyDescent="0.2">
      <c r="A940" t="s">
        <v>2004</v>
      </c>
      <c r="B940" s="2">
        <v>39291</v>
      </c>
      <c r="C940" s="2" t="s">
        <v>2005</v>
      </c>
      <c r="D940">
        <v>7</v>
      </c>
      <c r="E940" t="s">
        <v>31</v>
      </c>
      <c r="F940">
        <v>28</v>
      </c>
      <c r="G940" s="4">
        <v>209</v>
      </c>
      <c r="H940" t="s">
        <v>34</v>
      </c>
      <c r="I940">
        <v>30</v>
      </c>
      <c r="J940" t="s">
        <v>40</v>
      </c>
      <c r="K940">
        <v>7</v>
      </c>
      <c r="L940" s="2" t="s">
        <v>3</v>
      </c>
      <c r="M940">
        <v>3</v>
      </c>
      <c r="N940">
        <v>2007</v>
      </c>
      <c r="O940" t="s">
        <v>1948</v>
      </c>
      <c r="P940" t="s">
        <v>1949</v>
      </c>
      <c r="Q940">
        <v>1</v>
      </c>
      <c r="R940">
        <v>1</v>
      </c>
      <c r="S940">
        <v>2008</v>
      </c>
      <c r="T940" t="s">
        <v>1950</v>
      </c>
      <c r="U940" t="s">
        <v>1951</v>
      </c>
    </row>
    <row r="941" spans="1:21" x14ac:dyDescent="0.2">
      <c r="A941" t="s">
        <v>2006</v>
      </c>
      <c r="B941" s="2">
        <v>39292</v>
      </c>
      <c r="C941" s="2" t="s">
        <v>2007</v>
      </c>
      <c r="D941">
        <v>1</v>
      </c>
      <c r="E941" t="s">
        <v>2</v>
      </c>
      <c r="F941">
        <v>29</v>
      </c>
      <c r="G941" s="4">
        <v>210</v>
      </c>
      <c r="H941" t="s">
        <v>32</v>
      </c>
      <c r="I941">
        <v>31</v>
      </c>
      <c r="J941" t="s">
        <v>40</v>
      </c>
      <c r="K941">
        <v>7</v>
      </c>
      <c r="L941" s="2" t="s">
        <v>3</v>
      </c>
      <c r="M941">
        <v>3</v>
      </c>
      <c r="N941">
        <v>2007</v>
      </c>
      <c r="O941" t="s">
        <v>1948</v>
      </c>
      <c r="P941" t="s">
        <v>1949</v>
      </c>
      <c r="Q941">
        <v>1</v>
      </c>
      <c r="R941">
        <v>1</v>
      </c>
      <c r="S941">
        <v>2008</v>
      </c>
      <c r="T941" t="s">
        <v>1950</v>
      </c>
      <c r="U941" t="s">
        <v>1951</v>
      </c>
    </row>
    <row r="942" spans="1:21" x14ac:dyDescent="0.2">
      <c r="A942" t="s">
        <v>2008</v>
      </c>
      <c r="B942" s="2">
        <v>39293</v>
      </c>
      <c r="C942" s="2" t="s">
        <v>2009</v>
      </c>
      <c r="D942">
        <v>2</v>
      </c>
      <c r="E942" t="s">
        <v>26</v>
      </c>
      <c r="F942">
        <v>30</v>
      </c>
      <c r="G942" s="4">
        <v>211</v>
      </c>
      <c r="H942" t="s">
        <v>32</v>
      </c>
      <c r="I942">
        <v>31</v>
      </c>
      <c r="J942" t="s">
        <v>40</v>
      </c>
      <c r="K942">
        <v>7</v>
      </c>
      <c r="L942" s="2" t="s">
        <v>3</v>
      </c>
      <c r="M942">
        <v>3</v>
      </c>
      <c r="N942">
        <v>2007</v>
      </c>
      <c r="O942" t="s">
        <v>1948</v>
      </c>
      <c r="P942" t="s">
        <v>1949</v>
      </c>
      <c r="Q942">
        <v>1</v>
      </c>
      <c r="R942">
        <v>1</v>
      </c>
      <c r="S942">
        <v>2008</v>
      </c>
      <c r="T942" t="s">
        <v>1950</v>
      </c>
      <c r="U942" t="s">
        <v>1951</v>
      </c>
    </row>
    <row r="943" spans="1:21" x14ac:dyDescent="0.2">
      <c r="A943" t="s">
        <v>2010</v>
      </c>
      <c r="B943" s="2">
        <v>39294</v>
      </c>
      <c r="C943" s="2" t="s">
        <v>2011</v>
      </c>
      <c r="D943">
        <v>3</v>
      </c>
      <c r="E943" t="s">
        <v>27</v>
      </c>
      <c r="F943">
        <v>31</v>
      </c>
      <c r="G943" s="4">
        <v>212</v>
      </c>
      <c r="H943" t="s">
        <v>32</v>
      </c>
      <c r="I943">
        <v>31</v>
      </c>
      <c r="J943" t="s">
        <v>40</v>
      </c>
      <c r="K943">
        <v>7</v>
      </c>
      <c r="L943" s="2" t="s">
        <v>4</v>
      </c>
      <c r="M943">
        <v>3</v>
      </c>
      <c r="N943">
        <v>2007</v>
      </c>
      <c r="O943" t="s">
        <v>1948</v>
      </c>
      <c r="P943" t="s">
        <v>1949</v>
      </c>
      <c r="Q943">
        <v>1</v>
      </c>
      <c r="R943">
        <v>1</v>
      </c>
      <c r="S943">
        <v>2008</v>
      </c>
      <c r="T943" t="s">
        <v>1950</v>
      </c>
      <c r="U943" t="s">
        <v>1951</v>
      </c>
    </row>
    <row r="944" spans="1:21" x14ac:dyDescent="0.2">
      <c r="A944" t="s">
        <v>2012</v>
      </c>
      <c r="B944" s="2">
        <v>39295</v>
      </c>
      <c r="C944" s="2" t="s">
        <v>2013</v>
      </c>
      <c r="D944">
        <v>4</v>
      </c>
      <c r="E944" t="s">
        <v>28</v>
      </c>
      <c r="F944">
        <v>1</v>
      </c>
      <c r="G944" s="4">
        <v>213</v>
      </c>
      <c r="H944" t="s">
        <v>32</v>
      </c>
      <c r="I944">
        <v>31</v>
      </c>
      <c r="J944" t="s">
        <v>41</v>
      </c>
      <c r="K944">
        <v>8</v>
      </c>
      <c r="L944" s="2" t="s">
        <v>3</v>
      </c>
      <c r="M944">
        <v>3</v>
      </c>
      <c r="N944">
        <v>2007</v>
      </c>
      <c r="O944" t="s">
        <v>2014</v>
      </c>
      <c r="P944" t="s">
        <v>1949</v>
      </c>
      <c r="Q944">
        <v>2</v>
      </c>
      <c r="R944">
        <v>1</v>
      </c>
      <c r="S944">
        <v>2008</v>
      </c>
      <c r="T944" t="s">
        <v>2015</v>
      </c>
      <c r="U944" t="s">
        <v>1951</v>
      </c>
    </row>
    <row r="945" spans="1:21" x14ac:dyDescent="0.2">
      <c r="A945" t="s">
        <v>2016</v>
      </c>
      <c r="B945" s="2">
        <v>39296</v>
      </c>
      <c r="C945" s="2" t="s">
        <v>2017</v>
      </c>
      <c r="D945">
        <v>5</v>
      </c>
      <c r="E945" t="s">
        <v>29</v>
      </c>
      <c r="F945">
        <v>2</v>
      </c>
      <c r="G945" s="4">
        <v>214</v>
      </c>
      <c r="H945" t="s">
        <v>32</v>
      </c>
      <c r="I945">
        <v>31</v>
      </c>
      <c r="J945" t="s">
        <v>41</v>
      </c>
      <c r="K945">
        <v>8</v>
      </c>
      <c r="L945" s="2" t="s">
        <v>3</v>
      </c>
      <c r="M945">
        <v>3</v>
      </c>
      <c r="N945">
        <v>2007</v>
      </c>
      <c r="O945" t="s">
        <v>2014</v>
      </c>
      <c r="P945" t="s">
        <v>1949</v>
      </c>
      <c r="Q945">
        <v>2</v>
      </c>
      <c r="R945">
        <v>1</v>
      </c>
      <c r="S945">
        <v>2008</v>
      </c>
      <c r="T945" t="s">
        <v>2015</v>
      </c>
      <c r="U945" t="s">
        <v>1951</v>
      </c>
    </row>
    <row r="946" spans="1:21" x14ac:dyDescent="0.2">
      <c r="A946" t="s">
        <v>2018</v>
      </c>
      <c r="B946" s="2">
        <v>39297</v>
      </c>
      <c r="C946" s="2" t="s">
        <v>2019</v>
      </c>
      <c r="D946">
        <v>6</v>
      </c>
      <c r="E946" t="s">
        <v>30</v>
      </c>
      <c r="F946">
        <v>3</v>
      </c>
      <c r="G946" s="4">
        <v>215</v>
      </c>
      <c r="H946" t="s">
        <v>34</v>
      </c>
      <c r="I946">
        <v>31</v>
      </c>
      <c r="J946" t="s">
        <v>41</v>
      </c>
      <c r="K946">
        <v>8</v>
      </c>
      <c r="L946" s="2" t="s">
        <v>3</v>
      </c>
      <c r="M946">
        <v>3</v>
      </c>
      <c r="N946">
        <v>2007</v>
      </c>
      <c r="O946" t="s">
        <v>2014</v>
      </c>
      <c r="P946" t="s">
        <v>1949</v>
      </c>
      <c r="Q946">
        <v>2</v>
      </c>
      <c r="R946">
        <v>1</v>
      </c>
      <c r="S946">
        <v>2008</v>
      </c>
      <c r="T946" t="s">
        <v>2015</v>
      </c>
      <c r="U946" t="s">
        <v>1951</v>
      </c>
    </row>
    <row r="947" spans="1:21" x14ac:dyDescent="0.2">
      <c r="A947" t="s">
        <v>2020</v>
      </c>
      <c r="B947" s="2">
        <v>39298</v>
      </c>
      <c r="C947" s="2" t="s">
        <v>2021</v>
      </c>
      <c r="D947">
        <v>7</v>
      </c>
      <c r="E947" t="s">
        <v>31</v>
      </c>
      <c r="F947">
        <v>4</v>
      </c>
      <c r="G947" s="4">
        <v>216</v>
      </c>
      <c r="H947" t="s">
        <v>34</v>
      </c>
      <c r="I947">
        <v>31</v>
      </c>
      <c r="J947" t="s">
        <v>41</v>
      </c>
      <c r="K947">
        <v>8</v>
      </c>
      <c r="L947" s="2" t="s">
        <v>3</v>
      </c>
      <c r="M947">
        <v>3</v>
      </c>
      <c r="N947">
        <v>2007</v>
      </c>
      <c r="O947" t="s">
        <v>2014</v>
      </c>
      <c r="P947" t="s">
        <v>1949</v>
      </c>
      <c r="Q947">
        <v>2</v>
      </c>
      <c r="R947">
        <v>1</v>
      </c>
      <c r="S947">
        <v>2008</v>
      </c>
      <c r="T947" t="s">
        <v>2015</v>
      </c>
      <c r="U947" t="s">
        <v>1951</v>
      </c>
    </row>
    <row r="948" spans="1:21" x14ac:dyDescent="0.2">
      <c r="A948" t="s">
        <v>2022</v>
      </c>
      <c r="B948" s="2">
        <v>39299</v>
      </c>
      <c r="C948" s="2" t="s">
        <v>2023</v>
      </c>
      <c r="D948">
        <v>1</v>
      </c>
      <c r="E948" t="s">
        <v>2</v>
      </c>
      <c r="F948">
        <v>5</v>
      </c>
      <c r="G948" s="4">
        <v>217</v>
      </c>
      <c r="H948" t="s">
        <v>32</v>
      </c>
      <c r="I948">
        <v>32</v>
      </c>
      <c r="J948" t="s">
        <v>41</v>
      </c>
      <c r="K948">
        <v>8</v>
      </c>
      <c r="L948" s="2" t="s">
        <v>3</v>
      </c>
      <c r="M948">
        <v>3</v>
      </c>
      <c r="N948">
        <v>2007</v>
      </c>
      <c r="O948" t="s">
        <v>2014</v>
      </c>
      <c r="P948" t="s">
        <v>1949</v>
      </c>
      <c r="Q948">
        <v>2</v>
      </c>
      <c r="R948">
        <v>1</v>
      </c>
      <c r="S948">
        <v>2008</v>
      </c>
      <c r="T948" t="s">
        <v>2015</v>
      </c>
      <c r="U948" t="s">
        <v>1951</v>
      </c>
    </row>
    <row r="949" spans="1:21" x14ac:dyDescent="0.2">
      <c r="A949" t="s">
        <v>2024</v>
      </c>
      <c r="B949" s="2">
        <v>39300</v>
      </c>
      <c r="C949" s="2" t="s">
        <v>2025</v>
      </c>
      <c r="D949">
        <v>2</v>
      </c>
      <c r="E949" t="s">
        <v>26</v>
      </c>
      <c r="F949">
        <v>6</v>
      </c>
      <c r="G949" s="4">
        <v>218</v>
      </c>
      <c r="H949" t="s">
        <v>32</v>
      </c>
      <c r="I949">
        <v>32</v>
      </c>
      <c r="J949" t="s">
        <v>41</v>
      </c>
      <c r="K949">
        <v>8</v>
      </c>
      <c r="L949" s="2" t="s">
        <v>3</v>
      </c>
      <c r="M949">
        <v>3</v>
      </c>
      <c r="N949">
        <v>2007</v>
      </c>
      <c r="O949" t="s">
        <v>2014</v>
      </c>
      <c r="P949" t="s">
        <v>1949</v>
      </c>
      <c r="Q949">
        <v>2</v>
      </c>
      <c r="R949">
        <v>1</v>
      </c>
      <c r="S949">
        <v>2008</v>
      </c>
      <c r="T949" t="s">
        <v>2015</v>
      </c>
      <c r="U949" t="s">
        <v>1951</v>
      </c>
    </row>
    <row r="950" spans="1:21" x14ac:dyDescent="0.2">
      <c r="A950" t="s">
        <v>2026</v>
      </c>
      <c r="B950" s="2">
        <v>39301</v>
      </c>
      <c r="C950" s="2" t="s">
        <v>2027</v>
      </c>
      <c r="D950">
        <v>3</v>
      </c>
      <c r="E950" t="s">
        <v>27</v>
      </c>
      <c r="F950">
        <v>7</v>
      </c>
      <c r="G950" s="4">
        <v>219</v>
      </c>
      <c r="H950" t="s">
        <v>32</v>
      </c>
      <c r="I950">
        <v>32</v>
      </c>
      <c r="J950" t="s">
        <v>41</v>
      </c>
      <c r="K950">
        <v>8</v>
      </c>
      <c r="L950" s="2" t="s">
        <v>3</v>
      </c>
      <c r="M950">
        <v>3</v>
      </c>
      <c r="N950">
        <v>2007</v>
      </c>
      <c r="O950" t="s">
        <v>2014</v>
      </c>
      <c r="P950" t="s">
        <v>1949</v>
      </c>
      <c r="Q950">
        <v>2</v>
      </c>
      <c r="R950">
        <v>1</v>
      </c>
      <c r="S950">
        <v>2008</v>
      </c>
      <c r="T950" t="s">
        <v>2015</v>
      </c>
      <c r="U950" t="s">
        <v>1951</v>
      </c>
    </row>
    <row r="951" spans="1:21" x14ac:dyDescent="0.2">
      <c r="A951" t="s">
        <v>2028</v>
      </c>
      <c r="B951" s="2">
        <v>39302</v>
      </c>
      <c r="C951" s="2" t="s">
        <v>2029</v>
      </c>
      <c r="D951">
        <v>4</v>
      </c>
      <c r="E951" t="s">
        <v>28</v>
      </c>
      <c r="F951">
        <v>8</v>
      </c>
      <c r="G951" s="4">
        <v>220</v>
      </c>
      <c r="H951" t="s">
        <v>32</v>
      </c>
      <c r="I951">
        <v>32</v>
      </c>
      <c r="J951" t="s">
        <v>41</v>
      </c>
      <c r="K951">
        <v>8</v>
      </c>
      <c r="L951" s="2" t="s">
        <v>3</v>
      </c>
      <c r="M951">
        <v>3</v>
      </c>
      <c r="N951">
        <v>2007</v>
      </c>
      <c r="O951" t="s">
        <v>2014</v>
      </c>
      <c r="P951" t="s">
        <v>1949</v>
      </c>
      <c r="Q951">
        <v>2</v>
      </c>
      <c r="R951">
        <v>1</v>
      </c>
      <c r="S951">
        <v>2008</v>
      </c>
      <c r="T951" t="s">
        <v>2015</v>
      </c>
      <c r="U951" t="s">
        <v>1951</v>
      </c>
    </row>
    <row r="952" spans="1:21" x14ac:dyDescent="0.2">
      <c r="A952" t="s">
        <v>2030</v>
      </c>
      <c r="B952" s="2">
        <v>39303</v>
      </c>
      <c r="C952" s="2" t="s">
        <v>2031</v>
      </c>
      <c r="D952">
        <v>5</v>
      </c>
      <c r="E952" t="s">
        <v>29</v>
      </c>
      <c r="F952">
        <v>9</v>
      </c>
      <c r="G952" s="4">
        <v>221</v>
      </c>
      <c r="H952" t="s">
        <v>32</v>
      </c>
      <c r="I952">
        <v>32</v>
      </c>
      <c r="J952" t="s">
        <v>41</v>
      </c>
      <c r="K952">
        <v>8</v>
      </c>
      <c r="L952" s="2" t="s">
        <v>3</v>
      </c>
      <c r="M952">
        <v>3</v>
      </c>
      <c r="N952">
        <v>2007</v>
      </c>
      <c r="O952" t="s">
        <v>2014</v>
      </c>
      <c r="P952" t="s">
        <v>1949</v>
      </c>
      <c r="Q952">
        <v>2</v>
      </c>
      <c r="R952">
        <v>1</v>
      </c>
      <c r="S952">
        <v>2008</v>
      </c>
      <c r="T952" t="s">
        <v>2015</v>
      </c>
      <c r="U952" t="s">
        <v>1951</v>
      </c>
    </row>
    <row r="953" spans="1:21" x14ac:dyDescent="0.2">
      <c r="A953" t="s">
        <v>2032</v>
      </c>
      <c r="B953" s="2">
        <v>39304</v>
      </c>
      <c r="C953" s="2" t="s">
        <v>2033</v>
      </c>
      <c r="D953">
        <v>6</v>
      </c>
      <c r="E953" t="s">
        <v>30</v>
      </c>
      <c r="F953">
        <v>10</v>
      </c>
      <c r="G953" s="4">
        <v>222</v>
      </c>
      <c r="H953" t="s">
        <v>34</v>
      </c>
      <c r="I953">
        <v>32</v>
      </c>
      <c r="J953" t="s">
        <v>41</v>
      </c>
      <c r="K953">
        <v>8</v>
      </c>
      <c r="L953" s="2" t="s">
        <v>3</v>
      </c>
      <c r="M953">
        <v>3</v>
      </c>
      <c r="N953">
        <v>2007</v>
      </c>
      <c r="O953" t="s">
        <v>2014</v>
      </c>
      <c r="P953" t="s">
        <v>1949</v>
      </c>
      <c r="Q953">
        <v>2</v>
      </c>
      <c r="R953">
        <v>1</v>
      </c>
      <c r="S953">
        <v>2008</v>
      </c>
      <c r="T953" t="s">
        <v>2015</v>
      </c>
      <c r="U953" t="s">
        <v>1951</v>
      </c>
    </row>
    <row r="954" spans="1:21" x14ac:dyDescent="0.2">
      <c r="A954" t="s">
        <v>2034</v>
      </c>
      <c r="B954" s="2">
        <v>39305</v>
      </c>
      <c r="C954" s="2" t="s">
        <v>2035</v>
      </c>
      <c r="D954">
        <v>7</v>
      </c>
      <c r="E954" t="s">
        <v>31</v>
      </c>
      <c r="F954">
        <v>11</v>
      </c>
      <c r="G954" s="4">
        <v>223</v>
      </c>
      <c r="H954" t="s">
        <v>34</v>
      </c>
      <c r="I954">
        <v>32</v>
      </c>
      <c r="J954" t="s">
        <v>41</v>
      </c>
      <c r="K954">
        <v>8</v>
      </c>
      <c r="L954" s="2" t="s">
        <v>3</v>
      </c>
      <c r="M954">
        <v>3</v>
      </c>
      <c r="N954">
        <v>2007</v>
      </c>
      <c r="O954" t="s">
        <v>2014</v>
      </c>
      <c r="P954" t="s">
        <v>1949</v>
      </c>
      <c r="Q954">
        <v>2</v>
      </c>
      <c r="R954">
        <v>1</v>
      </c>
      <c r="S954">
        <v>2008</v>
      </c>
      <c r="T954" t="s">
        <v>2015</v>
      </c>
      <c r="U954" t="s">
        <v>1951</v>
      </c>
    </row>
    <row r="955" spans="1:21" x14ac:dyDescent="0.2">
      <c r="A955" t="s">
        <v>2036</v>
      </c>
      <c r="B955" s="2">
        <v>39306</v>
      </c>
      <c r="C955" s="2" t="s">
        <v>2037</v>
      </c>
      <c r="D955">
        <v>1</v>
      </c>
      <c r="E955" t="s">
        <v>2</v>
      </c>
      <c r="F955">
        <v>12</v>
      </c>
      <c r="G955" s="4">
        <v>224</v>
      </c>
      <c r="H955" t="s">
        <v>32</v>
      </c>
      <c r="I955">
        <v>33</v>
      </c>
      <c r="J955" t="s">
        <v>41</v>
      </c>
      <c r="K955">
        <v>8</v>
      </c>
      <c r="L955" s="2" t="s">
        <v>3</v>
      </c>
      <c r="M955">
        <v>3</v>
      </c>
      <c r="N955">
        <v>2007</v>
      </c>
      <c r="O955" t="s">
        <v>2014</v>
      </c>
      <c r="P955" t="s">
        <v>1949</v>
      </c>
      <c r="Q955">
        <v>2</v>
      </c>
      <c r="R955">
        <v>1</v>
      </c>
      <c r="S955">
        <v>2008</v>
      </c>
      <c r="T955" t="s">
        <v>2015</v>
      </c>
      <c r="U955" t="s">
        <v>1951</v>
      </c>
    </row>
    <row r="956" spans="1:21" x14ac:dyDescent="0.2">
      <c r="A956" t="s">
        <v>2038</v>
      </c>
      <c r="B956" s="2">
        <v>39307</v>
      </c>
      <c r="C956" s="2" t="s">
        <v>2039</v>
      </c>
      <c r="D956">
        <v>2</v>
      </c>
      <c r="E956" t="s">
        <v>26</v>
      </c>
      <c r="F956">
        <v>13</v>
      </c>
      <c r="G956" s="4">
        <v>225</v>
      </c>
      <c r="H956" t="s">
        <v>32</v>
      </c>
      <c r="I956">
        <v>33</v>
      </c>
      <c r="J956" t="s">
        <v>41</v>
      </c>
      <c r="K956">
        <v>8</v>
      </c>
      <c r="L956" s="2" t="s">
        <v>3</v>
      </c>
      <c r="M956">
        <v>3</v>
      </c>
      <c r="N956">
        <v>2007</v>
      </c>
      <c r="O956" t="s">
        <v>2014</v>
      </c>
      <c r="P956" t="s">
        <v>1949</v>
      </c>
      <c r="Q956">
        <v>2</v>
      </c>
      <c r="R956">
        <v>1</v>
      </c>
      <c r="S956">
        <v>2008</v>
      </c>
      <c r="T956" t="s">
        <v>2015</v>
      </c>
      <c r="U956" t="s">
        <v>1951</v>
      </c>
    </row>
    <row r="957" spans="1:21" x14ac:dyDescent="0.2">
      <c r="A957" t="s">
        <v>2040</v>
      </c>
      <c r="B957" s="2">
        <v>39308</v>
      </c>
      <c r="C957" s="2" t="s">
        <v>2041</v>
      </c>
      <c r="D957">
        <v>3</v>
      </c>
      <c r="E957" t="s">
        <v>27</v>
      </c>
      <c r="F957">
        <v>14</v>
      </c>
      <c r="G957" s="4">
        <v>226</v>
      </c>
      <c r="H957" t="s">
        <v>32</v>
      </c>
      <c r="I957">
        <v>33</v>
      </c>
      <c r="J957" t="s">
        <v>41</v>
      </c>
      <c r="K957">
        <v>8</v>
      </c>
      <c r="L957" s="2" t="s">
        <v>3</v>
      </c>
      <c r="M957">
        <v>3</v>
      </c>
      <c r="N957">
        <v>2007</v>
      </c>
      <c r="O957" t="s">
        <v>2014</v>
      </c>
      <c r="P957" t="s">
        <v>1949</v>
      </c>
      <c r="Q957">
        <v>2</v>
      </c>
      <c r="R957">
        <v>1</v>
      </c>
      <c r="S957">
        <v>2008</v>
      </c>
      <c r="T957" t="s">
        <v>2015</v>
      </c>
      <c r="U957" t="s">
        <v>1951</v>
      </c>
    </row>
    <row r="958" spans="1:21" x14ac:dyDescent="0.2">
      <c r="A958" t="s">
        <v>2042</v>
      </c>
      <c r="B958" s="2">
        <v>39309</v>
      </c>
      <c r="C958" s="2" t="s">
        <v>2043</v>
      </c>
      <c r="D958">
        <v>4</v>
      </c>
      <c r="E958" t="s">
        <v>28</v>
      </c>
      <c r="F958">
        <v>15</v>
      </c>
      <c r="G958" s="4">
        <v>227</v>
      </c>
      <c r="H958" t="s">
        <v>32</v>
      </c>
      <c r="I958">
        <v>33</v>
      </c>
      <c r="J958" t="s">
        <v>41</v>
      </c>
      <c r="K958">
        <v>8</v>
      </c>
      <c r="L958" s="2" t="s">
        <v>3</v>
      </c>
      <c r="M958">
        <v>3</v>
      </c>
      <c r="N958">
        <v>2007</v>
      </c>
      <c r="O958" t="s">
        <v>2014</v>
      </c>
      <c r="P958" t="s">
        <v>1949</v>
      </c>
      <c r="Q958">
        <v>2</v>
      </c>
      <c r="R958">
        <v>1</v>
      </c>
      <c r="S958">
        <v>2008</v>
      </c>
      <c r="T958" t="s">
        <v>2015</v>
      </c>
      <c r="U958" t="s">
        <v>1951</v>
      </c>
    </row>
    <row r="959" spans="1:21" x14ac:dyDescent="0.2">
      <c r="A959" t="s">
        <v>2044</v>
      </c>
      <c r="B959" s="2">
        <v>39310</v>
      </c>
      <c r="C959" s="2" t="s">
        <v>2045</v>
      </c>
      <c r="D959">
        <v>5</v>
      </c>
      <c r="E959" t="s">
        <v>29</v>
      </c>
      <c r="F959">
        <v>16</v>
      </c>
      <c r="G959" s="4">
        <v>228</v>
      </c>
      <c r="H959" t="s">
        <v>32</v>
      </c>
      <c r="I959">
        <v>33</v>
      </c>
      <c r="J959" t="s">
        <v>41</v>
      </c>
      <c r="K959">
        <v>8</v>
      </c>
      <c r="L959" s="2" t="s">
        <v>3</v>
      </c>
      <c r="M959">
        <v>3</v>
      </c>
      <c r="N959">
        <v>2007</v>
      </c>
      <c r="O959" t="s">
        <v>2014</v>
      </c>
      <c r="P959" t="s">
        <v>1949</v>
      </c>
      <c r="Q959">
        <v>2</v>
      </c>
      <c r="R959">
        <v>1</v>
      </c>
      <c r="S959">
        <v>2008</v>
      </c>
      <c r="T959" t="s">
        <v>2015</v>
      </c>
      <c r="U959" t="s">
        <v>1951</v>
      </c>
    </row>
    <row r="960" spans="1:21" x14ac:dyDescent="0.2">
      <c r="A960" t="s">
        <v>2046</v>
      </c>
      <c r="B960" s="2">
        <v>39311</v>
      </c>
      <c r="C960" s="2" t="s">
        <v>2047</v>
      </c>
      <c r="D960">
        <v>6</v>
      </c>
      <c r="E960" t="s">
        <v>30</v>
      </c>
      <c r="F960">
        <v>17</v>
      </c>
      <c r="G960" s="4">
        <v>229</v>
      </c>
      <c r="H960" t="s">
        <v>34</v>
      </c>
      <c r="I960">
        <v>33</v>
      </c>
      <c r="J960" t="s">
        <v>41</v>
      </c>
      <c r="K960">
        <v>8</v>
      </c>
      <c r="L960" s="2" t="s">
        <v>3</v>
      </c>
      <c r="M960">
        <v>3</v>
      </c>
      <c r="N960">
        <v>2007</v>
      </c>
      <c r="O960" t="s">
        <v>2014</v>
      </c>
      <c r="P960" t="s">
        <v>1949</v>
      </c>
      <c r="Q960">
        <v>2</v>
      </c>
      <c r="R960">
        <v>1</v>
      </c>
      <c r="S960">
        <v>2008</v>
      </c>
      <c r="T960" t="s">
        <v>2015</v>
      </c>
      <c r="U960" t="s">
        <v>1951</v>
      </c>
    </row>
    <row r="961" spans="1:21" x14ac:dyDescent="0.2">
      <c r="A961" t="s">
        <v>2048</v>
      </c>
      <c r="B961" s="2">
        <v>39312</v>
      </c>
      <c r="C961" s="2" t="s">
        <v>2049</v>
      </c>
      <c r="D961">
        <v>7</v>
      </c>
      <c r="E961" t="s">
        <v>31</v>
      </c>
      <c r="F961">
        <v>18</v>
      </c>
      <c r="G961" s="4">
        <v>230</v>
      </c>
      <c r="H961" t="s">
        <v>34</v>
      </c>
      <c r="I961">
        <v>33</v>
      </c>
      <c r="J961" t="s">
        <v>41</v>
      </c>
      <c r="K961">
        <v>8</v>
      </c>
      <c r="L961" s="2" t="s">
        <v>3</v>
      </c>
      <c r="M961">
        <v>3</v>
      </c>
      <c r="N961">
        <v>2007</v>
      </c>
      <c r="O961" t="s">
        <v>2014</v>
      </c>
      <c r="P961" t="s">
        <v>1949</v>
      </c>
      <c r="Q961">
        <v>2</v>
      </c>
      <c r="R961">
        <v>1</v>
      </c>
      <c r="S961">
        <v>2008</v>
      </c>
      <c r="T961" t="s">
        <v>2015</v>
      </c>
      <c r="U961" t="s">
        <v>1951</v>
      </c>
    </row>
    <row r="962" spans="1:21" x14ac:dyDescent="0.2">
      <c r="A962" t="s">
        <v>2050</v>
      </c>
      <c r="B962" s="2">
        <v>39313</v>
      </c>
      <c r="C962" s="2" t="s">
        <v>2051</v>
      </c>
      <c r="D962">
        <v>1</v>
      </c>
      <c r="E962" t="s">
        <v>2</v>
      </c>
      <c r="F962">
        <v>19</v>
      </c>
      <c r="G962" s="4">
        <v>231</v>
      </c>
      <c r="H962" t="s">
        <v>32</v>
      </c>
      <c r="I962">
        <v>34</v>
      </c>
      <c r="J962" t="s">
        <v>41</v>
      </c>
      <c r="K962">
        <v>8</v>
      </c>
      <c r="L962" s="2" t="s">
        <v>3</v>
      </c>
      <c r="M962">
        <v>3</v>
      </c>
      <c r="N962">
        <v>2007</v>
      </c>
      <c r="O962" t="s">
        <v>2014</v>
      </c>
      <c r="P962" t="s">
        <v>1949</v>
      </c>
      <c r="Q962">
        <v>2</v>
      </c>
      <c r="R962">
        <v>1</v>
      </c>
      <c r="S962">
        <v>2008</v>
      </c>
      <c r="T962" t="s">
        <v>2015</v>
      </c>
      <c r="U962" t="s">
        <v>1951</v>
      </c>
    </row>
    <row r="963" spans="1:21" x14ac:dyDescent="0.2">
      <c r="A963" t="s">
        <v>2052</v>
      </c>
      <c r="B963" s="2">
        <v>39314</v>
      </c>
      <c r="C963" s="2" t="s">
        <v>2053</v>
      </c>
      <c r="D963">
        <v>2</v>
      </c>
      <c r="E963" t="s">
        <v>26</v>
      </c>
      <c r="F963">
        <v>20</v>
      </c>
      <c r="G963" s="4">
        <v>232</v>
      </c>
      <c r="H963" t="s">
        <v>32</v>
      </c>
      <c r="I963">
        <v>34</v>
      </c>
      <c r="J963" t="s">
        <v>41</v>
      </c>
      <c r="K963">
        <v>8</v>
      </c>
      <c r="L963" s="2" t="s">
        <v>3</v>
      </c>
      <c r="M963">
        <v>3</v>
      </c>
      <c r="N963">
        <v>2007</v>
      </c>
      <c r="O963" t="s">
        <v>2014</v>
      </c>
      <c r="P963" t="s">
        <v>1949</v>
      </c>
      <c r="Q963">
        <v>2</v>
      </c>
      <c r="R963">
        <v>1</v>
      </c>
      <c r="S963">
        <v>2008</v>
      </c>
      <c r="T963" t="s">
        <v>2015</v>
      </c>
      <c r="U963" t="s">
        <v>1951</v>
      </c>
    </row>
    <row r="964" spans="1:21" x14ac:dyDescent="0.2">
      <c r="A964" t="s">
        <v>2054</v>
      </c>
      <c r="B964" s="2">
        <v>39315</v>
      </c>
      <c r="C964" s="2" t="s">
        <v>2055</v>
      </c>
      <c r="D964">
        <v>3</v>
      </c>
      <c r="E964" t="s">
        <v>27</v>
      </c>
      <c r="F964">
        <v>21</v>
      </c>
      <c r="G964" s="4">
        <v>233</v>
      </c>
      <c r="H964" t="s">
        <v>32</v>
      </c>
      <c r="I964">
        <v>34</v>
      </c>
      <c r="J964" t="s">
        <v>41</v>
      </c>
      <c r="K964">
        <v>8</v>
      </c>
      <c r="L964" s="2" t="s">
        <v>3</v>
      </c>
      <c r="M964">
        <v>3</v>
      </c>
      <c r="N964">
        <v>2007</v>
      </c>
      <c r="O964" t="s">
        <v>2014</v>
      </c>
      <c r="P964" t="s">
        <v>1949</v>
      </c>
      <c r="Q964">
        <v>2</v>
      </c>
      <c r="R964">
        <v>1</v>
      </c>
      <c r="S964">
        <v>2008</v>
      </c>
      <c r="T964" t="s">
        <v>2015</v>
      </c>
      <c r="U964" t="s">
        <v>1951</v>
      </c>
    </row>
    <row r="965" spans="1:21" x14ac:dyDescent="0.2">
      <c r="A965" t="s">
        <v>2056</v>
      </c>
      <c r="B965" s="2">
        <v>39316</v>
      </c>
      <c r="C965" s="2" t="s">
        <v>2057</v>
      </c>
      <c r="D965">
        <v>4</v>
      </c>
      <c r="E965" t="s">
        <v>28</v>
      </c>
      <c r="F965">
        <v>22</v>
      </c>
      <c r="G965" s="4">
        <v>234</v>
      </c>
      <c r="H965" t="s">
        <v>32</v>
      </c>
      <c r="I965">
        <v>34</v>
      </c>
      <c r="J965" t="s">
        <v>41</v>
      </c>
      <c r="K965">
        <v>8</v>
      </c>
      <c r="L965" s="2" t="s">
        <v>3</v>
      </c>
      <c r="M965">
        <v>3</v>
      </c>
      <c r="N965">
        <v>2007</v>
      </c>
      <c r="O965" t="s">
        <v>2014</v>
      </c>
      <c r="P965" t="s">
        <v>1949</v>
      </c>
      <c r="Q965">
        <v>2</v>
      </c>
      <c r="R965">
        <v>1</v>
      </c>
      <c r="S965">
        <v>2008</v>
      </c>
      <c r="T965" t="s">
        <v>2015</v>
      </c>
      <c r="U965" t="s">
        <v>1951</v>
      </c>
    </row>
    <row r="966" spans="1:21" x14ac:dyDescent="0.2">
      <c r="A966" t="s">
        <v>2058</v>
      </c>
      <c r="B966" s="2">
        <v>39317</v>
      </c>
      <c r="C966" s="2" t="s">
        <v>2059</v>
      </c>
      <c r="D966">
        <v>5</v>
      </c>
      <c r="E966" t="s">
        <v>29</v>
      </c>
      <c r="F966">
        <v>23</v>
      </c>
      <c r="G966" s="4">
        <v>235</v>
      </c>
      <c r="H966" t="s">
        <v>32</v>
      </c>
      <c r="I966">
        <v>34</v>
      </c>
      <c r="J966" t="s">
        <v>41</v>
      </c>
      <c r="K966">
        <v>8</v>
      </c>
      <c r="L966" s="2" t="s">
        <v>3</v>
      </c>
      <c r="M966">
        <v>3</v>
      </c>
      <c r="N966">
        <v>2007</v>
      </c>
      <c r="O966" t="s">
        <v>2014</v>
      </c>
      <c r="P966" t="s">
        <v>1949</v>
      </c>
      <c r="Q966">
        <v>2</v>
      </c>
      <c r="R966">
        <v>1</v>
      </c>
      <c r="S966">
        <v>2008</v>
      </c>
      <c r="T966" t="s">
        <v>2015</v>
      </c>
      <c r="U966" t="s">
        <v>1951</v>
      </c>
    </row>
    <row r="967" spans="1:21" x14ac:dyDescent="0.2">
      <c r="A967" t="s">
        <v>2060</v>
      </c>
      <c r="B967" s="2">
        <v>39318</v>
      </c>
      <c r="C967" s="2" t="s">
        <v>2061</v>
      </c>
      <c r="D967">
        <v>6</v>
      </c>
      <c r="E967" t="s">
        <v>30</v>
      </c>
      <c r="F967">
        <v>24</v>
      </c>
      <c r="G967" s="4">
        <v>236</v>
      </c>
      <c r="H967" t="s">
        <v>34</v>
      </c>
      <c r="I967">
        <v>34</v>
      </c>
      <c r="J967" t="s">
        <v>41</v>
      </c>
      <c r="K967">
        <v>8</v>
      </c>
      <c r="L967" s="2" t="s">
        <v>3</v>
      </c>
      <c r="M967">
        <v>3</v>
      </c>
      <c r="N967">
        <v>2007</v>
      </c>
      <c r="O967" t="s">
        <v>2014</v>
      </c>
      <c r="P967" t="s">
        <v>1949</v>
      </c>
      <c r="Q967">
        <v>2</v>
      </c>
      <c r="R967">
        <v>1</v>
      </c>
      <c r="S967">
        <v>2008</v>
      </c>
      <c r="T967" t="s">
        <v>2015</v>
      </c>
      <c r="U967" t="s">
        <v>1951</v>
      </c>
    </row>
    <row r="968" spans="1:21" x14ac:dyDescent="0.2">
      <c r="A968" t="s">
        <v>2062</v>
      </c>
      <c r="B968" s="2">
        <v>39319</v>
      </c>
      <c r="C968" s="2" t="s">
        <v>2063</v>
      </c>
      <c r="D968">
        <v>7</v>
      </c>
      <c r="E968" t="s">
        <v>31</v>
      </c>
      <c r="F968">
        <v>25</v>
      </c>
      <c r="G968" s="4">
        <v>237</v>
      </c>
      <c r="H968" t="s">
        <v>34</v>
      </c>
      <c r="I968">
        <v>34</v>
      </c>
      <c r="J968" t="s">
        <v>41</v>
      </c>
      <c r="K968">
        <v>8</v>
      </c>
      <c r="L968" s="2" t="s">
        <v>3</v>
      </c>
      <c r="M968">
        <v>3</v>
      </c>
      <c r="N968">
        <v>2007</v>
      </c>
      <c r="O968" t="s">
        <v>2014</v>
      </c>
      <c r="P968" t="s">
        <v>1949</v>
      </c>
      <c r="Q968">
        <v>2</v>
      </c>
      <c r="R968">
        <v>1</v>
      </c>
      <c r="S968">
        <v>2008</v>
      </c>
      <c r="T968" t="s">
        <v>2015</v>
      </c>
      <c r="U968" t="s">
        <v>1951</v>
      </c>
    </row>
    <row r="969" spans="1:21" x14ac:dyDescent="0.2">
      <c r="A969" t="s">
        <v>2064</v>
      </c>
      <c r="B969" s="2">
        <v>39320</v>
      </c>
      <c r="C969" s="2" t="s">
        <v>2065</v>
      </c>
      <c r="D969">
        <v>1</v>
      </c>
      <c r="E969" t="s">
        <v>2</v>
      </c>
      <c r="F969">
        <v>26</v>
      </c>
      <c r="G969" s="4">
        <v>238</v>
      </c>
      <c r="H969" t="s">
        <v>32</v>
      </c>
      <c r="I969">
        <v>35</v>
      </c>
      <c r="J969" t="s">
        <v>41</v>
      </c>
      <c r="K969">
        <v>8</v>
      </c>
      <c r="L969" s="2" t="s">
        <v>3</v>
      </c>
      <c r="M969">
        <v>3</v>
      </c>
      <c r="N969">
        <v>2007</v>
      </c>
      <c r="O969" t="s">
        <v>2014</v>
      </c>
      <c r="P969" t="s">
        <v>1949</v>
      </c>
      <c r="Q969">
        <v>2</v>
      </c>
      <c r="R969">
        <v>1</v>
      </c>
      <c r="S969">
        <v>2008</v>
      </c>
      <c r="T969" t="s">
        <v>2015</v>
      </c>
      <c r="U969" t="s">
        <v>1951</v>
      </c>
    </row>
    <row r="970" spans="1:21" x14ac:dyDescent="0.2">
      <c r="A970" t="s">
        <v>2066</v>
      </c>
      <c r="B970" s="2">
        <v>39321</v>
      </c>
      <c r="C970" s="2" t="s">
        <v>2067</v>
      </c>
      <c r="D970">
        <v>2</v>
      </c>
      <c r="E970" t="s">
        <v>26</v>
      </c>
      <c r="F970">
        <v>27</v>
      </c>
      <c r="G970" s="4">
        <v>239</v>
      </c>
      <c r="H970" t="s">
        <v>32</v>
      </c>
      <c r="I970">
        <v>35</v>
      </c>
      <c r="J970" t="s">
        <v>41</v>
      </c>
      <c r="K970">
        <v>8</v>
      </c>
      <c r="L970" s="2" t="s">
        <v>3</v>
      </c>
      <c r="M970">
        <v>3</v>
      </c>
      <c r="N970">
        <v>2007</v>
      </c>
      <c r="O970" t="s">
        <v>2014</v>
      </c>
      <c r="P970" t="s">
        <v>1949</v>
      </c>
      <c r="Q970">
        <v>2</v>
      </c>
      <c r="R970">
        <v>1</v>
      </c>
      <c r="S970">
        <v>2008</v>
      </c>
      <c r="T970" t="s">
        <v>2015</v>
      </c>
      <c r="U970" t="s">
        <v>1951</v>
      </c>
    </row>
    <row r="971" spans="1:21" x14ac:dyDescent="0.2">
      <c r="A971" t="s">
        <v>2068</v>
      </c>
      <c r="B971" s="2">
        <v>39322</v>
      </c>
      <c r="C971" s="2" t="s">
        <v>2069</v>
      </c>
      <c r="D971">
        <v>3</v>
      </c>
      <c r="E971" t="s">
        <v>27</v>
      </c>
      <c r="F971">
        <v>28</v>
      </c>
      <c r="G971" s="4">
        <v>240</v>
      </c>
      <c r="H971" t="s">
        <v>32</v>
      </c>
      <c r="I971">
        <v>35</v>
      </c>
      <c r="J971" t="s">
        <v>41</v>
      </c>
      <c r="K971">
        <v>8</v>
      </c>
      <c r="L971" s="2" t="s">
        <v>3</v>
      </c>
      <c r="M971">
        <v>3</v>
      </c>
      <c r="N971">
        <v>2007</v>
      </c>
      <c r="O971" t="s">
        <v>2014</v>
      </c>
      <c r="P971" t="s">
        <v>1949</v>
      </c>
      <c r="Q971">
        <v>2</v>
      </c>
      <c r="R971">
        <v>1</v>
      </c>
      <c r="S971">
        <v>2008</v>
      </c>
      <c r="T971" t="s">
        <v>2015</v>
      </c>
      <c r="U971" t="s">
        <v>1951</v>
      </c>
    </row>
    <row r="972" spans="1:21" x14ac:dyDescent="0.2">
      <c r="A972" t="s">
        <v>2070</v>
      </c>
      <c r="B972" s="2">
        <v>39323</v>
      </c>
      <c r="C972" s="2" t="s">
        <v>2071</v>
      </c>
      <c r="D972">
        <v>4</v>
      </c>
      <c r="E972" t="s">
        <v>28</v>
      </c>
      <c r="F972">
        <v>29</v>
      </c>
      <c r="G972" s="4">
        <v>241</v>
      </c>
      <c r="H972" t="s">
        <v>32</v>
      </c>
      <c r="I972">
        <v>35</v>
      </c>
      <c r="J972" t="s">
        <v>41</v>
      </c>
      <c r="K972">
        <v>8</v>
      </c>
      <c r="L972" s="2" t="s">
        <v>3</v>
      </c>
      <c r="M972">
        <v>3</v>
      </c>
      <c r="N972">
        <v>2007</v>
      </c>
      <c r="O972" t="s">
        <v>2014</v>
      </c>
      <c r="P972" t="s">
        <v>1949</v>
      </c>
      <c r="Q972">
        <v>2</v>
      </c>
      <c r="R972">
        <v>1</v>
      </c>
      <c r="S972">
        <v>2008</v>
      </c>
      <c r="T972" t="s">
        <v>2015</v>
      </c>
      <c r="U972" t="s">
        <v>1951</v>
      </c>
    </row>
    <row r="973" spans="1:21" x14ac:dyDescent="0.2">
      <c r="A973" t="s">
        <v>2072</v>
      </c>
      <c r="B973" s="2">
        <v>39324</v>
      </c>
      <c r="C973" s="2" t="s">
        <v>2073</v>
      </c>
      <c r="D973">
        <v>5</v>
      </c>
      <c r="E973" t="s">
        <v>29</v>
      </c>
      <c r="F973">
        <v>30</v>
      </c>
      <c r="G973" s="4">
        <v>242</v>
      </c>
      <c r="H973" t="s">
        <v>32</v>
      </c>
      <c r="I973">
        <v>35</v>
      </c>
      <c r="J973" t="s">
        <v>41</v>
      </c>
      <c r="K973">
        <v>8</v>
      </c>
      <c r="L973" s="2" t="s">
        <v>3</v>
      </c>
      <c r="M973">
        <v>3</v>
      </c>
      <c r="N973">
        <v>2007</v>
      </c>
      <c r="O973" t="s">
        <v>2014</v>
      </c>
      <c r="P973" t="s">
        <v>1949</v>
      </c>
      <c r="Q973">
        <v>2</v>
      </c>
      <c r="R973">
        <v>1</v>
      </c>
      <c r="S973">
        <v>2008</v>
      </c>
      <c r="T973" t="s">
        <v>2015</v>
      </c>
      <c r="U973" t="s">
        <v>1951</v>
      </c>
    </row>
    <row r="974" spans="1:21" x14ac:dyDescent="0.2">
      <c r="A974" t="s">
        <v>2074</v>
      </c>
      <c r="B974" s="2">
        <v>39325</v>
      </c>
      <c r="C974" s="2" t="s">
        <v>2075</v>
      </c>
      <c r="D974">
        <v>6</v>
      </c>
      <c r="E974" t="s">
        <v>30</v>
      </c>
      <c r="F974">
        <v>31</v>
      </c>
      <c r="G974" s="4">
        <v>243</v>
      </c>
      <c r="H974" t="s">
        <v>34</v>
      </c>
      <c r="I974">
        <v>35</v>
      </c>
      <c r="J974" t="s">
        <v>41</v>
      </c>
      <c r="K974">
        <v>8</v>
      </c>
      <c r="L974" s="2" t="s">
        <v>4</v>
      </c>
      <c r="M974">
        <v>3</v>
      </c>
      <c r="N974">
        <v>2007</v>
      </c>
      <c r="O974" t="s">
        <v>2014</v>
      </c>
      <c r="P974" t="s">
        <v>1949</v>
      </c>
      <c r="Q974">
        <v>2</v>
      </c>
      <c r="R974">
        <v>1</v>
      </c>
      <c r="S974">
        <v>2008</v>
      </c>
      <c r="T974" t="s">
        <v>2015</v>
      </c>
      <c r="U974" t="s">
        <v>1951</v>
      </c>
    </row>
    <row r="975" spans="1:21" x14ac:dyDescent="0.2">
      <c r="A975" t="s">
        <v>2076</v>
      </c>
      <c r="B975" s="2">
        <v>39326</v>
      </c>
      <c r="C975" s="2" t="s">
        <v>2077</v>
      </c>
      <c r="D975">
        <v>7</v>
      </c>
      <c r="E975" t="s">
        <v>31</v>
      </c>
      <c r="F975">
        <v>1</v>
      </c>
      <c r="G975" s="4">
        <v>244</v>
      </c>
      <c r="H975" t="s">
        <v>34</v>
      </c>
      <c r="I975">
        <v>35</v>
      </c>
      <c r="J975" t="s">
        <v>42</v>
      </c>
      <c r="K975">
        <v>9</v>
      </c>
      <c r="L975" s="2" t="s">
        <v>3</v>
      </c>
      <c r="M975">
        <v>3</v>
      </c>
      <c r="N975">
        <v>2007</v>
      </c>
      <c r="O975" t="s">
        <v>2078</v>
      </c>
      <c r="P975" t="s">
        <v>1949</v>
      </c>
      <c r="Q975">
        <v>3</v>
      </c>
      <c r="R975">
        <v>1</v>
      </c>
      <c r="S975">
        <v>2008</v>
      </c>
      <c r="T975" t="s">
        <v>2079</v>
      </c>
      <c r="U975" t="s">
        <v>1951</v>
      </c>
    </row>
    <row r="976" spans="1:21" x14ac:dyDescent="0.2">
      <c r="A976" t="s">
        <v>2080</v>
      </c>
      <c r="B976" s="2">
        <v>39327</v>
      </c>
      <c r="C976" s="2" t="s">
        <v>2081</v>
      </c>
      <c r="D976">
        <v>1</v>
      </c>
      <c r="E976" t="s">
        <v>2</v>
      </c>
      <c r="F976">
        <v>2</v>
      </c>
      <c r="G976" s="4">
        <v>245</v>
      </c>
      <c r="H976" t="s">
        <v>32</v>
      </c>
      <c r="I976">
        <v>36</v>
      </c>
      <c r="J976" t="s">
        <v>42</v>
      </c>
      <c r="K976">
        <v>9</v>
      </c>
      <c r="L976" s="2" t="s">
        <v>3</v>
      </c>
      <c r="M976">
        <v>3</v>
      </c>
      <c r="N976">
        <v>2007</v>
      </c>
      <c r="O976" t="s">
        <v>2078</v>
      </c>
      <c r="P976" t="s">
        <v>1949</v>
      </c>
      <c r="Q976">
        <v>3</v>
      </c>
      <c r="R976">
        <v>1</v>
      </c>
      <c r="S976">
        <v>2008</v>
      </c>
      <c r="T976" t="s">
        <v>2079</v>
      </c>
      <c r="U976" t="s">
        <v>1951</v>
      </c>
    </row>
    <row r="977" spans="1:21" x14ac:dyDescent="0.2">
      <c r="A977" t="s">
        <v>2082</v>
      </c>
      <c r="B977" s="2">
        <v>39328</v>
      </c>
      <c r="C977" s="2" t="s">
        <v>2083</v>
      </c>
      <c r="D977">
        <v>2</v>
      </c>
      <c r="E977" t="s">
        <v>26</v>
      </c>
      <c r="F977">
        <v>3</v>
      </c>
      <c r="G977" s="4">
        <v>246</v>
      </c>
      <c r="H977" t="s">
        <v>32</v>
      </c>
      <c r="I977">
        <v>36</v>
      </c>
      <c r="J977" t="s">
        <v>42</v>
      </c>
      <c r="K977">
        <v>9</v>
      </c>
      <c r="L977" s="2" t="s">
        <v>3</v>
      </c>
      <c r="M977">
        <v>3</v>
      </c>
      <c r="N977">
        <v>2007</v>
      </c>
      <c r="O977" t="s">
        <v>2078</v>
      </c>
      <c r="P977" t="s">
        <v>1949</v>
      </c>
      <c r="Q977">
        <v>3</v>
      </c>
      <c r="R977">
        <v>1</v>
      </c>
      <c r="S977">
        <v>2008</v>
      </c>
      <c r="T977" t="s">
        <v>2079</v>
      </c>
      <c r="U977" t="s">
        <v>1951</v>
      </c>
    </row>
    <row r="978" spans="1:21" x14ac:dyDescent="0.2">
      <c r="A978" t="s">
        <v>2084</v>
      </c>
      <c r="B978" s="2">
        <v>39329</v>
      </c>
      <c r="C978" s="2" t="s">
        <v>2085</v>
      </c>
      <c r="D978">
        <v>3</v>
      </c>
      <c r="E978" t="s">
        <v>27</v>
      </c>
      <c r="F978">
        <v>4</v>
      </c>
      <c r="G978" s="4">
        <v>247</v>
      </c>
      <c r="H978" t="s">
        <v>32</v>
      </c>
      <c r="I978">
        <v>36</v>
      </c>
      <c r="J978" t="s">
        <v>42</v>
      </c>
      <c r="K978">
        <v>9</v>
      </c>
      <c r="L978" s="2" t="s">
        <v>3</v>
      </c>
      <c r="M978">
        <v>3</v>
      </c>
      <c r="N978">
        <v>2007</v>
      </c>
      <c r="O978" t="s">
        <v>2078</v>
      </c>
      <c r="P978" t="s">
        <v>1949</v>
      </c>
      <c r="Q978">
        <v>3</v>
      </c>
      <c r="R978">
        <v>1</v>
      </c>
      <c r="S978">
        <v>2008</v>
      </c>
      <c r="T978" t="s">
        <v>2079</v>
      </c>
      <c r="U978" t="s">
        <v>1951</v>
      </c>
    </row>
    <row r="979" spans="1:21" x14ac:dyDescent="0.2">
      <c r="A979" t="s">
        <v>2086</v>
      </c>
      <c r="B979" s="2">
        <v>39330</v>
      </c>
      <c r="C979" s="2" t="s">
        <v>2087</v>
      </c>
      <c r="D979">
        <v>4</v>
      </c>
      <c r="E979" t="s">
        <v>28</v>
      </c>
      <c r="F979">
        <v>5</v>
      </c>
      <c r="G979" s="4">
        <v>248</v>
      </c>
      <c r="H979" t="s">
        <v>32</v>
      </c>
      <c r="I979">
        <v>36</v>
      </c>
      <c r="J979" t="s">
        <v>42</v>
      </c>
      <c r="K979">
        <v>9</v>
      </c>
      <c r="L979" s="2" t="s">
        <v>3</v>
      </c>
      <c r="M979">
        <v>3</v>
      </c>
      <c r="N979">
        <v>2007</v>
      </c>
      <c r="O979" t="s">
        <v>2078</v>
      </c>
      <c r="P979" t="s">
        <v>1949</v>
      </c>
      <c r="Q979">
        <v>3</v>
      </c>
      <c r="R979">
        <v>1</v>
      </c>
      <c r="S979">
        <v>2008</v>
      </c>
      <c r="T979" t="s">
        <v>2079</v>
      </c>
      <c r="U979" t="s">
        <v>1951</v>
      </c>
    </row>
    <row r="980" spans="1:21" x14ac:dyDescent="0.2">
      <c r="A980" t="s">
        <v>2088</v>
      </c>
      <c r="B980" s="2">
        <v>39331</v>
      </c>
      <c r="C980" s="2" t="s">
        <v>2089</v>
      </c>
      <c r="D980">
        <v>5</v>
      </c>
      <c r="E980" t="s">
        <v>29</v>
      </c>
      <c r="F980">
        <v>6</v>
      </c>
      <c r="G980" s="4">
        <v>249</v>
      </c>
      <c r="H980" t="s">
        <v>32</v>
      </c>
      <c r="I980">
        <v>36</v>
      </c>
      <c r="J980" t="s">
        <v>42</v>
      </c>
      <c r="K980">
        <v>9</v>
      </c>
      <c r="L980" s="2" t="s">
        <v>3</v>
      </c>
      <c r="M980">
        <v>3</v>
      </c>
      <c r="N980">
        <v>2007</v>
      </c>
      <c r="O980" t="s">
        <v>2078</v>
      </c>
      <c r="P980" t="s">
        <v>1949</v>
      </c>
      <c r="Q980">
        <v>3</v>
      </c>
      <c r="R980">
        <v>1</v>
      </c>
      <c r="S980">
        <v>2008</v>
      </c>
      <c r="T980" t="s">
        <v>2079</v>
      </c>
      <c r="U980" t="s">
        <v>1951</v>
      </c>
    </row>
    <row r="981" spans="1:21" x14ac:dyDescent="0.2">
      <c r="A981" t="s">
        <v>2090</v>
      </c>
      <c r="B981" s="2">
        <v>39332</v>
      </c>
      <c r="C981" s="2" t="s">
        <v>2091</v>
      </c>
      <c r="D981">
        <v>6</v>
      </c>
      <c r="E981" t="s">
        <v>30</v>
      </c>
      <c r="F981">
        <v>7</v>
      </c>
      <c r="G981" s="4">
        <v>250</v>
      </c>
      <c r="H981" t="s">
        <v>34</v>
      </c>
      <c r="I981">
        <v>36</v>
      </c>
      <c r="J981" t="s">
        <v>42</v>
      </c>
      <c r="K981">
        <v>9</v>
      </c>
      <c r="L981" s="2" t="s">
        <v>3</v>
      </c>
      <c r="M981">
        <v>3</v>
      </c>
      <c r="N981">
        <v>2007</v>
      </c>
      <c r="O981" t="s">
        <v>2078</v>
      </c>
      <c r="P981" t="s">
        <v>1949</v>
      </c>
      <c r="Q981">
        <v>3</v>
      </c>
      <c r="R981">
        <v>1</v>
      </c>
      <c r="S981">
        <v>2008</v>
      </c>
      <c r="T981" t="s">
        <v>2079</v>
      </c>
      <c r="U981" t="s">
        <v>1951</v>
      </c>
    </row>
    <row r="982" spans="1:21" x14ac:dyDescent="0.2">
      <c r="A982" t="s">
        <v>2092</v>
      </c>
      <c r="B982" s="2">
        <v>39333</v>
      </c>
      <c r="C982" s="2" t="s">
        <v>2093</v>
      </c>
      <c r="D982">
        <v>7</v>
      </c>
      <c r="E982" t="s">
        <v>31</v>
      </c>
      <c r="F982">
        <v>8</v>
      </c>
      <c r="G982" s="4">
        <v>251</v>
      </c>
      <c r="H982" t="s">
        <v>34</v>
      </c>
      <c r="I982">
        <v>36</v>
      </c>
      <c r="J982" t="s">
        <v>42</v>
      </c>
      <c r="K982">
        <v>9</v>
      </c>
      <c r="L982" s="2" t="s">
        <v>3</v>
      </c>
      <c r="M982">
        <v>3</v>
      </c>
      <c r="N982">
        <v>2007</v>
      </c>
      <c r="O982" t="s">
        <v>2078</v>
      </c>
      <c r="P982" t="s">
        <v>1949</v>
      </c>
      <c r="Q982">
        <v>3</v>
      </c>
      <c r="R982">
        <v>1</v>
      </c>
      <c r="S982">
        <v>2008</v>
      </c>
      <c r="T982" t="s">
        <v>2079</v>
      </c>
      <c r="U982" t="s">
        <v>1951</v>
      </c>
    </row>
    <row r="983" spans="1:21" x14ac:dyDescent="0.2">
      <c r="A983" t="s">
        <v>2094</v>
      </c>
      <c r="B983" s="2">
        <v>39334</v>
      </c>
      <c r="C983" s="2" t="s">
        <v>2095</v>
      </c>
      <c r="D983">
        <v>1</v>
      </c>
      <c r="E983" t="s">
        <v>2</v>
      </c>
      <c r="F983">
        <v>9</v>
      </c>
      <c r="G983" s="4">
        <v>252</v>
      </c>
      <c r="H983" t="s">
        <v>32</v>
      </c>
      <c r="I983">
        <v>37</v>
      </c>
      <c r="J983" t="s">
        <v>42</v>
      </c>
      <c r="K983">
        <v>9</v>
      </c>
      <c r="L983" s="2" t="s">
        <v>3</v>
      </c>
      <c r="M983">
        <v>3</v>
      </c>
      <c r="N983">
        <v>2007</v>
      </c>
      <c r="O983" t="s">
        <v>2078</v>
      </c>
      <c r="P983" t="s">
        <v>1949</v>
      </c>
      <c r="Q983">
        <v>3</v>
      </c>
      <c r="R983">
        <v>1</v>
      </c>
      <c r="S983">
        <v>2008</v>
      </c>
      <c r="T983" t="s">
        <v>2079</v>
      </c>
      <c r="U983" t="s">
        <v>1951</v>
      </c>
    </row>
    <row r="984" spans="1:21" x14ac:dyDescent="0.2">
      <c r="A984" t="s">
        <v>2096</v>
      </c>
      <c r="B984" s="2">
        <v>39335</v>
      </c>
      <c r="C984" s="2" t="s">
        <v>2097</v>
      </c>
      <c r="D984">
        <v>2</v>
      </c>
      <c r="E984" t="s">
        <v>26</v>
      </c>
      <c r="F984">
        <v>10</v>
      </c>
      <c r="G984" s="4">
        <v>253</v>
      </c>
      <c r="H984" t="s">
        <v>32</v>
      </c>
      <c r="I984">
        <v>37</v>
      </c>
      <c r="J984" t="s">
        <v>42</v>
      </c>
      <c r="K984">
        <v>9</v>
      </c>
      <c r="L984" s="2" t="s">
        <v>3</v>
      </c>
      <c r="M984">
        <v>3</v>
      </c>
      <c r="N984">
        <v>2007</v>
      </c>
      <c r="O984" t="s">
        <v>2078</v>
      </c>
      <c r="P984" t="s">
        <v>1949</v>
      </c>
      <c r="Q984">
        <v>3</v>
      </c>
      <c r="R984">
        <v>1</v>
      </c>
      <c r="S984">
        <v>2008</v>
      </c>
      <c r="T984" t="s">
        <v>2079</v>
      </c>
      <c r="U984" t="s">
        <v>1951</v>
      </c>
    </row>
    <row r="985" spans="1:21" x14ac:dyDescent="0.2">
      <c r="A985" t="s">
        <v>2098</v>
      </c>
      <c r="B985" s="2">
        <v>39336</v>
      </c>
      <c r="C985" s="2" t="s">
        <v>2099</v>
      </c>
      <c r="D985">
        <v>3</v>
      </c>
      <c r="E985" t="s">
        <v>27</v>
      </c>
      <c r="F985">
        <v>11</v>
      </c>
      <c r="G985" s="4">
        <v>254</v>
      </c>
      <c r="H985" t="s">
        <v>32</v>
      </c>
      <c r="I985">
        <v>37</v>
      </c>
      <c r="J985" t="s">
        <v>42</v>
      </c>
      <c r="K985">
        <v>9</v>
      </c>
      <c r="L985" s="2" t="s">
        <v>3</v>
      </c>
      <c r="M985">
        <v>3</v>
      </c>
      <c r="N985">
        <v>2007</v>
      </c>
      <c r="O985" t="s">
        <v>2078</v>
      </c>
      <c r="P985" t="s">
        <v>1949</v>
      </c>
      <c r="Q985">
        <v>3</v>
      </c>
      <c r="R985">
        <v>1</v>
      </c>
      <c r="S985">
        <v>2008</v>
      </c>
      <c r="T985" t="s">
        <v>2079</v>
      </c>
      <c r="U985" t="s">
        <v>1951</v>
      </c>
    </row>
    <row r="986" spans="1:21" x14ac:dyDescent="0.2">
      <c r="A986" t="s">
        <v>2100</v>
      </c>
      <c r="B986" s="2">
        <v>39337</v>
      </c>
      <c r="C986" s="2" t="s">
        <v>2101</v>
      </c>
      <c r="D986">
        <v>4</v>
      </c>
      <c r="E986" t="s">
        <v>28</v>
      </c>
      <c r="F986">
        <v>12</v>
      </c>
      <c r="G986" s="4">
        <v>255</v>
      </c>
      <c r="H986" t="s">
        <v>32</v>
      </c>
      <c r="I986">
        <v>37</v>
      </c>
      <c r="J986" t="s">
        <v>42</v>
      </c>
      <c r="K986">
        <v>9</v>
      </c>
      <c r="L986" s="2" t="s">
        <v>3</v>
      </c>
      <c r="M986">
        <v>3</v>
      </c>
      <c r="N986">
        <v>2007</v>
      </c>
      <c r="O986" t="s">
        <v>2078</v>
      </c>
      <c r="P986" t="s">
        <v>1949</v>
      </c>
      <c r="Q986">
        <v>3</v>
      </c>
      <c r="R986">
        <v>1</v>
      </c>
      <c r="S986">
        <v>2008</v>
      </c>
      <c r="T986" t="s">
        <v>2079</v>
      </c>
      <c r="U986" t="s">
        <v>1951</v>
      </c>
    </row>
    <row r="987" spans="1:21" x14ac:dyDescent="0.2">
      <c r="A987" t="s">
        <v>2102</v>
      </c>
      <c r="B987" s="2">
        <v>39338</v>
      </c>
      <c r="C987" s="2" t="s">
        <v>2103</v>
      </c>
      <c r="D987">
        <v>5</v>
      </c>
      <c r="E987" t="s">
        <v>29</v>
      </c>
      <c r="F987">
        <v>13</v>
      </c>
      <c r="G987" s="4">
        <v>256</v>
      </c>
      <c r="H987" t="s">
        <v>32</v>
      </c>
      <c r="I987">
        <v>37</v>
      </c>
      <c r="J987" t="s">
        <v>42</v>
      </c>
      <c r="K987">
        <v>9</v>
      </c>
      <c r="L987" s="2" t="s">
        <v>3</v>
      </c>
      <c r="M987">
        <v>3</v>
      </c>
      <c r="N987">
        <v>2007</v>
      </c>
      <c r="O987" t="s">
        <v>2078</v>
      </c>
      <c r="P987" t="s">
        <v>1949</v>
      </c>
      <c r="Q987">
        <v>3</v>
      </c>
      <c r="R987">
        <v>1</v>
      </c>
      <c r="S987">
        <v>2008</v>
      </c>
      <c r="T987" t="s">
        <v>2079</v>
      </c>
      <c r="U987" t="s">
        <v>1951</v>
      </c>
    </row>
    <row r="988" spans="1:21" x14ac:dyDescent="0.2">
      <c r="A988" t="s">
        <v>2104</v>
      </c>
      <c r="B988" s="2">
        <v>39339</v>
      </c>
      <c r="C988" s="2" t="s">
        <v>2105</v>
      </c>
      <c r="D988">
        <v>6</v>
      </c>
      <c r="E988" t="s">
        <v>30</v>
      </c>
      <c r="F988">
        <v>14</v>
      </c>
      <c r="G988" s="4">
        <v>257</v>
      </c>
      <c r="H988" t="s">
        <v>34</v>
      </c>
      <c r="I988">
        <v>37</v>
      </c>
      <c r="J988" t="s">
        <v>42</v>
      </c>
      <c r="K988">
        <v>9</v>
      </c>
      <c r="L988" s="2" t="s">
        <v>3</v>
      </c>
      <c r="M988">
        <v>3</v>
      </c>
      <c r="N988">
        <v>2007</v>
      </c>
      <c r="O988" t="s">
        <v>2078</v>
      </c>
      <c r="P988" t="s">
        <v>1949</v>
      </c>
      <c r="Q988">
        <v>3</v>
      </c>
      <c r="R988">
        <v>1</v>
      </c>
      <c r="S988">
        <v>2008</v>
      </c>
      <c r="T988" t="s">
        <v>2079</v>
      </c>
      <c r="U988" t="s">
        <v>1951</v>
      </c>
    </row>
    <row r="989" spans="1:21" x14ac:dyDescent="0.2">
      <c r="A989" t="s">
        <v>2106</v>
      </c>
      <c r="B989" s="2">
        <v>39340</v>
      </c>
      <c r="C989" s="2" t="s">
        <v>2107</v>
      </c>
      <c r="D989">
        <v>7</v>
      </c>
      <c r="E989" t="s">
        <v>31</v>
      </c>
      <c r="F989">
        <v>15</v>
      </c>
      <c r="G989" s="4">
        <v>258</v>
      </c>
      <c r="H989" t="s">
        <v>34</v>
      </c>
      <c r="I989">
        <v>37</v>
      </c>
      <c r="J989" t="s">
        <v>42</v>
      </c>
      <c r="K989">
        <v>9</v>
      </c>
      <c r="L989" s="2" t="s">
        <v>3</v>
      </c>
      <c r="M989">
        <v>3</v>
      </c>
      <c r="N989">
        <v>2007</v>
      </c>
      <c r="O989" t="s">
        <v>2078</v>
      </c>
      <c r="P989" t="s">
        <v>1949</v>
      </c>
      <c r="Q989">
        <v>3</v>
      </c>
      <c r="R989">
        <v>1</v>
      </c>
      <c r="S989">
        <v>2008</v>
      </c>
      <c r="T989" t="s">
        <v>2079</v>
      </c>
      <c r="U989" t="s">
        <v>1951</v>
      </c>
    </row>
    <row r="990" spans="1:21" x14ac:dyDescent="0.2">
      <c r="A990" t="s">
        <v>2108</v>
      </c>
      <c r="B990" s="2">
        <v>39341</v>
      </c>
      <c r="C990" s="2" t="s">
        <v>2109</v>
      </c>
      <c r="D990">
        <v>1</v>
      </c>
      <c r="E990" t="s">
        <v>2</v>
      </c>
      <c r="F990">
        <v>16</v>
      </c>
      <c r="G990" s="4">
        <v>259</v>
      </c>
      <c r="H990" t="s">
        <v>32</v>
      </c>
      <c r="I990">
        <v>38</v>
      </c>
      <c r="J990" t="s">
        <v>42</v>
      </c>
      <c r="K990">
        <v>9</v>
      </c>
      <c r="L990" s="2" t="s">
        <v>3</v>
      </c>
      <c r="M990">
        <v>3</v>
      </c>
      <c r="N990">
        <v>2007</v>
      </c>
      <c r="O990" t="s">
        <v>2078</v>
      </c>
      <c r="P990" t="s">
        <v>1949</v>
      </c>
      <c r="Q990">
        <v>3</v>
      </c>
      <c r="R990">
        <v>1</v>
      </c>
      <c r="S990">
        <v>2008</v>
      </c>
      <c r="T990" t="s">
        <v>2079</v>
      </c>
      <c r="U990" t="s">
        <v>1951</v>
      </c>
    </row>
    <row r="991" spans="1:21" x14ac:dyDescent="0.2">
      <c r="A991" t="s">
        <v>2110</v>
      </c>
      <c r="B991" s="2">
        <v>39342</v>
      </c>
      <c r="C991" s="2" t="s">
        <v>2111</v>
      </c>
      <c r="D991">
        <v>2</v>
      </c>
      <c r="E991" t="s">
        <v>26</v>
      </c>
      <c r="F991">
        <v>17</v>
      </c>
      <c r="G991" s="4">
        <v>260</v>
      </c>
      <c r="H991" t="s">
        <v>32</v>
      </c>
      <c r="I991">
        <v>38</v>
      </c>
      <c r="J991" t="s">
        <v>42</v>
      </c>
      <c r="K991">
        <v>9</v>
      </c>
      <c r="L991" s="2" t="s">
        <v>3</v>
      </c>
      <c r="M991">
        <v>3</v>
      </c>
      <c r="N991">
        <v>2007</v>
      </c>
      <c r="O991" t="s">
        <v>2078</v>
      </c>
      <c r="P991" t="s">
        <v>1949</v>
      </c>
      <c r="Q991">
        <v>3</v>
      </c>
      <c r="R991">
        <v>1</v>
      </c>
      <c r="S991">
        <v>2008</v>
      </c>
      <c r="T991" t="s">
        <v>2079</v>
      </c>
      <c r="U991" t="s">
        <v>1951</v>
      </c>
    </row>
    <row r="992" spans="1:21" x14ac:dyDescent="0.2">
      <c r="A992" t="s">
        <v>2112</v>
      </c>
      <c r="B992" s="2">
        <v>39343</v>
      </c>
      <c r="C992" s="2" t="s">
        <v>2113</v>
      </c>
      <c r="D992">
        <v>3</v>
      </c>
      <c r="E992" t="s">
        <v>27</v>
      </c>
      <c r="F992">
        <v>18</v>
      </c>
      <c r="G992" s="4">
        <v>261</v>
      </c>
      <c r="H992" t="s">
        <v>32</v>
      </c>
      <c r="I992">
        <v>38</v>
      </c>
      <c r="J992" t="s">
        <v>42</v>
      </c>
      <c r="K992">
        <v>9</v>
      </c>
      <c r="L992" s="2" t="s">
        <v>3</v>
      </c>
      <c r="M992">
        <v>3</v>
      </c>
      <c r="N992">
        <v>2007</v>
      </c>
      <c r="O992" t="s">
        <v>2078</v>
      </c>
      <c r="P992" t="s">
        <v>1949</v>
      </c>
      <c r="Q992">
        <v>3</v>
      </c>
      <c r="R992">
        <v>1</v>
      </c>
      <c r="S992">
        <v>2008</v>
      </c>
      <c r="T992" t="s">
        <v>2079</v>
      </c>
      <c r="U992" t="s">
        <v>1951</v>
      </c>
    </row>
    <row r="993" spans="1:21" x14ac:dyDescent="0.2">
      <c r="A993" t="s">
        <v>2114</v>
      </c>
      <c r="B993" s="2">
        <v>39344</v>
      </c>
      <c r="C993" s="2" t="s">
        <v>2115</v>
      </c>
      <c r="D993">
        <v>4</v>
      </c>
      <c r="E993" t="s">
        <v>28</v>
      </c>
      <c r="F993">
        <v>19</v>
      </c>
      <c r="G993" s="4">
        <v>262</v>
      </c>
      <c r="H993" t="s">
        <v>32</v>
      </c>
      <c r="I993">
        <v>38</v>
      </c>
      <c r="J993" t="s">
        <v>42</v>
      </c>
      <c r="K993">
        <v>9</v>
      </c>
      <c r="L993" s="2" t="s">
        <v>3</v>
      </c>
      <c r="M993">
        <v>3</v>
      </c>
      <c r="N993">
        <v>2007</v>
      </c>
      <c r="O993" t="s">
        <v>2078</v>
      </c>
      <c r="P993" t="s">
        <v>1949</v>
      </c>
      <c r="Q993">
        <v>3</v>
      </c>
      <c r="R993">
        <v>1</v>
      </c>
      <c r="S993">
        <v>2008</v>
      </c>
      <c r="T993" t="s">
        <v>2079</v>
      </c>
      <c r="U993" t="s">
        <v>1951</v>
      </c>
    </row>
    <row r="994" spans="1:21" x14ac:dyDescent="0.2">
      <c r="A994" t="s">
        <v>2116</v>
      </c>
      <c r="B994" s="2">
        <v>39345</v>
      </c>
      <c r="C994" s="2" t="s">
        <v>2117</v>
      </c>
      <c r="D994">
        <v>5</v>
      </c>
      <c r="E994" t="s">
        <v>29</v>
      </c>
      <c r="F994">
        <v>20</v>
      </c>
      <c r="G994" s="4">
        <v>263</v>
      </c>
      <c r="H994" t="s">
        <v>32</v>
      </c>
      <c r="I994">
        <v>38</v>
      </c>
      <c r="J994" t="s">
        <v>42</v>
      </c>
      <c r="K994">
        <v>9</v>
      </c>
      <c r="L994" s="2" t="s">
        <v>3</v>
      </c>
      <c r="M994">
        <v>3</v>
      </c>
      <c r="N994">
        <v>2007</v>
      </c>
      <c r="O994" t="s">
        <v>2078</v>
      </c>
      <c r="P994" t="s">
        <v>1949</v>
      </c>
      <c r="Q994">
        <v>3</v>
      </c>
      <c r="R994">
        <v>1</v>
      </c>
      <c r="S994">
        <v>2008</v>
      </c>
      <c r="T994" t="s">
        <v>2079</v>
      </c>
      <c r="U994" t="s">
        <v>1951</v>
      </c>
    </row>
    <row r="995" spans="1:21" x14ac:dyDescent="0.2">
      <c r="A995" t="s">
        <v>2118</v>
      </c>
      <c r="B995" s="2">
        <v>39346</v>
      </c>
      <c r="C995" s="2" t="s">
        <v>2119</v>
      </c>
      <c r="D995">
        <v>6</v>
      </c>
      <c r="E995" t="s">
        <v>30</v>
      </c>
      <c r="F995">
        <v>21</v>
      </c>
      <c r="G995" s="4">
        <v>264</v>
      </c>
      <c r="H995" t="s">
        <v>34</v>
      </c>
      <c r="I995">
        <v>38</v>
      </c>
      <c r="J995" t="s">
        <v>42</v>
      </c>
      <c r="K995">
        <v>9</v>
      </c>
      <c r="L995" s="2" t="s">
        <v>3</v>
      </c>
      <c r="M995">
        <v>3</v>
      </c>
      <c r="N995">
        <v>2007</v>
      </c>
      <c r="O995" t="s">
        <v>2078</v>
      </c>
      <c r="P995" t="s">
        <v>1949</v>
      </c>
      <c r="Q995">
        <v>3</v>
      </c>
      <c r="R995">
        <v>1</v>
      </c>
      <c r="S995">
        <v>2008</v>
      </c>
      <c r="T995" t="s">
        <v>2079</v>
      </c>
      <c r="U995" t="s">
        <v>1951</v>
      </c>
    </row>
    <row r="996" spans="1:21" x14ac:dyDescent="0.2">
      <c r="A996" t="s">
        <v>2120</v>
      </c>
      <c r="B996" s="2">
        <v>39347</v>
      </c>
      <c r="C996" s="2" t="s">
        <v>2121</v>
      </c>
      <c r="D996">
        <v>7</v>
      </c>
      <c r="E996" t="s">
        <v>31</v>
      </c>
      <c r="F996">
        <v>22</v>
      </c>
      <c r="G996" s="4">
        <v>265</v>
      </c>
      <c r="H996" t="s">
        <v>34</v>
      </c>
      <c r="I996">
        <v>38</v>
      </c>
      <c r="J996" t="s">
        <v>42</v>
      </c>
      <c r="K996">
        <v>9</v>
      </c>
      <c r="L996" s="2" t="s">
        <v>3</v>
      </c>
      <c r="M996">
        <v>3</v>
      </c>
      <c r="N996">
        <v>2007</v>
      </c>
      <c r="O996" t="s">
        <v>2078</v>
      </c>
      <c r="P996" t="s">
        <v>1949</v>
      </c>
      <c r="Q996">
        <v>3</v>
      </c>
      <c r="R996">
        <v>1</v>
      </c>
      <c r="S996">
        <v>2008</v>
      </c>
      <c r="T996" t="s">
        <v>2079</v>
      </c>
      <c r="U996" t="s">
        <v>1951</v>
      </c>
    </row>
    <row r="997" spans="1:21" x14ac:dyDescent="0.2">
      <c r="A997" t="s">
        <v>2122</v>
      </c>
      <c r="B997" s="2">
        <v>39348</v>
      </c>
      <c r="C997" s="2" t="s">
        <v>2123</v>
      </c>
      <c r="D997">
        <v>1</v>
      </c>
      <c r="E997" t="s">
        <v>2</v>
      </c>
      <c r="F997">
        <v>23</v>
      </c>
      <c r="G997" s="4">
        <v>266</v>
      </c>
      <c r="H997" t="s">
        <v>32</v>
      </c>
      <c r="I997">
        <v>39</v>
      </c>
      <c r="J997" t="s">
        <v>42</v>
      </c>
      <c r="K997">
        <v>9</v>
      </c>
      <c r="L997" s="2" t="s">
        <v>3</v>
      </c>
      <c r="M997">
        <v>3</v>
      </c>
      <c r="N997">
        <v>2007</v>
      </c>
      <c r="O997" t="s">
        <v>2078</v>
      </c>
      <c r="P997" t="s">
        <v>1949</v>
      </c>
      <c r="Q997">
        <v>3</v>
      </c>
      <c r="R997">
        <v>1</v>
      </c>
      <c r="S997">
        <v>2008</v>
      </c>
      <c r="T997" t="s">
        <v>2079</v>
      </c>
      <c r="U997" t="s">
        <v>1951</v>
      </c>
    </row>
    <row r="998" spans="1:21" x14ac:dyDescent="0.2">
      <c r="A998" t="s">
        <v>2124</v>
      </c>
      <c r="B998" s="2">
        <v>39349</v>
      </c>
      <c r="C998" s="2" t="s">
        <v>2125</v>
      </c>
      <c r="D998">
        <v>2</v>
      </c>
      <c r="E998" t="s">
        <v>26</v>
      </c>
      <c r="F998">
        <v>24</v>
      </c>
      <c r="G998" s="4">
        <v>267</v>
      </c>
      <c r="H998" t="s">
        <v>32</v>
      </c>
      <c r="I998">
        <v>39</v>
      </c>
      <c r="J998" t="s">
        <v>42</v>
      </c>
      <c r="K998">
        <v>9</v>
      </c>
      <c r="L998" s="2" t="s">
        <v>3</v>
      </c>
      <c r="M998">
        <v>3</v>
      </c>
      <c r="N998">
        <v>2007</v>
      </c>
      <c r="O998" t="s">
        <v>2078</v>
      </c>
      <c r="P998" t="s">
        <v>1949</v>
      </c>
      <c r="Q998">
        <v>3</v>
      </c>
      <c r="R998">
        <v>1</v>
      </c>
      <c r="S998">
        <v>2008</v>
      </c>
      <c r="T998" t="s">
        <v>2079</v>
      </c>
      <c r="U998" t="s">
        <v>1951</v>
      </c>
    </row>
    <row r="999" spans="1:21" x14ac:dyDescent="0.2">
      <c r="A999" t="s">
        <v>2126</v>
      </c>
      <c r="B999" s="2">
        <v>39350</v>
      </c>
      <c r="C999" s="2" t="s">
        <v>2127</v>
      </c>
      <c r="D999">
        <v>3</v>
      </c>
      <c r="E999" t="s">
        <v>27</v>
      </c>
      <c r="F999">
        <v>25</v>
      </c>
      <c r="G999" s="4">
        <v>268</v>
      </c>
      <c r="H999" t="s">
        <v>32</v>
      </c>
      <c r="I999">
        <v>39</v>
      </c>
      <c r="J999" t="s">
        <v>42</v>
      </c>
      <c r="K999">
        <v>9</v>
      </c>
      <c r="L999" s="2" t="s">
        <v>3</v>
      </c>
      <c r="M999">
        <v>3</v>
      </c>
      <c r="N999">
        <v>2007</v>
      </c>
      <c r="O999" t="s">
        <v>2078</v>
      </c>
      <c r="P999" t="s">
        <v>1949</v>
      </c>
      <c r="Q999">
        <v>3</v>
      </c>
      <c r="R999">
        <v>1</v>
      </c>
      <c r="S999">
        <v>2008</v>
      </c>
      <c r="T999" t="s">
        <v>2079</v>
      </c>
      <c r="U999" t="s">
        <v>1951</v>
      </c>
    </row>
    <row r="1000" spans="1:21" x14ac:dyDescent="0.2">
      <c r="A1000" t="s">
        <v>2128</v>
      </c>
      <c r="B1000" s="2">
        <v>39351</v>
      </c>
      <c r="C1000" s="2" t="s">
        <v>2129</v>
      </c>
      <c r="D1000">
        <v>4</v>
      </c>
      <c r="E1000" t="s">
        <v>28</v>
      </c>
      <c r="F1000">
        <v>26</v>
      </c>
      <c r="G1000" s="4">
        <v>269</v>
      </c>
      <c r="H1000" t="s">
        <v>32</v>
      </c>
      <c r="I1000">
        <v>39</v>
      </c>
      <c r="J1000" t="s">
        <v>42</v>
      </c>
      <c r="K1000">
        <v>9</v>
      </c>
      <c r="L1000" s="2" t="s">
        <v>3</v>
      </c>
      <c r="M1000">
        <v>3</v>
      </c>
      <c r="N1000">
        <v>2007</v>
      </c>
      <c r="O1000" t="s">
        <v>2078</v>
      </c>
      <c r="P1000" t="s">
        <v>1949</v>
      </c>
      <c r="Q1000">
        <v>3</v>
      </c>
      <c r="R1000">
        <v>1</v>
      </c>
      <c r="S1000">
        <v>2008</v>
      </c>
      <c r="T1000" t="s">
        <v>2079</v>
      </c>
      <c r="U1000" t="s">
        <v>1951</v>
      </c>
    </row>
    <row r="1001" spans="1:21" x14ac:dyDescent="0.2">
      <c r="A1001" t="s">
        <v>2130</v>
      </c>
      <c r="B1001" s="2">
        <v>39352</v>
      </c>
      <c r="C1001" s="2" t="s">
        <v>2131</v>
      </c>
      <c r="D1001">
        <v>5</v>
      </c>
      <c r="E1001" t="s">
        <v>29</v>
      </c>
      <c r="F1001">
        <v>27</v>
      </c>
      <c r="G1001" s="4">
        <v>270</v>
      </c>
      <c r="H1001" t="s">
        <v>32</v>
      </c>
      <c r="I1001">
        <v>39</v>
      </c>
      <c r="J1001" t="s">
        <v>42</v>
      </c>
      <c r="K1001">
        <v>9</v>
      </c>
      <c r="L1001" s="2" t="s">
        <v>3</v>
      </c>
      <c r="M1001">
        <v>3</v>
      </c>
      <c r="N1001">
        <v>2007</v>
      </c>
      <c r="O1001" t="s">
        <v>2078</v>
      </c>
      <c r="P1001" t="s">
        <v>1949</v>
      </c>
      <c r="Q1001">
        <v>3</v>
      </c>
      <c r="R1001">
        <v>1</v>
      </c>
      <c r="S1001">
        <v>2008</v>
      </c>
      <c r="T1001" t="s">
        <v>2079</v>
      </c>
      <c r="U1001" t="s">
        <v>1951</v>
      </c>
    </row>
    <row r="1002" spans="1:21" x14ac:dyDescent="0.2">
      <c r="A1002" t="s">
        <v>2132</v>
      </c>
      <c r="B1002" s="2">
        <v>39353</v>
      </c>
      <c r="C1002" s="2" t="s">
        <v>2133</v>
      </c>
      <c r="D1002">
        <v>6</v>
      </c>
      <c r="E1002" t="s">
        <v>30</v>
      </c>
      <c r="F1002">
        <v>28</v>
      </c>
      <c r="G1002" s="4">
        <v>271</v>
      </c>
      <c r="H1002" t="s">
        <v>34</v>
      </c>
      <c r="I1002">
        <v>39</v>
      </c>
      <c r="J1002" t="s">
        <v>42</v>
      </c>
      <c r="K1002">
        <v>9</v>
      </c>
      <c r="L1002" s="2" t="s">
        <v>3</v>
      </c>
      <c r="M1002">
        <v>3</v>
      </c>
      <c r="N1002">
        <v>2007</v>
      </c>
      <c r="O1002" t="s">
        <v>2078</v>
      </c>
      <c r="P1002" t="s">
        <v>1949</v>
      </c>
      <c r="Q1002">
        <v>3</v>
      </c>
      <c r="R1002">
        <v>1</v>
      </c>
      <c r="S1002">
        <v>2008</v>
      </c>
      <c r="T1002" t="s">
        <v>2079</v>
      </c>
      <c r="U1002" t="s">
        <v>1951</v>
      </c>
    </row>
    <row r="1003" spans="1:21" x14ac:dyDescent="0.2">
      <c r="A1003" t="s">
        <v>2134</v>
      </c>
      <c r="B1003" s="2">
        <v>39354</v>
      </c>
      <c r="C1003" s="2" t="s">
        <v>2135</v>
      </c>
      <c r="D1003">
        <v>7</v>
      </c>
      <c r="E1003" t="s">
        <v>31</v>
      </c>
      <c r="F1003">
        <v>29</v>
      </c>
      <c r="G1003" s="4">
        <v>272</v>
      </c>
      <c r="H1003" t="s">
        <v>34</v>
      </c>
      <c r="I1003">
        <v>39</v>
      </c>
      <c r="J1003" t="s">
        <v>42</v>
      </c>
      <c r="K1003">
        <v>9</v>
      </c>
      <c r="L1003" s="2" t="s">
        <v>3</v>
      </c>
      <c r="M1003">
        <v>3</v>
      </c>
      <c r="N1003">
        <v>2007</v>
      </c>
      <c r="O1003" t="s">
        <v>2078</v>
      </c>
      <c r="P1003" t="s">
        <v>1949</v>
      </c>
      <c r="Q1003">
        <v>3</v>
      </c>
      <c r="R1003">
        <v>1</v>
      </c>
      <c r="S1003">
        <v>2008</v>
      </c>
      <c r="T1003" t="s">
        <v>2079</v>
      </c>
      <c r="U1003" t="s">
        <v>1951</v>
      </c>
    </row>
    <row r="1004" spans="1:21" x14ac:dyDescent="0.2">
      <c r="A1004" t="s">
        <v>2136</v>
      </c>
      <c r="B1004" s="2">
        <v>39355</v>
      </c>
      <c r="C1004" s="2" t="s">
        <v>2137</v>
      </c>
      <c r="D1004">
        <v>1</v>
      </c>
      <c r="E1004" t="s">
        <v>2</v>
      </c>
      <c r="F1004">
        <v>30</v>
      </c>
      <c r="G1004" s="4">
        <v>273</v>
      </c>
      <c r="H1004" t="s">
        <v>32</v>
      </c>
      <c r="I1004">
        <v>40</v>
      </c>
      <c r="J1004" t="s">
        <v>42</v>
      </c>
      <c r="K1004">
        <v>9</v>
      </c>
      <c r="L1004" s="2" t="s">
        <v>4</v>
      </c>
      <c r="M1004">
        <v>3</v>
      </c>
      <c r="N1004">
        <v>2007</v>
      </c>
      <c r="O1004" t="s">
        <v>2078</v>
      </c>
      <c r="P1004" t="s">
        <v>1949</v>
      </c>
      <c r="Q1004">
        <v>3</v>
      </c>
      <c r="R1004">
        <v>1</v>
      </c>
      <c r="S1004">
        <v>2008</v>
      </c>
      <c r="T1004" t="s">
        <v>2079</v>
      </c>
      <c r="U1004" t="s">
        <v>1951</v>
      </c>
    </row>
    <row r="1005" spans="1:21" x14ac:dyDescent="0.2">
      <c r="A1005" t="s">
        <v>2138</v>
      </c>
      <c r="B1005" s="2">
        <v>39356</v>
      </c>
      <c r="C1005" s="2" t="s">
        <v>2139</v>
      </c>
      <c r="D1005">
        <v>2</v>
      </c>
      <c r="E1005" t="s">
        <v>26</v>
      </c>
      <c r="F1005">
        <v>1</v>
      </c>
      <c r="G1005" s="4">
        <v>274</v>
      </c>
      <c r="H1005" t="s">
        <v>32</v>
      </c>
      <c r="I1005">
        <v>40</v>
      </c>
      <c r="J1005" t="s">
        <v>43</v>
      </c>
      <c r="K1005">
        <v>10</v>
      </c>
      <c r="L1005" s="2" t="s">
        <v>3</v>
      </c>
      <c r="M1005">
        <v>4</v>
      </c>
      <c r="N1005">
        <v>2007</v>
      </c>
      <c r="O1005" t="s">
        <v>2140</v>
      </c>
      <c r="P1005" t="s">
        <v>2141</v>
      </c>
      <c r="Q1005">
        <v>4</v>
      </c>
      <c r="R1005">
        <v>2</v>
      </c>
      <c r="S1005">
        <v>2008</v>
      </c>
      <c r="T1005" t="s">
        <v>2142</v>
      </c>
      <c r="U1005" t="s">
        <v>2143</v>
      </c>
    </row>
    <row r="1006" spans="1:21" x14ac:dyDescent="0.2">
      <c r="A1006" t="s">
        <v>2144</v>
      </c>
      <c r="B1006" s="2">
        <v>39357</v>
      </c>
      <c r="C1006" s="2" t="s">
        <v>2145</v>
      </c>
      <c r="D1006">
        <v>3</v>
      </c>
      <c r="E1006" t="s">
        <v>27</v>
      </c>
      <c r="F1006">
        <v>2</v>
      </c>
      <c r="G1006" s="4">
        <v>275</v>
      </c>
      <c r="H1006" t="s">
        <v>32</v>
      </c>
      <c r="I1006">
        <v>40</v>
      </c>
      <c r="J1006" t="s">
        <v>43</v>
      </c>
      <c r="K1006">
        <v>10</v>
      </c>
      <c r="L1006" s="2" t="s">
        <v>3</v>
      </c>
      <c r="M1006">
        <v>4</v>
      </c>
      <c r="N1006">
        <v>2007</v>
      </c>
      <c r="O1006" t="s">
        <v>2140</v>
      </c>
      <c r="P1006" t="s">
        <v>2141</v>
      </c>
      <c r="Q1006">
        <v>4</v>
      </c>
      <c r="R1006">
        <v>2</v>
      </c>
      <c r="S1006">
        <v>2008</v>
      </c>
      <c r="T1006" t="s">
        <v>2142</v>
      </c>
      <c r="U1006" t="s">
        <v>2143</v>
      </c>
    </row>
    <row r="1007" spans="1:21" x14ac:dyDescent="0.2">
      <c r="A1007" t="s">
        <v>2146</v>
      </c>
      <c r="B1007" s="2">
        <v>39358</v>
      </c>
      <c r="C1007" s="2" t="s">
        <v>2147</v>
      </c>
      <c r="D1007">
        <v>4</v>
      </c>
      <c r="E1007" t="s">
        <v>28</v>
      </c>
      <c r="F1007">
        <v>3</v>
      </c>
      <c r="G1007" s="4">
        <v>276</v>
      </c>
      <c r="H1007" t="s">
        <v>32</v>
      </c>
      <c r="I1007">
        <v>40</v>
      </c>
      <c r="J1007" t="s">
        <v>43</v>
      </c>
      <c r="K1007">
        <v>10</v>
      </c>
      <c r="L1007" s="2" t="s">
        <v>3</v>
      </c>
      <c r="M1007">
        <v>4</v>
      </c>
      <c r="N1007">
        <v>2007</v>
      </c>
      <c r="O1007" t="s">
        <v>2140</v>
      </c>
      <c r="P1007" t="s">
        <v>2141</v>
      </c>
      <c r="Q1007">
        <v>4</v>
      </c>
      <c r="R1007">
        <v>2</v>
      </c>
      <c r="S1007">
        <v>2008</v>
      </c>
      <c r="T1007" t="s">
        <v>2142</v>
      </c>
      <c r="U1007" t="s">
        <v>2143</v>
      </c>
    </row>
    <row r="1008" spans="1:21" x14ac:dyDescent="0.2">
      <c r="A1008" t="s">
        <v>2148</v>
      </c>
      <c r="B1008" s="2">
        <v>39359</v>
      </c>
      <c r="C1008" s="2" t="s">
        <v>2149</v>
      </c>
      <c r="D1008">
        <v>5</v>
      </c>
      <c r="E1008" t="s">
        <v>29</v>
      </c>
      <c r="F1008">
        <v>4</v>
      </c>
      <c r="G1008" s="4">
        <v>277</v>
      </c>
      <c r="H1008" t="s">
        <v>32</v>
      </c>
      <c r="I1008">
        <v>40</v>
      </c>
      <c r="J1008" t="s">
        <v>43</v>
      </c>
      <c r="K1008">
        <v>10</v>
      </c>
      <c r="L1008" s="2" t="s">
        <v>3</v>
      </c>
      <c r="M1008">
        <v>4</v>
      </c>
      <c r="N1008">
        <v>2007</v>
      </c>
      <c r="O1008" t="s">
        <v>2140</v>
      </c>
      <c r="P1008" t="s">
        <v>2141</v>
      </c>
      <c r="Q1008">
        <v>4</v>
      </c>
      <c r="R1008">
        <v>2</v>
      </c>
      <c r="S1008">
        <v>2008</v>
      </c>
      <c r="T1008" t="s">
        <v>2142</v>
      </c>
      <c r="U1008" t="s">
        <v>2143</v>
      </c>
    </row>
    <row r="1009" spans="1:21" x14ac:dyDescent="0.2">
      <c r="A1009" t="s">
        <v>2150</v>
      </c>
      <c r="B1009" s="2">
        <v>39360</v>
      </c>
      <c r="C1009" s="2" t="s">
        <v>2151</v>
      </c>
      <c r="D1009">
        <v>6</v>
      </c>
      <c r="E1009" t="s">
        <v>30</v>
      </c>
      <c r="F1009">
        <v>5</v>
      </c>
      <c r="G1009" s="4">
        <v>278</v>
      </c>
      <c r="H1009" t="s">
        <v>34</v>
      </c>
      <c r="I1009">
        <v>40</v>
      </c>
      <c r="J1009" t="s">
        <v>43</v>
      </c>
      <c r="K1009">
        <v>10</v>
      </c>
      <c r="L1009" s="2" t="s">
        <v>3</v>
      </c>
      <c r="M1009">
        <v>4</v>
      </c>
      <c r="N1009">
        <v>2007</v>
      </c>
      <c r="O1009" t="s">
        <v>2140</v>
      </c>
      <c r="P1009" t="s">
        <v>2141</v>
      </c>
      <c r="Q1009">
        <v>4</v>
      </c>
      <c r="R1009">
        <v>2</v>
      </c>
      <c r="S1009">
        <v>2008</v>
      </c>
      <c r="T1009" t="s">
        <v>2142</v>
      </c>
      <c r="U1009" t="s">
        <v>2143</v>
      </c>
    </row>
    <row r="1010" spans="1:21" x14ac:dyDescent="0.2">
      <c r="A1010" t="s">
        <v>2152</v>
      </c>
      <c r="B1010" s="2">
        <v>39361</v>
      </c>
      <c r="C1010" s="2" t="s">
        <v>2153</v>
      </c>
      <c r="D1010">
        <v>7</v>
      </c>
      <c r="E1010" t="s">
        <v>31</v>
      </c>
      <c r="F1010">
        <v>6</v>
      </c>
      <c r="G1010" s="4">
        <v>279</v>
      </c>
      <c r="H1010" t="s">
        <v>34</v>
      </c>
      <c r="I1010">
        <v>40</v>
      </c>
      <c r="J1010" t="s">
        <v>43</v>
      </c>
      <c r="K1010">
        <v>10</v>
      </c>
      <c r="L1010" s="2" t="s">
        <v>3</v>
      </c>
      <c r="M1010">
        <v>4</v>
      </c>
      <c r="N1010">
        <v>2007</v>
      </c>
      <c r="O1010" t="s">
        <v>2140</v>
      </c>
      <c r="P1010" t="s">
        <v>2141</v>
      </c>
      <c r="Q1010">
        <v>4</v>
      </c>
      <c r="R1010">
        <v>2</v>
      </c>
      <c r="S1010">
        <v>2008</v>
      </c>
      <c r="T1010" t="s">
        <v>2142</v>
      </c>
      <c r="U1010" t="s">
        <v>2143</v>
      </c>
    </row>
    <row r="1011" spans="1:21" x14ac:dyDescent="0.2">
      <c r="A1011" t="s">
        <v>2154</v>
      </c>
      <c r="B1011" s="2">
        <v>39362</v>
      </c>
      <c r="C1011" s="2" t="s">
        <v>2155</v>
      </c>
      <c r="D1011">
        <v>1</v>
      </c>
      <c r="E1011" t="s">
        <v>2</v>
      </c>
      <c r="F1011">
        <v>7</v>
      </c>
      <c r="G1011" s="4">
        <v>280</v>
      </c>
      <c r="H1011" t="s">
        <v>32</v>
      </c>
      <c r="I1011">
        <v>41</v>
      </c>
      <c r="J1011" t="s">
        <v>43</v>
      </c>
      <c r="K1011">
        <v>10</v>
      </c>
      <c r="L1011" s="2" t="s">
        <v>3</v>
      </c>
      <c r="M1011">
        <v>4</v>
      </c>
      <c r="N1011">
        <v>2007</v>
      </c>
      <c r="O1011" t="s">
        <v>2140</v>
      </c>
      <c r="P1011" t="s">
        <v>2141</v>
      </c>
      <c r="Q1011">
        <v>4</v>
      </c>
      <c r="R1011">
        <v>2</v>
      </c>
      <c r="S1011">
        <v>2008</v>
      </c>
      <c r="T1011" t="s">
        <v>2142</v>
      </c>
      <c r="U1011" t="s">
        <v>2143</v>
      </c>
    </row>
    <row r="1012" spans="1:21" x14ac:dyDescent="0.2">
      <c r="A1012" t="s">
        <v>2156</v>
      </c>
      <c r="B1012" s="2">
        <v>39363</v>
      </c>
      <c r="C1012" s="2" t="s">
        <v>2157</v>
      </c>
      <c r="D1012">
        <v>2</v>
      </c>
      <c r="E1012" t="s">
        <v>26</v>
      </c>
      <c r="F1012">
        <v>8</v>
      </c>
      <c r="G1012" s="4">
        <v>281</v>
      </c>
      <c r="H1012" t="s">
        <v>32</v>
      </c>
      <c r="I1012">
        <v>41</v>
      </c>
      <c r="J1012" t="s">
        <v>43</v>
      </c>
      <c r="K1012">
        <v>10</v>
      </c>
      <c r="L1012" s="2" t="s">
        <v>3</v>
      </c>
      <c r="M1012">
        <v>4</v>
      </c>
      <c r="N1012">
        <v>2007</v>
      </c>
      <c r="O1012" t="s">
        <v>2140</v>
      </c>
      <c r="P1012" t="s">
        <v>2141</v>
      </c>
      <c r="Q1012">
        <v>4</v>
      </c>
      <c r="R1012">
        <v>2</v>
      </c>
      <c r="S1012">
        <v>2008</v>
      </c>
      <c r="T1012" t="s">
        <v>2142</v>
      </c>
      <c r="U1012" t="s">
        <v>2143</v>
      </c>
    </row>
    <row r="1013" spans="1:21" x14ac:dyDescent="0.2">
      <c r="A1013" t="s">
        <v>2158</v>
      </c>
      <c r="B1013" s="2">
        <v>39364</v>
      </c>
      <c r="C1013" s="2" t="s">
        <v>2159</v>
      </c>
      <c r="D1013">
        <v>3</v>
      </c>
      <c r="E1013" t="s">
        <v>27</v>
      </c>
      <c r="F1013">
        <v>9</v>
      </c>
      <c r="G1013" s="4">
        <v>282</v>
      </c>
      <c r="H1013" t="s">
        <v>32</v>
      </c>
      <c r="I1013">
        <v>41</v>
      </c>
      <c r="J1013" t="s">
        <v>43</v>
      </c>
      <c r="K1013">
        <v>10</v>
      </c>
      <c r="L1013" s="2" t="s">
        <v>3</v>
      </c>
      <c r="M1013">
        <v>4</v>
      </c>
      <c r="N1013">
        <v>2007</v>
      </c>
      <c r="O1013" t="s">
        <v>2140</v>
      </c>
      <c r="P1013" t="s">
        <v>2141</v>
      </c>
      <c r="Q1013">
        <v>4</v>
      </c>
      <c r="R1013">
        <v>2</v>
      </c>
      <c r="S1013">
        <v>2008</v>
      </c>
      <c r="T1013" t="s">
        <v>2142</v>
      </c>
      <c r="U1013" t="s">
        <v>2143</v>
      </c>
    </row>
    <row r="1014" spans="1:21" x14ac:dyDescent="0.2">
      <c r="A1014" t="s">
        <v>2160</v>
      </c>
      <c r="B1014" s="2">
        <v>39365</v>
      </c>
      <c r="C1014" s="2" t="s">
        <v>2161</v>
      </c>
      <c r="D1014">
        <v>4</v>
      </c>
      <c r="E1014" t="s">
        <v>28</v>
      </c>
      <c r="F1014">
        <v>10</v>
      </c>
      <c r="G1014" s="4">
        <v>283</v>
      </c>
      <c r="H1014" t="s">
        <v>32</v>
      </c>
      <c r="I1014">
        <v>41</v>
      </c>
      <c r="J1014" t="s">
        <v>43</v>
      </c>
      <c r="K1014">
        <v>10</v>
      </c>
      <c r="L1014" s="2" t="s">
        <v>3</v>
      </c>
      <c r="M1014">
        <v>4</v>
      </c>
      <c r="N1014">
        <v>2007</v>
      </c>
      <c r="O1014" t="s">
        <v>2140</v>
      </c>
      <c r="P1014" t="s">
        <v>2141</v>
      </c>
      <c r="Q1014">
        <v>4</v>
      </c>
      <c r="R1014">
        <v>2</v>
      </c>
      <c r="S1014">
        <v>2008</v>
      </c>
      <c r="T1014" t="s">
        <v>2142</v>
      </c>
      <c r="U1014" t="s">
        <v>2143</v>
      </c>
    </row>
    <row r="1015" spans="1:21" x14ac:dyDescent="0.2">
      <c r="A1015" t="s">
        <v>2162</v>
      </c>
      <c r="B1015" s="2">
        <v>39366</v>
      </c>
      <c r="C1015" s="2" t="s">
        <v>2163</v>
      </c>
      <c r="D1015">
        <v>5</v>
      </c>
      <c r="E1015" t="s">
        <v>29</v>
      </c>
      <c r="F1015">
        <v>11</v>
      </c>
      <c r="G1015" s="4">
        <v>284</v>
      </c>
      <c r="H1015" t="s">
        <v>32</v>
      </c>
      <c r="I1015">
        <v>41</v>
      </c>
      <c r="J1015" t="s">
        <v>43</v>
      </c>
      <c r="K1015">
        <v>10</v>
      </c>
      <c r="L1015" s="2" t="s">
        <v>3</v>
      </c>
      <c r="M1015">
        <v>4</v>
      </c>
      <c r="N1015">
        <v>2007</v>
      </c>
      <c r="O1015" t="s">
        <v>2140</v>
      </c>
      <c r="P1015" t="s">
        <v>2141</v>
      </c>
      <c r="Q1015">
        <v>4</v>
      </c>
      <c r="R1015">
        <v>2</v>
      </c>
      <c r="S1015">
        <v>2008</v>
      </c>
      <c r="T1015" t="s">
        <v>2142</v>
      </c>
      <c r="U1015" t="s">
        <v>2143</v>
      </c>
    </row>
    <row r="1016" spans="1:21" x14ac:dyDescent="0.2">
      <c r="A1016" t="s">
        <v>2164</v>
      </c>
      <c r="B1016" s="2">
        <v>39367</v>
      </c>
      <c r="C1016" s="2" t="s">
        <v>2165</v>
      </c>
      <c r="D1016">
        <v>6</v>
      </c>
      <c r="E1016" t="s">
        <v>30</v>
      </c>
      <c r="F1016">
        <v>12</v>
      </c>
      <c r="G1016" s="4">
        <v>285</v>
      </c>
      <c r="H1016" t="s">
        <v>34</v>
      </c>
      <c r="I1016">
        <v>41</v>
      </c>
      <c r="J1016" t="s">
        <v>43</v>
      </c>
      <c r="K1016">
        <v>10</v>
      </c>
      <c r="L1016" s="2" t="s">
        <v>3</v>
      </c>
      <c r="M1016">
        <v>4</v>
      </c>
      <c r="N1016">
        <v>2007</v>
      </c>
      <c r="O1016" t="s">
        <v>2140</v>
      </c>
      <c r="P1016" t="s">
        <v>2141</v>
      </c>
      <c r="Q1016">
        <v>4</v>
      </c>
      <c r="R1016">
        <v>2</v>
      </c>
      <c r="S1016">
        <v>2008</v>
      </c>
      <c r="T1016" t="s">
        <v>2142</v>
      </c>
      <c r="U1016" t="s">
        <v>2143</v>
      </c>
    </row>
    <row r="1017" spans="1:21" x14ac:dyDescent="0.2">
      <c r="A1017" t="s">
        <v>2166</v>
      </c>
      <c r="B1017" s="2">
        <v>39368</v>
      </c>
      <c r="C1017" s="2" t="s">
        <v>2167</v>
      </c>
      <c r="D1017">
        <v>7</v>
      </c>
      <c r="E1017" t="s">
        <v>31</v>
      </c>
      <c r="F1017">
        <v>13</v>
      </c>
      <c r="G1017" s="4">
        <v>286</v>
      </c>
      <c r="H1017" t="s">
        <v>34</v>
      </c>
      <c r="I1017">
        <v>41</v>
      </c>
      <c r="J1017" t="s">
        <v>43</v>
      </c>
      <c r="K1017">
        <v>10</v>
      </c>
      <c r="L1017" s="2" t="s">
        <v>3</v>
      </c>
      <c r="M1017">
        <v>4</v>
      </c>
      <c r="N1017">
        <v>2007</v>
      </c>
      <c r="O1017" t="s">
        <v>2140</v>
      </c>
      <c r="P1017" t="s">
        <v>2141</v>
      </c>
      <c r="Q1017">
        <v>4</v>
      </c>
      <c r="R1017">
        <v>2</v>
      </c>
      <c r="S1017">
        <v>2008</v>
      </c>
      <c r="T1017" t="s">
        <v>2142</v>
      </c>
      <c r="U1017" t="s">
        <v>2143</v>
      </c>
    </row>
    <row r="1018" spans="1:21" x14ac:dyDescent="0.2">
      <c r="A1018" t="s">
        <v>2168</v>
      </c>
      <c r="B1018" s="2">
        <v>39369</v>
      </c>
      <c r="C1018" s="2" t="s">
        <v>2169</v>
      </c>
      <c r="D1018">
        <v>1</v>
      </c>
      <c r="E1018" t="s">
        <v>2</v>
      </c>
      <c r="F1018">
        <v>14</v>
      </c>
      <c r="G1018" s="4">
        <v>287</v>
      </c>
      <c r="H1018" t="s">
        <v>32</v>
      </c>
      <c r="I1018">
        <v>42</v>
      </c>
      <c r="J1018" t="s">
        <v>43</v>
      </c>
      <c r="K1018">
        <v>10</v>
      </c>
      <c r="L1018" s="2" t="s">
        <v>3</v>
      </c>
      <c r="M1018">
        <v>4</v>
      </c>
      <c r="N1018">
        <v>2007</v>
      </c>
      <c r="O1018" t="s">
        <v>2140</v>
      </c>
      <c r="P1018" t="s">
        <v>2141</v>
      </c>
      <c r="Q1018">
        <v>4</v>
      </c>
      <c r="R1018">
        <v>2</v>
      </c>
      <c r="S1018">
        <v>2008</v>
      </c>
      <c r="T1018" t="s">
        <v>2142</v>
      </c>
      <c r="U1018" t="s">
        <v>2143</v>
      </c>
    </row>
    <row r="1019" spans="1:21" x14ac:dyDescent="0.2">
      <c r="A1019" t="s">
        <v>2170</v>
      </c>
      <c r="B1019" s="2">
        <v>39370</v>
      </c>
      <c r="C1019" s="2" t="s">
        <v>2171</v>
      </c>
      <c r="D1019">
        <v>2</v>
      </c>
      <c r="E1019" t="s">
        <v>26</v>
      </c>
      <c r="F1019">
        <v>15</v>
      </c>
      <c r="G1019" s="4">
        <v>288</v>
      </c>
      <c r="H1019" t="s">
        <v>32</v>
      </c>
      <c r="I1019">
        <v>42</v>
      </c>
      <c r="J1019" t="s">
        <v>43</v>
      </c>
      <c r="K1019">
        <v>10</v>
      </c>
      <c r="L1019" s="2" t="s">
        <v>3</v>
      </c>
      <c r="M1019">
        <v>4</v>
      </c>
      <c r="N1019">
        <v>2007</v>
      </c>
      <c r="O1019" t="s">
        <v>2140</v>
      </c>
      <c r="P1019" t="s">
        <v>2141</v>
      </c>
      <c r="Q1019">
        <v>4</v>
      </c>
      <c r="R1019">
        <v>2</v>
      </c>
      <c r="S1019">
        <v>2008</v>
      </c>
      <c r="T1019" t="s">
        <v>2142</v>
      </c>
      <c r="U1019" t="s">
        <v>2143</v>
      </c>
    </row>
    <row r="1020" spans="1:21" x14ac:dyDescent="0.2">
      <c r="A1020" t="s">
        <v>2172</v>
      </c>
      <c r="B1020" s="2">
        <v>39371</v>
      </c>
      <c r="C1020" s="2" t="s">
        <v>2173</v>
      </c>
      <c r="D1020">
        <v>3</v>
      </c>
      <c r="E1020" t="s">
        <v>27</v>
      </c>
      <c r="F1020">
        <v>16</v>
      </c>
      <c r="G1020" s="4">
        <v>289</v>
      </c>
      <c r="H1020" t="s">
        <v>32</v>
      </c>
      <c r="I1020">
        <v>42</v>
      </c>
      <c r="J1020" t="s">
        <v>43</v>
      </c>
      <c r="K1020">
        <v>10</v>
      </c>
      <c r="L1020" s="2" t="s">
        <v>3</v>
      </c>
      <c r="M1020">
        <v>4</v>
      </c>
      <c r="N1020">
        <v>2007</v>
      </c>
      <c r="O1020" t="s">
        <v>2140</v>
      </c>
      <c r="P1020" t="s">
        <v>2141</v>
      </c>
      <c r="Q1020">
        <v>4</v>
      </c>
      <c r="R1020">
        <v>2</v>
      </c>
      <c r="S1020">
        <v>2008</v>
      </c>
      <c r="T1020" t="s">
        <v>2142</v>
      </c>
      <c r="U1020" t="s">
        <v>2143</v>
      </c>
    </row>
    <row r="1021" spans="1:21" x14ac:dyDescent="0.2">
      <c r="A1021" t="s">
        <v>2174</v>
      </c>
      <c r="B1021" s="2">
        <v>39372</v>
      </c>
      <c r="C1021" s="2" t="s">
        <v>2175</v>
      </c>
      <c r="D1021">
        <v>4</v>
      </c>
      <c r="E1021" t="s">
        <v>28</v>
      </c>
      <c r="F1021">
        <v>17</v>
      </c>
      <c r="G1021" s="4">
        <v>290</v>
      </c>
      <c r="H1021" t="s">
        <v>32</v>
      </c>
      <c r="I1021">
        <v>42</v>
      </c>
      <c r="J1021" t="s">
        <v>43</v>
      </c>
      <c r="K1021">
        <v>10</v>
      </c>
      <c r="L1021" s="2" t="s">
        <v>3</v>
      </c>
      <c r="M1021">
        <v>4</v>
      </c>
      <c r="N1021">
        <v>2007</v>
      </c>
      <c r="O1021" t="s">
        <v>2140</v>
      </c>
      <c r="P1021" t="s">
        <v>2141</v>
      </c>
      <c r="Q1021">
        <v>4</v>
      </c>
      <c r="R1021">
        <v>2</v>
      </c>
      <c r="S1021">
        <v>2008</v>
      </c>
      <c r="T1021" t="s">
        <v>2142</v>
      </c>
      <c r="U1021" t="s">
        <v>2143</v>
      </c>
    </row>
    <row r="1022" spans="1:21" x14ac:dyDescent="0.2">
      <c r="A1022" t="s">
        <v>2176</v>
      </c>
      <c r="B1022" s="2">
        <v>39373</v>
      </c>
      <c r="C1022" s="2" t="s">
        <v>2177</v>
      </c>
      <c r="D1022">
        <v>5</v>
      </c>
      <c r="E1022" t="s">
        <v>29</v>
      </c>
      <c r="F1022">
        <v>18</v>
      </c>
      <c r="G1022" s="4">
        <v>291</v>
      </c>
      <c r="H1022" t="s">
        <v>32</v>
      </c>
      <c r="I1022">
        <v>42</v>
      </c>
      <c r="J1022" t="s">
        <v>43</v>
      </c>
      <c r="K1022">
        <v>10</v>
      </c>
      <c r="L1022" s="2" t="s">
        <v>3</v>
      </c>
      <c r="M1022">
        <v>4</v>
      </c>
      <c r="N1022">
        <v>2007</v>
      </c>
      <c r="O1022" t="s">
        <v>2140</v>
      </c>
      <c r="P1022" t="s">
        <v>2141</v>
      </c>
      <c r="Q1022">
        <v>4</v>
      </c>
      <c r="R1022">
        <v>2</v>
      </c>
      <c r="S1022">
        <v>2008</v>
      </c>
      <c r="T1022" t="s">
        <v>2142</v>
      </c>
      <c r="U1022" t="s">
        <v>2143</v>
      </c>
    </row>
    <row r="1023" spans="1:21" x14ac:dyDescent="0.2">
      <c r="A1023" t="s">
        <v>2178</v>
      </c>
      <c r="B1023" s="2">
        <v>39374</v>
      </c>
      <c r="C1023" s="2" t="s">
        <v>2179</v>
      </c>
      <c r="D1023">
        <v>6</v>
      </c>
      <c r="E1023" t="s">
        <v>30</v>
      </c>
      <c r="F1023">
        <v>19</v>
      </c>
      <c r="G1023" s="4">
        <v>292</v>
      </c>
      <c r="H1023" t="s">
        <v>34</v>
      </c>
      <c r="I1023">
        <v>42</v>
      </c>
      <c r="J1023" t="s">
        <v>43</v>
      </c>
      <c r="K1023">
        <v>10</v>
      </c>
      <c r="L1023" s="2" t="s">
        <v>3</v>
      </c>
      <c r="M1023">
        <v>4</v>
      </c>
      <c r="N1023">
        <v>2007</v>
      </c>
      <c r="O1023" t="s">
        <v>2140</v>
      </c>
      <c r="P1023" t="s">
        <v>2141</v>
      </c>
      <c r="Q1023">
        <v>4</v>
      </c>
      <c r="R1023">
        <v>2</v>
      </c>
      <c r="S1023">
        <v>2008</v>
      </c>
      <c r="T1023" t="s">
        <v>2142</v>
      </c>
      <c r="U1023" t="s">
        <v>2143</v>
      </c>
    </row>
    <row r="1024" spans="1:21" x14ac:dyDescent="0.2">
      <c r="A1024" t="s">
        <v>2180</v>
      </c>
      <c r="B1024" s="2">
        <v>39375</v>
      </c>
      <c r="C1024" s="2" t="s">
        <v>2181</v>
      </c>
      <c r="D1024">
        <v>7</v>
      </c>
      <c r="E1024" t="s">
        <v>31</v>
      </c>
      <c r="F1024">
        <v>20</v>
      </c>
      <c r="G1024" s="4">
        <v>293</v>
      </c>
      <c r="H1024" t="s">
        <v>34</v>
      </c>
      <c r="I1024">
        <v>42</v>
      </c>
      <c r="J1024" t="s">
        <v>43</v>
      </c>
      <c r="K1024">
        <v>10</v>
      </c>
      <c r="L1024" s="2" t="s">
        <v>3</v>
      </c>
      <c r="M1024">
        <v>4</v>
      </c>
      <c r="N1024">
        <v>2007</v>
      </c>
      <c r="O1024" t="s">
        <v>2140</v>
      </c>
      <c r="P1024" t="s">
        <v>2141</v>
      </c>
      <c r="Q1024">
        <v>4</v>
      </c>
      <c r="R1024">
        <v>2</v>
      </c>
      <c r="S1024">
        <v>2008</v>
      </c>
      <c r="T1024" t="s">
        <v>2142</v>
      </c>
      <c r="U1024" t="s">
        <v>2143</v>
      </c>
    </row>
    <row r="1025" spans="1:21" x14ac:dyDescent="0.2">
      <c r="A1025" t="s">
        <v>2182</v>
      </c>
      <c r="B1025" s="2">
        <v>39376</v>
      </c>
      <c r="C1025" s="2" t="s">
        <v>2183</v>
      </c>
      <c r="D1025">
        <v>1</v>
      </c>
      <c r="E1025" t="s">
        <v>2</v>
      </c>
      <c r="F1025">
        <v>21</v>
      </c>
      <c r="G1025" s="4">
        <v>294</v>
      </c>
      <c r="H1025" t="s">
        <v>32</v>
      </c>
      <c r="I1025">
        <v>43</v>
      </c>
      <c r="J1025" t="s">
        <v>43</v>
      </c>
      <c r="K1025">
        <v>10</v>
      </c>
      <c r="L1025" s="2" t="s">
        <v>3</v>
      </c>
      <c r="M1025">
        <v>4</v>
      </c>
      <c r="N1025">
        <v>2007</v>
      </c>
      <c r="O1025" t="s">
        <v>2140</v>
      </c>
      <c r="P1025" t="s">
        <v>2141</v>
      </c>
      <c r="Q1025">
        <v>4</v>
      </c>
      <c r="R1025">
        <v>2</v>
      </c>
      <c r="S1025">
        <v>2008</v>
      </c>
      <c r="T1025" t="s">
        <v>2142</v>
      </c>
      <c r="U1025" t="s">
        <v>2143</v>
      </c>
    </row>
    <row r="1026" spans="1:21" x14ac:dyDescent="0.2">
      <c r="A1026" t="s">
        <v>2184</v>
      </c>
      <c r="B1026" s="2">
        <v>39377</v>
      </c>
      <c r="C1026" s="2" t="s">
        <v>2185</v>
      </c>
      <c r="D1026">
        <v>2</v>
      </c>
      <c r="E1026" t="s">
        <v>26</v>
      </c>
      <c r="F1026">
        <v>22</v>
      </c>
      <c r="G1026" s="4">
        <v>295</v>
      </c>
      <c r="H1026" t="s">
        <v>32</v>
      </c>
      <c r="I1026">
        <v>43</v>
      </c>
      <c r="J1026" t="s">
        <v>43</v>
      </c>
      <c r="K1026">
        <v>10</v>
      </c>
      <c r="L1026" s="2" t="s">
        <v>3</v>
      </c>
      <c r="M1026">
        <v>4</v>
      </c>
      <c r="N1026">
        <v>2007</v>
      </c>
      <c r="O1026" t="s">
        <v>2140</v>
      </c>
      <c r="P1026" t="s">
        <v>2141</v>
      </c>
      <c r="Q1026">
        <v>4</v>
      </c>
      <c r="R1026">
        <v>2</v>
      </c>
      <c r="S1026">
        <v>2008</v>
      </c>
      <c r="T1026" t="s">
        <v>2142</v>
      </c>
      <c r="U1026" t="s">
        <v>2143</v>
      </c>
    </row>
    <row r="1027" spans="1:21" x14ac:dyDescent="0.2">
      <c r="A1027" t="s">
        <v>2186</v>
      </c>
      <c r="B1027" s="2">
        <v>39378</v>
      </c>
      <c r="C1027" s="2" t="s">
        <v>2187</v>
      </c>
      <c r="D1027">
        <v>3</v>
      </c>
      <c r="E1027" t="s">
        <v>27</v>
      </c>
      <c r="F1027">
        <v>23</v>
      </c>
      <c r="G1027" s="4">
        <v>296</v>
      </c>
      <c r="H1027" t="s">
        <v>32</v>
      </c>
      <c r="I1027">
        <v>43</v>
      </c>
      <c r="J1027" t="s">
        <v>43</v>
      </c>
      <c r="K1027">
        <v>10</v>
      </c>
      <c r="L1027" s="2" t="s">
        <v>3</v>
      </c>
      <c r="M1027">
        <v>4</v>
      </c>
      <c r="N1027">
        <v>2007</v>
      </c>
      <c r="O1027" t="s">
        <v>2140</v>
      </c>
      <c r="P1027" t="s">
        <v>2141</v>
      </c>
      <c r="Q1027">
        <v>4</v>
      </c>
      <c r="R1027">
        <v>2</v>
      </c>
      <c r="S1027">
        <v>2008</v>
      </c>
      <c r="T1027" t="s">
        <v>2142</v>
      </c>
      <c r="U1027" t="s">
        <v>2143</v>
      </c>
    </row>
    <row r="1028" spans="1:21" x14ac:dyDescent="0.2">
      <c r="A1028" t="s">
        <v>2188</v>
      </c>
      <c r="B1028" s="2">
        <v>39379</v>
      </c>
      <c r="C1028" s="2" t="s">
        <v>2189</v>
      </c>
      <c r="D1028">
        <v>4</v>
      </c>
      <c r="E1028" t="s">
        <v>28</v>
      </c>
      <c r="F1028">
        <v>24</v>
      </c>
      <c r="G1028" s="4">
        <v>297</v>
      </c>
      <c r="H1028" t="s">
        <v>32</v>
      </c>
      <c r="I1028">
        <v>43</v>
      </c>
      <c r="J1028" t="s">
        <v>43</v>
      </c>
      <c r="K1028">
        <v>10</v>
      </c>
      <c r="L1028" s="2" t="s">
        <v>3</v>
      </c>
      <c r="M1028">
        <v>4</v>
      </c>
      <c r="N1028">
        <v>2007</v>
      </c>
      <c r="O1028" t="s">
        <v>2140</v>
      </c>
      <c r="P1028" t="s">
        <v>2141</v>
      </c>
      <c r="Q1028">
        <v>4</v>
      </c>
      <c r="R1028">
        <v>2</v>
      </c>
      <c r="S1028">
        <v>2008</v>
      </c>
      <c r="T1028" t="s">
        <v>2142</v>
      </c>
      <c r="U1028" t="s">
        <v>2143</v>
      </c>
    </row>
    <row r="1029" spans="1:21" x14ac:dyDescent="0.2">
      <c r="A1029" t="s">
        <v>2190</v>
      </c>
      <c r="B1029" s="2">
        <v>39380</v>
      </c>
      <c r="C1029" s="2" t="s">
        <v>2191</v>
      </c>
      <c r="D1029">
        <v>5</v>
      </c>
      <c r="E1029" t="s">
        <v>29</v>
      </c>
      <c r="F1029">
        <v>25</v>
      </c>
      <c r="G1029" s="4">
        <v>298</v>
      </c>
      <c r="H1029" t="s">
        <v>32</v>
      </c>
      <c r="I1029">
        <v>43</v>
      </c>
      <c r="J1029" t="s">
        <v>43</v>
      </c>
      <c r="K1029">
        <v>10</v>
      </c>
      <c r="L1029" s="2" t="s">
        <v>3</v>
      </c>
      <c r="M1029">
        <v>4</v>
      </c>
      <c r="N1029">
        <v>2007</v>
      </c>
      <c r="O1029" t="s">
        <v>2140</v>
      </c>
      <c r="P1029" t="s">
        <v>2141</v>
      </c>
      <c r="Q1029">
        <v>4</v>
      </c>
      <c r="R1029">
        <v>2</v>
      </c>
      <c r="S1029">
        <v>2008</v>
      </c>
      <c r="T1029" t="s">
        <v>2142</v>
      </c>
      <c r="U1029" t="s">
        <v>2143</v>
      </c>
    </row>
    <row r="1030" spans="1:21" x14ac:dyDescent="0.2">
      <c r="A1030" t="s">
        <v>2192</v>
      </c>
      <c r="B1030" s="2">
        <v>39381</v>
      </c>
      <c r="C1030" s="2" t="s">
        <v>2193</v>
      </c>
      <c r="D1030">
        <v>6</v>
      </c>
      <c r="E1030" t="s">
        <v>30</v>
      </c>
      <c r="F1030">
        <v>26</v>
      </c>
      <c r="G1030" s="4">
        <v>299</v>
      </c>
      <c r="H1030" t="s">
        <v>34</v>
      </c>
      <c r="I1030">
        <v>43</v>
      </c>
      <c r="J1030" t="s">
        <v>43</v>
      </c>
      <c r="K1030">
        <v>10</v>
      </c>
      <c r="L1030" s="2" t="s">
        <v>3</v>
      </c>
      <c r="M1030">
        <v>4</v>
      </c>
      <c r="N1030">
        <v>2007</v>
      </c>
      <c r="O1030" t="s">
        <v>2140</v>
      </c>
      <c r="P1030" t="s">
        <v>2141</v>
      </c>
      <c r="Q1030">
        <v>4</v>
      </c>
      <c r="R1030">
        <v>2</v>
      </c>
      <c r="S1030">
        <v>2008</v>
      </c>
      <c r="T1030" t="s">
        <v>2142</v>
      </c>
      <c r="U1030" t="s">
        <v>2143</v>
      </c>
    </row>
    <row r="1031" spans="1:21" x14ac:dyDescent="0.2">
      <c r="A1031" t="s">
        <v>2194</v>
      </c>
      <c r="B1031" s="2">
        <v>39382</v>
      </c>
      <c r="C1031" s="2" t="s">
        <v>2195</v>
      </c>
      <c r="D1031">
        <v>7</v>
      </c>
      <c r="E1031" t="s">
        <v>31</v>
      </c>
      <c r="F1031">
        <v>27</v>
      </c>
      <c r="G1031" s="4">
        <v>300</v>
      </c>
      <c r="H1031" t="s">
        <v>34</v>
      </c>
      <c r="I1031">
        <v>43</v>
      </c>
      <c r="J1031" t="s">
        <v>43</v>
      </c>
      <c r="K1031">
        <v>10</v>
      </c>
      <c r="L1031" s="2" t="s">
        <v>3</v>
      </c>
      <c r="M1031">
        <v>4</v>
      </c>
      <c r="N1031">
        <v>2007</v>
      </c>
      <c r="O1031" t="s">
        <v>2140</v>
      </c>
      <c r="P1031" t="s">
        <v>2141</v>
      </c>
      <c r="Q1031">
        <v>4</v>
      </c>
      <c r="R1031">
        <v>2</v>
      </c>
      <c r="S1031">
        <v>2008</v>
      </c>
      <c r="T1031" t="s">
        <v>2142</v>
      </c>
      <c r="U1031" t="s">
        <v>2143</v>
      </c>
    </row>
    <row r="1032" spans="1:21" x14ac:dyDescent="0.2">
      <c r="A1032" t="s">
        <v>2196</v>
      </c>
      <c r="B1032" s="2">
        <v>39383</v>
      </c>
      <c r="C1032" s="2" t="s">
        <v>2197</v>
      </c>
      <c r="D1032">
        <v>1</v>
      </c>
      <c r="E1032" t="s">
        <v>2</v>
      </c>
      <c r="F1032">
        <v>28</v>
      </c>
      <c r="G1032" s="4">
        <v>301</v>
      </c>
      <c r="H1032" t="s">
        <v>32</v>
      </c>
      <c r="I1032">
        <v>44</v>
      </c>
      <c r="J1032" t="s">
        <v>43</v>
      </c>
      <c r="K1032">
        <v>10</v>
      </c>
      <c r="L1032" s="2" t="s">
        <v>3</v>
      </c>
      <c r="M1032">
        <v>4</v>
      </c>
      <c r="N1032">
        <v>2007</v>
      </c>
      <c r="O1032" t="s">
        <v>2140</v>
      </c>
      <c r="P1032" t="s">
        <v>2141</v>
      </c>
      <c r="Q1032">
        <v>4</v>
      </c>
      <c r="R1032">
        <v>2</v>
      </c>
      <c r="S1032">
        <v>2008</v>
      </c>
      <c r="T1032" t="s">
        <v>2142</v>
      </c>
      <c r="U1032" t="s">
        <v>2143</v>
      </c>
    </row>
    <row r="1033" spans="1:21" x14ac:dyDescent="0.2">
      <c r="A1033" t="s">
        <v>2198</v>
      </c>
      <c r="B1033" s="2">
        <v>39384</v>
      </c>
      <c r="C1033" s="2" t="s">
        <v>2199</v>
      </c>
      <c r="D1033">
        <v>2</v>
      </c>
      <c r="E1033" t="s">
        <v>26</v>
      </c>
      <c r="F1033">
        <v>29</v>
      </c>
      <c r="G1033" s="4">
        <v>302</v>
      </c>
      <c r="H1033" t="s">
        <v>32</v>
      </c>
      <c r="I1033">
        <v>44</v>
      </c>
      <c r="J1033" t="s">
        <v>43</v>
      </c>
      <c r="K1033">
        <v>10</v>
      </c>
      <c r="L1033" s="2" t="s">
        <v>3</v>
      </c>
      <c r="M1033">
        <v>4</v>
      </c>
      <c r="N1033">
        <v>2007</v>
      </c>
      <c r="O1033" t="s">
        <v>2140</v>
      </c>
      <c r="P1033" t="s">
        <v>2141</v>
      </c>
      <c r="Q1033">
        <v>4</v>
      </c>
      <c r="R1033">
        <v>2</v>
      </c>
      <c r="S1033">
        <v>2008</v>
      </c>
      <c r="T1033" t="s">
        <v>2142</v>
      </c>
      <c r="U1033" t="s">
        <v>2143</v>
      </c>
    </row>
    <row r="1034" spans="1:21" x14ac:dyDescent="0.2">
      <c r="A1034" t="s">
        <v>2200</v>
      </c>
      <c r="B1034" s="2">
        <v>39385</v>
      </c>
      <c r="C1034" s="2" t="s">
        <v>2201</v>
      </c>
      <c r="D1034">
        <v>3</v>
      </c>
      <c r="E1034" t="s">
        <v>27</v>
      </c>
      <c r="F1034">
        <v>30</v>
      </c>
      <c r="G1034" s="4">
        <v>303</v>
      </c>
      <c r="H1034" t="s">
        <v>32</v>
      </c>
      <c r="I1034">
        <v>44</v>
      </c>
      <c r="J1034" t="s">
        <v>43</v>
      </c>
      <c r="K1034">
        <v>10</v>
      </c>
      <c r="L1034" s="2" t="s">
        <v>3</v>
      </c>
      <c r="M1034">
        <v>4</v>
      </c>
      <c r="N1034">
        <v>2007</v>
      </c>
      <c r="O1034" t="s">
        <v>2140</v>
      </c>
      <c r="P1034" t="s">
        <v>2141</v>
      </c>
      <c r="Q1034">
        <v>4</v>
      </c>
      <c r="R1034">
        <v>2</v>
      </c>
      <c r="S1034">
        <v>2008</v>
      </c>
      <c r="T1034" t="s">
        <v>2142</v>
      </c>
      <c r="U1034" t="s">
        <v>2143</v>
      </c>
    </row>
    <row r="1035" spans="1:21" x14ac:dyDescent="0.2">
      <c r="A1035" t="s">
        <v>2202</v>
      </c>
      <c r="B1035" s="2">
        <v>39386</v>
      </c>
      <c r="C1035" s="2" t="s">
        <v>2203</v>
      </c>
      <c r="D1035">
        <v>4</v>
      </c>
      <c r="E1035" t="s">
        <v>28</v>
      </c>
      <c r="F1035">
        <v>31</v>
      </c>
      <c r="G1035" s="4">
        <v>304</v>
      </c>
      <c r="H1035" t="s">
        <v>32</v>
      </c>
      <c r="I1035">
        <v>44</v>
      </c>
      <c r="J1035" t="s">
        <v>43</v>
      </c>
      <c r="K1035">
        <v>10</v>
      </c>
      <c r="L1035" s="2" t="s">
        <v>4</v>
      </c>
      <c r="M1035">
        <v>4</v>
      </c>
      <c r="N1035">
        <v>2007</v>
      </c>
      <c r="O1035" t="s">
        <v>2140</v>
      </c>
      <c r="P1035" t="s">
        <v>2141</v>
      </c>
      <c r="Q1035">
        <v>4</v>
      </c>
      <c r="R1035">
        <v>2</v>
      </c>
      <c r="S1035">
        <v>2008</v>
      </c>
      <c r="T1035" t="s">
        <v>2142</v>
      </c>
      <c r="U1035" t="s">
        <v>2143</v>
      </c>
    </row>
    <row r="1036" spans="1:21" x14ac:dyDescent="0.2">
      <c r="A1036" t="s">
        <v>2204</v>
      </c>
      <c r="B1036" s="2">
        <v>39387</v>
      </c>
      <c r="C1036" s="2" t="s">
        <v>2205</v>
      </c>
      <c r="D1036">
        <v>5</v>
      </c>
      <c r="E1036" t="s">
        <v>29</v>
      </c>
      <c r="F1036">
        <v>1</v>
      </c>
      <c r="G1036" s="4">
        <v>305</v>
      </c>
      <c r="H1036" t="s">
        <v>32</v>
      </c>
      <c r="I1036">
        <v>44</v>
      </c>
      <c r="J1036" t="s">
        <v>1</v>
      </c>
      <c r="K1036">
        <v>11</v>
      </c>
      <c r="L1036" s="2" t="s">
        <v>3</v>
      </c>
      <c r="M1036">
        <v>4</v>
      </c>
      <c r="N1036">
        <v>2007</v>
      </c>
      <c r="O1036" t="s">
        <v>2206</v>
      </c>
      <c r="P1036" t="s">
        <v>2141</v>
      </c>
      <c r="Q1036">
        <v>5</v>
      </c>
      <c r="R1036">
        <v>2</v>
      </c>
      <c r="S1036">
        <v>2008</v>
      </c>
      <c r="T1036" t="s">
        <v>2207</v>
      </c>
      <c r="U1036" t="s">
        <v>2143</v>
      </c>
    </row>
    <row r="1037" spans="1:21" x14ac:dyDescent="0.2">
      <c r="A1037" t="s">
        <v>2208</v>
      </c>
      <c r="B1037" s="2">
        <v>39388</v>
      </c>
      <c r="C1037" s="2" t="s">
        <v>2209</v>
      </c>
      <c r="D1037">
        <v>6</v>
      </c>
      <c r="E1037" t="s">
        <v>30</v>
      </c>
      <c r="F1037">
        <v>2</v>
      </c>
      <c r="G1037" s="4">
        <v>306</v>
      </c>
      <c r="H1037" t="s">
        <v>34</v>
      </c>
      <c r="I1037">
        <v>44</v>
      </c>
      <c r="J1037" t="s">
        <v>1</v>
      </c>
      <c r="K1037">
        <v>11</v>
      </c>
      <c r="L1037" s="2" t="s">
        <v>3</v>
      </c>
      <c r="M1037">
        <v>4</v>
      </c>
      <c r="N1037">
        <v>2007</v>
      </c>
      <c r="O1037" t="s">
        <v>2206</v>
      </c>
      <c r="P1037" t="s">
        <v>2141</v>
      </c>
      <c r="Q1037">
        <v>5</v>
      </c>
      <c r="R1037">
        <v>2</v>
      </c>
      <c r="S1037">
        <v>2008</v>
      </c>
      <c r="T1037" t="s">
        <v>2207</v>
      </c>
      <c r="U1037" t="s">
        <v>2143</v>
      </c>
    </row>
    <row r="1038" spans="1:21" x14ac:dyDescent="0.2">
      <c r="A1038" t="s">
        <v>2210</v>
      </c>
      <c r="B1038" s="2">
        <v>39389</v>
      </c>
      <c r="C1038" s="2" t="s">
        <v>2211</v>
      </c>
      <c r="D1038">
        <v>7</v>
      </c>
      <c r="E1038" t="s">
        <v>31</v>
      </c>
      <c r="F1038">
        <v>3</v>
      </c>
      <c r="G1038" s="4">
        <v>307</v>
      </c>
      <c r="H1038" t="s">
        <v>34</v>
      </c>
      <c r="I1038">
        <v>44</v>
      </c>
      <c r="J1038" t="s">
        <v>1</v>
      </c>
      <c r="K1038">
        <v>11</v>
      </c>
      <c r="L1038" s="2" t="s">
        <v>3</v>
      </c>
      <c r="M1038">
        <v>4</v>
      </c>
      <c r="N1038">
        <v>2007</v>
      </c>
      <c r="O1038" t="s">
        <v>2206</v>
      </c>
      <c r="P1038" t="s">
        <v>2141</v>
      </c>
      <c r="Q1038">
        <v>5</v>
      </c>
      <c r="R1038">
        <v>2</v>
      </c>
      <c r="S1038">
        <v>2008</v>
      </c>
      <c r="T1038" t="s">
        <v>2207</v>
      </c>
      <c r="U1038" t="s">
        <v>2143</v>
      </c>
    </row>
    <row r="1039" spans="1:21" x14ac:dyDescent="0.2">
      <c r="A1039" t="s">
        <v>2212</v>
      </c>
      <c r="B1039" s="2">
        <v>39390</v>
      </c>
      <c r="C1039" s="2" t="s">
        <v>2213</v>
      </c>
      <c r="D1039">
        <v>1</v>
      </c>
      <c r="E1039" t="s">
        <v>2</v>
      </c>
      <c r="F1039">
        <v>4</v>
      </c>
      <c r="G1039" s="4">
        <v>308</v>
      </c>
      <c r="H1039" t="s">
        <v>32</v>
      </c>
      <c r="I1039">
        <v>45</v>
      </c>
      <c r="J1039" t="s">
        <v>1</v>
      </c>
      <c r="K1039">
        <v>11</v>
      </c>
      <c r="L1039" s="2" t="s">
        <v>3</v>
      </c>
      <c r="M1039">
        <v>4</v>
      </c>
      <c r="N1039">
        <v>2007</v>
      </c>
      <c r="O1039" t="s">
        <v>2206</v>
      </c>
      <c r="P1039" t="s">
        <v>2141</v>
      </c>
      <c r="Q1039">
        <v>5</v>
      </c>
      <c r="R1039">
        <v>2</v>
      </c>
      <c r="S1039">
        <v>2008</v>
      </c>
      <c r="T1039" t="s">
        <v>2207</v>
      </c>
      <c r="U1039" t="s">
        <v>2143</v>
      </c>
    </row>
    <row r="1040" spans="1:21" x14ac:dyDescent="0.2">
      <c r="A1040" t="s">
        <v>2214</v>
      </c>
      <c r="B1040" s="2">
        <v>39391</v>
      </c>
      <c r="C1040" s="2" t="s">
        <v>2215</v>
      </c>
      <c r="D1040">
        <v>2</v>
      </c>
      <c r="E1040" t="s">
        <v>26</v>
      </c>
      <c r="F1040">
        <v>5</v>
      </c>
      <c r="G1040" s="4">
        <v>309</v>
      </c>
      <c r="H1040" t="s">
        <v>32</v>
      </c>
      <c r="I1040">
        <v>45</v>
      </c>
      <c r="J1040" t="s">
        <v>1</v>
      </c>
      <c r="K1040">
        <v>11</v>
      </c>
      <c r="L1040" s="2" t="s">
        <v>3</v>
      </c>
      <c r="M1040">
        <v>4</v>
      </c>
      <c r="N1040">
        <v>2007</v>
      </c>
      <c r="O1040" t="s">
        <v>2206</v>
      </c>
      <c r="P1040" t="s">
        <v>2141</v>
      </c>
      <c r="Q1040">
        <v>5</v>
      </c>
      <c r="R1040">
        <v>2</v>
      </c>
      <c r="S1040">
        <v>2008</v>
      </c>
      <c r="T1040" t="s">
        <v>2207</v>
      </c>
      <c r="U1040" t="s">
        <v>2143</v>
      </c>
    </row>
    <row r="1041" spans="1:21" x14ac:dyDescent="0.2">
      <c r="A1041" t="s">
        <v>2216</v>
      </c>
      <c r="B1041" s="2">
        <v>39392</v>
      </c>
      <c r="C1041" s="2" t="s">
        <v>2217</v>
      </c>
      <c r="D1041">
        <v>3</v>
      </c>
      <c r="E1041" t="s">
        <v>27</v>
      </c>
      <c r="F1041">
        <v>6</v>
      </c>
      <c r="G1041" s="4">
        <v>310</v>
      </c>
      <c r="H1041" t="s">
        <v>32</v>
      </c>
      <c r="I1041">
        <v>45</v>
      </c>
      <c r="J1041" t="s">
        <v>1</v>
      </c>
      <c r="K1041">
        <v>11</v>
      </c>
      <c r="L1041" s="2" t="s">
        <v>3</v>
      </c>
      <c r="M1041">
        <v>4</v>
      </c>
      <c r="N1041">
        <v>2007</v>
      </c>
      <c r="O1041" t="s">
        <v>2206</v>
      </c>
      <c r="P1041" t="s">
        <v>2141</v>
      </c>
      <c r="Q1041">
        <v>5</v>
      </c>
      <c r="R1041">
        <v>2</v>
      </c>
      <c r="S1041">
        <v>2008</v>
      </c>
      <c r="T1041" t="s">
        <v>2207</v>
      </c>
      <c r="U1041" t="s">
        <v>2143</v>
      </c>
    </row>
    <row r="1042" spans="1:21" x14ac:dyDescent="0.2">
      <c r="A1042" t="s">
        <v>2218</v>
      </c>
      <c r="B1042" s="2">
        <v>39393</v>
      </c>
      <c r="C1042" s="2" t="s">
        <v>2219</v>
      </c>
      <c r="D1042">
        <v>4</v>
      </c>
      <c r="E1042" t="s">
        <v>28</v>
      </c>
      <c r="F1042">
        <v>7</v>
      </c>
      <c r="G1042" s="4">
        <v>311</v>
      </c>
      <c r="H1042" t="s">
        <v>32</v>
      </c>
      <c r="I1042">
        <v>45</v>
      </c>
      <c r="J1042" t="s">
        <v>1</v>
      </c>
      <c r="K1042">
        <v>11</v>
      </c>
      <c r="L1042" s="2" t="s">
        <v>3</v>
      </c>
      <c r="M1042">
        <v>4</v>
      </c>
      <c r="N1042">
        <v>2007</v>
      </c>
      <c r="O1042" t="s">
        <v>2206</v>
      </c>
      <c r="P1042" t="s">
        <v>2141</v>
      </c>
      <c r="Q1042">
        <v>5</v>
      </c>
      <c r="R1042">
        <v>2</v>
      </c>
      <c r="S1042">
        <v>2008</v>
      </c>
      <c r="T1042" t="s">
        <v>2207</v>
      </c>
      <c r="U1042" t="s">
        <v>2143</v>
      </c>
    </row>
    <row r="1043" spans="1:21" x14ac:dyDescent="0.2">
      <c r="A1043" t="s">
        <v>2220</v>
      </c>
      <c r="B1043" s="2">
        <v>39394</v>
      </c>
      <c r="C1043" s="2" t="s">
        <v>2221</v>
      </c>
      <c r="D1043">
        <v>5</v>
      </c>
      <c r="E1043" t="s">
        <v>29</v>
      </c>
      <c r="F1043">
        <v>8</v>
      </c>
      <c r="G1043" s="4">
        <v>312</v>
      </c>
      <c r="H1043" t="s">
        <v>32</v>
      </c>
      <c r="I1043">
        <v>45</v>
      </c>
      <c r="J1043" t="s">
        <v>1</v>
      </c>
      <c r="K1043">
        <v>11</v>
      </c>
      <c r="L1043" s="2" t="s">
        <v>3</v>
      </c>
      <c r="M1043">
        <v>4</v>
      </c>
      <c r="N1043">
        <v>2007</v>
      </c>
      <c r="O1043" t="s">
        <v>2206</v>
      </c>
      <c r="P1043" t="s">
        <v>2141</v>
      </c>
      <c r="Q1043">
        <v>5</v>
      </c>
      <c r="R1043">
        <v>2</v>
      </c>
      <c r="S1043">
        <v>2008</v>
      </c>
      <c r="T1043" t="s">
        <v>2207</v>
      </c>
      <c r="U1043" t="s">
        <v>2143</v>
      </c>
    </row>
    <row r="1044" spans="1:21" x14ac:dyDescent="0.2">
      <c r="A1044" t="s">
        <v>2222</v>
      </c>
      <c r="B1044" s="2">
        <v>39395</v>
      </c>
      <c r="C1044" s="2" t="s">
        <v>2223</v>
      </c>
      <c r="D1044">
        <v>6</v>
      </c>
      <c r="E1044" t="s">
        <v>30</v>
      </c>
      <c r="F1044">
        <v>9</v>
      </c>
      <c r="G1044" s="4">
        <v>313</v>
      </c>
      <c r="H1044" t="s">
        <v>34</v>
      </c>
      <c r="I1044">
        <v>45</v>
      </c>
      <c r="J1044" t="s">
        <v>1</v>
      </c>
      <c r="K1044">
        <v>11</v>
      </c>
      <c r="L1044" s="2" t="s">
        <v>3</v>
      </c>
      <c r="M1044">
        <v>4</v>
      </c>
      <c r="N1044">
        <v>2007</v>
      </c>
      <c r="O1044" t="s">
        <v>2206</v>
      </c>
      <c r="P1044" t="s">
        <v>2141</v>
      </c>
      <c r="Q1044">
        <v>5</v>
      </c>
      <c r="R1044">
        <v>2</v>
      </c>
      <c r="S1044">
        <v>2008</v>
      </c>
      <c r="T1044" t="s">
        <v>2207</v>
      </c>
      <c r="U1044" t="s">
        <v>2143</v>
      </c>
    </row>
    <row r="1045" spans="1:21" x14ac:dyDescent="0.2">
      <c r="A1045" t="s">
        <v>2224</v>
      </c>
      <c r="B1045" s="2">
        <v>39396</v>
      </c>
      <c r="C1045" s="2" t="s">
        <v>2225</v>
      </c>
      <c r="D1045">
        <v>7</v>
      </c>
      <c r="E1045" t="s">
        <v>31</v>
      </c>
      <c r="F1045">
        <v>10</v>
      </c>
      <c r="G1045" s="4">
        <v>314</v>
      </c>
      <c r="H1045" t="s">
        <v>34</v>
      </c>
      <c r="I1045">
        <v>45</v>
      </c>
      <c r="J1045" t="s">
        <v>1</v>
      </c>
      <c r="K1045">
        <v>11</v>
      </c>
      <c r="L1045" s="2" t="s">
        <v>3</v>
      </c>
      <c r="M1045">
        <v>4</v>
      </c>
      <c r="N1045">
        <v>2007</v>
      </c>
      <c r="O1045" t="s">
        <v>2206</v>
      </c>
      <c r="P1045" t="s">
        <v>2141</v>
      </c>
      <c r="Q1045">
        <v>5</v>
      </c>
      <c r="R1045">
        <v>2</v>
      </c>
      <c r="S1045">
        <v>2008</v>
      </c>
      <c r="T1045" t="s">
        <v>2207</v>
      </c>
      <c r="U1045" t="s">
        <v>2143</v>
      </c>
    </row>
    <row r="1046" spans="1:21" x14ac:dyDescent="0.2">
      <c r="A1046" t="s">
        <v>2226</v>
      </c>
      <c r="B1046" s="2">
        <v>39397</v>
      </c>
      <c r="C1046" s="2" t="s">
        <v>2227</v>
      </c>
      <c r="D1046">
        <v>1</v>
      </c>
      <c r="E1046" t="s">
        <v>2</v>
      </c>
      <c r="F1046">
        <v>11</v>
      </c>
      <c r="G1046" s="4">
        <v>315</v>
      </c>
      <c r="H1046" t="s">
        <v>32</v>
      </c>
      <c r="I1046">
        <v>46</v>
      </c>
      <c r="J1046" t="s">
        <v>1</v>
      </c>
      <c r="K1046">
        <v>11</v>
      </c>
      <c r="L1046" s="2" t="s">
        <v>3</v>
      </c>
      <c r="M1046">
        <v>4</v>
      </c>
      <c r="N1046">
        <v>2007</v>
      </c>
      <c r="O1046" t="s">
        <v>2206</v>
      </c>
      <c r="P1046" t="s">
        <v>2141</v>
      </c>
      <c r="Q1046">
        <v>5</v>
      </c>
      <c r="R1046">
        <v>2</v>
      </c>
      <c r="S1046">
        <v>2008</v>
      </c>
      <c r="T1046" t="s">
        <v>2207</v>
      </c>
      <c r="U1046" t="s">
        <v>2143</v>
      </c>
    </row>
    <row r="1047" spans="1:21" x14ac:dyDescent="0.2">
      <c r="A1047" t="s">
        <v>2228</v>
      </c>
      <c r="B1047" s="2">
        <v>39398</v>
      </c>
      <c r="C1047" s="2" t="s">
        <v>2229</v>
      </c>
      <c r="D1047">
        <v>2</v>
      </c>
      <c r="E1047" t="s">
        <v>26</v>
      </c>
      <c r="F1047">
        <v>12</v>
      </c>
      <c r="G1047" s="4">
        <v>316</v>
      </c>
      <c r="H1047" t="s">
        <v>32</v>
      </c>
      <c r="I1047">
        <v>46</v>
      </c>
      <c r="J1047" t="s">
        <v>1</v>
      </c>
      <c r="K1047">
        <v>11</v>
      </c>
      <c r="L1047" s="2" t="s">
        <v>3</v>
      </c>
      <c r="M1047">
        <v>4</v>
      </c>
      <c r="N1047">
        <v>2007</v>
      </c>
      <c r="O1047" t="s">
        <v>2206</v>
      </c>
      <c r="P1047" t="s">
        <v>2141</v>
      </c>
      <c r="Q1047">
        <v>5</v>
      </c>
      <c r="R1047">
        <v>2</v>
      </c>
      <c r="S1047">
        <v>2008</v>
      </c>
      <c r="T1047" t="s">
        <v>2207</v>
      </c>
      <c r="U1047" t="s">
        <v>2143</v>
      </c>
    </row>
    <row r="1048" spans="1:21" x14ac:dyDescent="0.2">
      <c r="A1048" t="s">
        <v>2230</v>
      </c>
      <c r="B1048" s="2">
        <v>39399</v>
      </c>
      <c r="C1048" s="2" t="s">
        <v>2231</v>
      </c>
      <c r="D1048">
        <v>3</v>
      </c>
      <c r="E1048" t="s">
        <v>27</v>
      </c>
      <c r="F1048">
        <v>13</v>
      </c>
      <c r="G1048" s="4">
        <v>317</v>
      </c>
      <c r="H1048" t="s">
        <v>32</v>
      </c>
      <c r="I1048">
        <v>46</v>
      </c>
      <c r="J1048" t="s">
        <v>1</v>
      </c>
      <c r="K1048">
        <v>11</v>
      </c>
      <c r="L1048" s="2" t="s">
        <v>3</v>
      </c>
      <c r="M1048">
        <v>4</v>
      </c>
      <c r="N1048">
        <v>2007</v>
      </c>
      <c r="O1048" t="s">
        <v>2206</v>
      </c>
      <c r="P1048" t="s">
        <v>2141</v>
      </c>
      <c r="Q1048">
        <v>5</v>
      </c>
      <c r="R1048">
        <v>2</v>
      </c>
      <c r="S1048">
        <v>2008</v>
      </c>
      <c r="T1048" t="s">
        <v>2207</v>
      </c>
      <c r="U1048" t="s">
        <v>2143</v>
      </c>
    </row>
    <row r="1049" spans="1:21" x14ac:dyDescent="0.2">
      <c r="A1049" t="s">
        <v>2232</v>
      </c>
      <c r="B1049" s="2">
        <v>39400</v>
      </c>
      <c r="C1049" s="2" t="s">
        <v>2233</v>
      </c>
      <c r="D1049">
        <v>4</v>
      </c>
      <c r="E1049" t="s">
        <v>28</v>
      </c>
      <c r="F1049">
        <v>14</v>
      </c>
      <c r="G1049" s="4">
        <v>318</v>
      </c>
      <c r="H1049" t="s">
        <v>32</v>
      </c>
      <c r="I1049">
        <v>46</v>
      </c>
      <c r="J1049" t="s">
        <v>1</v>
      </c>
      <c r="K1049">
        <v>11</v>
      </c>
      <c r="L1049" s="2" t="s">
        <v>3</v>
      </c>
      <c r="M1049">
        <v>4</v>
      </c>
      <c r="N1049">
        <v>2007</v>
      </c>
      <c r="O1049" t="s">
        <v>2206</v>
      </c>
      <c r="P1049" t="s">
        <v>2141</v>
      </c>
      <c r="Q1049">
        <v>5</v>
      </c>
      <c r="R1049">
        <v>2</v>
      </c>
      <c r="S1049">
        <v>2008</v>
      </c>
      <c r="T1049" t="s">
        <v>2207</v>
      </c>
      <c r="U1049" t="s">
        <v>2143</v>
      </c>
    </row>
    <row r="1050" spans="1:21" x14ac:dyDescent="0.2">
      <c r="A1050" t="s">
        <v>2234</v>
      </c>
      <c r="B1050" s="2">
        <v>39401</v>
      </c>
      <c r="C1050" s="2" t="s">
        <v>2235</v>
      </c>
      <c r="D1050">
        <v>5</v>
      </c>
      <c r="E1050" t="s">
        <v>29</v>
      </c>
      <c r="F1050">
        <v>15</v>
      </c>
      <c r="G1050" s="4">
        <v>319</v>
      </c>
      <c r="H1050" t="s">
        <v>32</v>
      </c>
      <c r="I1050">
        <v>46</v>
      </c>
      <c r="J1050" t="s">
        <v>1</v>
      </c>
      <c r="K1050">
        <v>11</v>
      </c>
      <c r="L1050" s="2" t="s">
        <v>3</v>
      </c>
      <c r="M1050">
        <v>4</v>
      </c>
      <c r="N1050">
        <v>2007</v>
      </c>
      <c r="O1050" t="s">
        <v>2206</v>
      </c>
      <c r="P1050" t="s">
        <v>2141</v>
      </c>
      <c r="Q1050">
        <v>5</v>
      </c>
      <c r="R1050">
        <v>2</v>
      </c>
      <c r="S1050">
        <v>2008</v>
      </c>
      <c r="T1050" t="s">
        <v>2207</v>
      </c>
      <c r="U1050" t="s">
        <v>2143</v>
      </c>
    </row>
    <row r="1051" spans="1:21" x14ac:dyDescent="0.2">
      <c r="A1051" t="s">
        <v>2236</v>
      </c>
      <c r="B1051" s="2">
        <v>39402</v>
      </c>
      <c r="C1051" s="2" t="s">
        <v>2237</v>
      </c>
      <c r="D1051">
        <v>6</v>
      </c>
      <c r="E1051" t="s">
        <v>30</v>
      </c>
      <c r="F1051">
        <v>16</v>
      </c>
      <c r="G1051" s="4">
        <v>320</v>
      </c>
      <c r="H1051" t="s">
        <v>34</v>
      </c>
      <c r="I1051">
        <v>46</v>
      </c>
      <c r="J1051" t="s">
        <v>1</v>
      </c>
      <c r="K1051">
        <v>11</v>
      </c>
      <c r="L1051" s="2" t="s">
        <v>3</v>
      </c>
      <c r="M1051">
        <v>4</v>
      </c>
      <c r="N1051">
        <v>2007</v>
      </c>
      <c r="O1051" t="s">
        <v>2206</v>
      </c>
      <c r="P1051" t="s">
        <v>2141</v>
      </c>
      <c r="Q1051">
        <v>5</v>
      </c>
      <c r="R1051">
        <v>2</v>
      </c>
      <c r="S1051">
        <v>2008</v>
      </c>
      <c r="T1051" t="s">
        <v>2207</v>
      </c>
      <c r="U1051" t="s">
        <v>2143</v>
      </c>
    </row>
    <row r="1052" spans="1:21" x14ac:dyDescent="0.2">
      <c r="A1052" t="s">
        <v>2238</v>
      </c>
      <c r="B1052" s="2">
        <v>39403</v>
      </c>
      <c r="C1052" s="2" t="s">
        <v>2239</v>
      </c>
      <c r="D1052">
        <v>7</v>
      </c>
      <c r="E1052" t="s">
        <v>31</v>
      </c>
      <c r="F1052">
        <v>17</v>
      </c>
      <c r="G1052" s="4">
        <v>321</v>
      </c>
      <c r="H1052" t="s">
        <v>34</v>
      </c>
      <c r="I1052">
        <v>46</v>
      </c>
      <c r="J1052" t="s">
        <v>1</v>
      </c>
      <c r="K1052">
        <v>11</v>
      </c>
      <c r="L1052" s="2" t="s">
        <v>3</v>
      </c>
      <c r="M1052">
        <v>4</v>
      </c>
      <c r="N1052">
        <v>2007</v>
      </c>
      <c r="O1052" t="s">
        <v>2206</v>
      </c>
      <c r="P1052" t="s">
        <v>2141</v>
      </c>
      <c r="Q1052">
        <v>5</v>
      </c>
      <c r="R1052">
        <v>2</v>
      </c>
      <c r="S1052">
        <v>2008</v>
      </c>
      <c r="T1052" t="s">
        <v>2207</v>
      </c>
      <c r="U1052" t="s">
        <v>2143</v>
      </c>
    </row>
    <row r="1053" spans="1:21" x14ac:dyDescent="0.2">
      <c r="A1053" t="s">
        <v>2240</v>
      </c>
      <c r="B1053" s="2">
        <v>39404</v>
      </c>
      <c r="C1053" s="2" t="s">
        <v>2241</v>
      </c>
      <c r="D1053">
        <v>1</v>
      </c>
      <c r="E1053" t="s">
        <v>2</v>
      </c>
      <c r="F1053">
        <v>18</v>
      </c>
      <c r="G1053" s="4">
        <v>322</v>
      </c>
      <c r="H1053" t="s">
        <v>32</v>
      </c>
      <c r="I1053">
        <v>47</v>
      </c>
      <c r="J1053" t="s">
        <v>1</v>
      </c>
      <c r="K1053">
        <v>11</v>
      </c>
      <c r="L1053" s="2" t="s">
        <v>3</v>
      </c>
      <c r="M1053">
        <v>4</v>
      </c>
      <c r="N1053">
        <v>2007</v>
      </c>
      <c r="O1053" t="s">
        <v>2206</v>
      </c>
      <c r="P1053" t="s">
        <v>2141</v>
      </c>
      <c r="Q1053">
        <v>5</v>
      </c>
      <c r="R1053">
        <v>2</v>
      </c>
      <c r="S1053">
        <v>2008</v>
      </c>
      <c r="T1053" t="s">
        <v>2207</v>
      </c>
      <c r="U1053" t="s">
        <v>2143</v>
      </c>
    </row>
    <row r="1054" spans="1:21" x14ac:dyDescent="0.2">
      <c r="A1054" t="s">
        <v>2242</v>
      </c>
      <c r="B1054" s="2">
        <v>39405</v>
      </c>
      <c r="C1054" s="2" t="s">
        <v>2243</v>
      </c>
      <c r="D1054">
        <v>2</v>
      </c>
      <c r="E1054" t="s">
        <v>26</v>
      </c>
      <c r="F1054">
        <v>19</v>
      </c>
      <c r="G1054" s="4">
        <v>323</v>
      </c>
      <c r="H1054" t="s">
        <v>32</v>
      </c>
      <c r="I1054">
        <v>47</v>
      </c>
      <c r="J1054" t="s">
        <v>1</v>
      </c>
      <c r="K1054">
        <v>11</v>
      </c>
      <c r="L1054" s="2" t="s">
        <v>3</v>
      </c>
      <c r="M1054">
        <v>4</v>
      </c>
      <c r="N1054">
        <v>2007</v>
      </c>
      <c r="O1054" t="s">
        <v>2206</v>
      </c>
      <c r="P1054" t="s">
        <v>2141</v>
      </c>
      <c r="Q1054">
        <v>5</v>
      </c>
      <c r="R1054">
        <v>2</v>
      </c>
      <c r="S1054">
        <v>2008</v>
      </c>
      <c r="T1054" t="s">
        <v>2207</v>
      </c>
      <c r="U1054" t="s">
        <v>2143</v>
      </c>
    </row>
    <row r="1055" spans="1:21" x14ac:dyDescent="0.2">
      <c r="A1055" t="s">
        <v>2244</v>
      </c>
      <c r="B1055" s="2">
        <v>39406</v>
      </c>
      <c r="C1055" s="2" t="s">
        <v>2245</v>
      </c>
      <c r="D1055">
        <v>3</v>
      </c>
      <c r="E1055" t="s">
        <v>27</v>
      </c>
      <c r="F1055">
        <v>20</v>
      </c>
      <c r="G1055" s="4">
        <v>324</v>
      </c>
      <c r="H1055" t="s">
        <v>32</v>
      </c>
      <c r="I1055">
        <v>47</v>
      </c>
      <c r="J1055" t="s">
        <v>1</v>
      </c>
      <c r="K1055">
        <v>11</v>
      </c>
      <c r="L1055" s="2" t="s">
        <v>3</v>
      </c>
      <c r="M1055">
        <v>4</v>
      </c>
      <c r="N1055">
        <v>2007</v>
      </c>
      <c r="O1055" t="s">
        <v>2206</v>
      </c>
      <c r="P1055" t="s">
        <v>2141</v>
      </c>
      <c r="Q1055">
        <v>5</v>
      </c>
      <c r="R1055">
        <v>2</v>
      </c>
      <c r="S1055">
        <v>2008</v>
      </c>
      <c r="T1055" t="s">
        <v>2207</v>
      </c>
      <c r="U1055" t="s">
        <v>2143</v>
      </c>
    </row>
    <row r="1056" spans="1:21" x14ac:dyDescent="0.2">
      <c r="A1056" t="s">
        <v>2246</v>
      </c>
      <c r="B1056" s="2">
        <v>39407</v>
      </c>
      <c r="C1056" s="2" t="s">
        <v>2247</v>
      </c>
      <c r="D1056">
        <v>4</v>
      </c>
      <c r="E1056" t="s">
        <v>28</v>
      </c>
      <c r="F1056">
        <v>21</v>
      </c>
      <c r="G1056" s="4">
        <v>325</v>
      </c>
      <c r="H1056" t="s">
        <v>32</v>
      </c>
      <c r="I1056">
        <v>47</v>
      </c>
      <c r="J1056" t="s">
        <v>1</v>
      </c>
      <c r="K1056">
        <v>11</v>
      </c>
      <c r="L1056" s="2" t="s">
        <v>3</v>
      </c>
      <c r="M1056">
        <v>4</v>
      </c>
      <c r="N1056">
        <v>2007</v>
      </c>
      <c r="O1056" t="s">
        <v>2206</v>
      </c>
      <c r="P1056" t="s">
        <v>2141</v>
      </c>
      <c r="Q1056">
        <v>5</v>
      </c>
      <c r="R1056">
        <v>2</v>
      </c>
      <c r="S1056">
        <v>2008</v>
      </c>
      <c r="T1056" t="s">
        <v>2207</v>
      </c>
      <c r="U1056" t="s">
        <v>2143</v>
      </c>
    </row>
    <row r="1057" spans="1:21" x14ac:dyDescent="0.2">
      <c r="A1057" t="s">
        <v>2248</v>
      </c>
      <c r="B1057" s="2">
        <v>39408</v>
      </c>
      <c r="C1057" s="2" t="s">
        <v>2249</v>
      </c>
      <c r="D1057">
        <v>5</v>
      </c>
      <c r="E1057" t="s">
        <v>29</v>
      </c>
      <c r="F1057">
        <v>22</v>
      </c>
      <c r="G1057" s="4">
        <v>326</v>
      </c>
      <c r="H1057" t="s">
        <v>32</v>
      </c>
      <c r="I1057">
        <v>47</v>
      </c>
      <c r="J1057" t="s">
        <v>1</v>
      </c>
      <c r="K1057">
        <v>11</v>
      </c>
      <c r="L1057" s="2" t="s">
        <v>3</v>
      </c>
      <c r="M1057">
        <v>4</v>
      </c>
      <c r="N1057">
        <v>2007</v>
      </c>
      <c r="O1057" t="s">
        <v>2206</v>
      </c>
      <c r="P1057" t="s">
        <v>2141</v>
      </c>
      <c r="Q1057">
        <v>5</v>
      </c>
      <c r="R1057">
        <v>2</v>
      </c>
      <c r="S1057">
        <v>2008</v>
      </c>
      <c r="T1057" t="s">
        <v>2207</v>
      </c>
      <c r="U1057" t="s">
        <v>2143</v>
      </c>
    </row>
    <row r="1058" spans="1:21" x14ac:dyDescent="0.2">
      <c r="A1058" t="s">
        <v>2250</v>
      </c>
      <c r="B1058" s="2">
        <v>39409</v>
      </c>
      <c r="C1058" s="2" t="s">
        <v>2251</v>
      </c>
      <c r="D1058">
        <v>6</v>
      </c>
      <c r="E1058" t="s">
        <v>30</v>
      </c>
      <c r="F1058">
        <v>23</v>
      </c>
      <c r="G1058" s="4">
        <v>327</v>
      </c>
      <c r="H1058" t="s">
        <v>34</v>
      </c>
      <c r="I1058">
        <v>47</v>
      </c>
      <c r="J1058" t="s">
        <v>1</v>
      </c>
      <c r="K1058">
        <v>11</v>
      </c>
      <c r="L1058" s="2" t="s">
        <v>3</v>
      </c>
      <c r="M1058">
        <v>4</v>
      </c>
      <c r="N1058">
        <v>2007</v>
      </c>
      <c r="O1058" t="s">
        <v>2206</v>
      </c>
      <c r="P1058" t="s">
        <v>2141</v>
      </c>
      <c r="Q1058">
        <v>5</v>
      </c>
      <c r="R1058">
        <v>2</v>
      </c>
      <c r="S1058">
        <v>2008</v>
      </c>
      <c r="T1058" t="s">
        <v>2207</v>
      </c>
      <c r="U1058" t="s">
        <v>2143</v>
      </c>
    </row>
    <row r="1059" spans="1:21" x14ac:dyDescent="0.2">
      <c r="A1059" t="s">
        <v>2252</v>
      </c>
      <c r="B1059" s="2">
        <v>39410</v>
      </c>
      <c r="C1059" s="2" t="s">
        <v>2253</v>
      </c>
      <c r="D1059">
        <v>7</v>
      </c>
      <c r="E1059" t="s">
        <v>31</v>
      </c>
      <c r="F1059">
        <v>24</v>
      </c>
      <c r="G1059" s="4">
        <v>328</v>
      </c>
      <c r="H1059" t="s">
        <v>34</v>
      </c>
      <c r="I1059">
        <v>47</v>
      </c>
      <c r="J1059" t="s">
        <v>1</v>
      </c>
      <c r="K1059">
        <v>11</v>
      </c>
      <c r="L1059" s="2" t="s">
        <v>3</v>
      </c>
      <c r="M1059">
        <v>4</v>
      </c>
      <c r="N1059">
        <v>2007</v>
      </c>
      <c r="O1059" t="s">
        <v>2206</v>
      </c>
      <c r="P1059" t="s">
        <v>2141</v>
      </c>
      <c r="Q1059">
        <v>5</v>
      </c>
      <c r="R1059">
        <v>2</v>
      </c>
      <c r="S1059">
        <v>2008</v>
      </c>
      <c r="T1059" t="s">
        <v>2207</v>
      </c>
      <c r="U1059" t="s">
        <v>2143</v>
      </c>
    </row>
    <row r="1060" spans="1:21" x14ac:dyDescent="0.2">
      <c r="A1060" t="s">
        <v>2254</v>
      </c>
      <c r="B1060" s="2">
        <v>39411</v>
      </c>
      <c r="C1060" s="2" t="s">
        <v>2255</v>
      </c>
      <c r="D1060">
        <v>1</v>
      </c>
      <c r="E1060" t="s">
        <v>2</v>
      </c>
      <c r="F1060">
        <v>25</v>
      </c>
      <c r="G1060" s="4">
        <v>329</v>
      </c>
      <c r="H1060" t="s">
        <v>32</v>
      </c>
      <c r="I1060">
        <v>48</v>
      </c>
      <c r="J1060" t="s">
        <v>1</v>
      </c>
      <c r="K1060">
        <v>11</v>
      </c>
      <c r="L1060" s="2" t="s">
        <v>3</v>
      </c>
      <c r="M1060">
        <v>4</v>
      </c>
      <c r="N1060">
        <v>2007</v>
      </c>
      <c r="O1060" t="s">
        <v>2206</v>
      </c>
      <c r="P1060" t="s">
        <v>2141</v>
      </c>
      <c r="Q1060">
        <v>5</v>
      </c>
      <c r="R1060">
        <v>2</v>
      </c>
      <c r="S1060">
        <v>2008</v>
      </c>
      <c r="T1060" t="s">
        <v>2207</v>
      </c>
      <c r="U1060" t="s">
        <v>2143</v>
      </c>
    </row>
    <row r="1061" spans="1:21" x14ac:dyDescent="0.2">
      <c r="A1061" t="s">
        <v>2256</v>
      </c>
      <c r="B1061" s="2">
        <v>39412</v>
      </c>
      <c r="C1061" s="2" t="s">
        <v>2257</v>
      </c>
      <c r="D1061">
        <v>2</v>
      </c>
      <c r="E1061" t="s">
        <v>26</v>
      </c>
      <c r="F1061">
        <v>26</v>
      </c>
      <c r="G1061" s="4">
        <v>330</v>
      </c>
      <c r="H1061" t="s">
        <v>32</v>
      </c>
      <c r="I1061">
        <v>48</v>
      </c>
      <c r="J1061" t="s">
        <v>1</v>
      </c>
      <c r="K1061">
        <v>11</v>
      </c>
      <c r="L1061" s="2" t="s">
        <v>3</v>
      </c>
      <c r="M1061">
        <v>4</v>
      </c>
      <c r="N1061">
        <v>2007</v>
      </c>
      <c r="O1061" t="s">
        <v>2206</v>
      </c>
      <c r="P1061" t="s">
        <v>2141</v>
      </c>
      <c r="Q1061">
        <v>5</v>
      </c>
      <c r="R1061">
        <v>2</v>
      </c>
      <c r="S1061">
        <v>2008</v>
      </c>
      <c r="T1061" t="s">
        <v>2207</v>
      </c>
      <c r="U1061" t="s">
        <v>2143</v>
      </c>
    </row>
    <row r="1062" spans="1:21" x14ac:dyDescent="0.2">
      <c r="A1062" t="s">
        <v>2258</v>
      </c>
      <c r="B1062" s="2">
        <v>39413</v>
      </c>
      <c r="C1062" s="2" t="s">
        <v>2259</v>
      </c>
      <c r="D1062">
        <v>3</v>
      </c>
      <c r="E1062" t="s">
        <v>27</v>
      </c>
      <c r="F1062">
        <v>27</v>
      </c>
      <c r="G1062" s="4">
        <v>331</v>
      </c>
      <c r="H1062" t="s">
        <v>32</v>
      </c>
      <c r="I1062">
        <v>48</v>
      </c>
      <c r="J1062" t="s">
        <v>1</v>
      </c>
      <c r="K1062">
        <v>11</v>
      </c>
      <c r="L1062" s="2" t="s">
        <v>3</v>
      </c>
      <c r="M1062">
        <v>4</v>
      </c>
      <c r="N1062">
        <v>2007</v>
      </c>
      <c r="O1062" t="s">
        <v>2206</v>
      </c>
      <c r="P1062" t="s">
        <v>2141</v>
      </c>
      <c r="Q1062">
        <v>5</v>
      </c>
      <c r="R1062">
        <v>2</v>
      </c>
      <c r="S1062">
        <v>2008</v>
      </c>
      <c r="T1062" t="s">
        <v>2207</v>
      </c>
      <c r="U1062" t="s">
        <v>2143</v>
      </c>
    </row>
    <row r="1063" spans="1:21" x14ac:dyDescent="0.2">
      <c r="A1063" t="s">
        <v>2260</v>
      </c>
      <c r="B1063" s="2">
        <v>39414</v>
      </c>
      <c r="C1063" s="2" t="s">
        <v>2261</v>
      </c>
      <c r="D1063">
        <v>4</v>
      </c>
      <c r="E1063" t="s">
        <v>28</v>
      </c>
      <c r="F1063">
        <v>28</v>
      </c>
      <c r="G1063" s="4">
        <v>332</v>
      </c>
      <c r="H1063" t="s">
        <v>32</v>
      </c>
      <c r="I1063">
        <v>48</v>
      </c>
      <c r="J1063" t="s">
        <v>1</v>
      </c>
      <c r="K1063">
        <v>11</v>
      </c>
      <c r="L1063" s="2" t="s">
        <v>3</v>
      </c>
      <c r="M1063">
        <v>4</v>
      </c>
      <c r="N1063">
        <v>2007</v>
      </c>
      <c r="O1063" t="s">
        <v>2206</v>
      </c>
      <c r="P1063" t="s">
        <v>2141</v>
      </c>
      <c r="Q1063">
        <v>5</v>
      </c>
      <c r="R1063">
        <v>2</v>
      </c>
      <c r="S1063">
        <v>2008</v>
      </c>
      <c r="T1063" t="s">
        <v>2207</v>
      </c>
      <c r="U1063" t="s">
        <v>2143</v>
      </c>
    </row>
    <row r="1064" spans="1:21" x14ac:dyDescent="0.2">
      <c r="A1064" t="s">
        <v>2262</v>
      </c>
      <c r="B1064" s="2">
        <v>39415</v>
      </c>
      <c r="C1064" s="2" t="s">
        <v>2263</v>
      </c>
      <c r="D1064">
        <v>5</v>
      </c>
      <c r="E1064" t="s">
        <v>29</v>
      </c>
      <c r="F1064">
        <v>29</v>
      </c>
      <c r="G1064" s="4">
        <v>333</v>
      </c>
      <c r="H1064" t="s">
        <v>32</v>
      </c>
      <c r="I1064">
        <v>48</v>
      </c>
      <c r="J1064" t="s">
        <v>1</v>
      </c>
      <c r="K1064">
        <v>11</v>
      </c>
      <c r="L1064" s="2" t="s">
        <v>3</v>
      </c>
      <c r="M1064">
        <v>4</v>
      </c>
      <c r="N1064">
        <v>2007</v>
      </c>
      <c r="O1064" t="s">
        <v>2206</v>
      </c>
      <c r="P1064" t="s">
        <v>2141</v>
      </c>
      <c r="Q1064">
        <v>5</v>
      </c>
      <c r="R1064">
        <v>2</v>
      </c>
      <c r="S1064">
        <v>2008</v>
      </c>
      <c r="T1064" t="s">
        <v>2207</v>
      </c>
      <c r="U1064" t="s">
        <v>2143</v>
      </c>
    </row>
    <row r="1065" spans="1:21" x14ac:dyDescent="0.2">
      <c r="A1065" t="s">
        <v>2264</v>
      </c>
      <c r="B1065" s="2">
        <v>39416</v>
      </c>
      <c r="C1065" s="2" t="s">
        <v>2265</v>
      </c>
      <c r="D1065">
        <v>6</v>
      </c>
      <c r="E1065" t="s">
        <v>30</v>
      </c>
      <c r="F1065">
        <v>30</v>
      </c>
      <c r="G1065" s="4">
        <v>334</v>
      </c>
      <c r="H1065" t="s">
        <v>34</v>
      </c>
      <c r="I1065">
        <v>48</v>
      </c>
      <c r="J1065" t="s">
        <v>1</v>
      </c>
      <c r="K1065">
        <v>11</v>
      </c>
      <c r="L1065" s="2" t="s">
        <v>4</v>
      </c>
      <c r="M1065">
        <v>4</v>
      </c>
      <c r="N1065">
        <v>2007</v>
      </c>
      <c r="O1065" t="s">
        <v>2206</v>
      </c>
      <c r="P1065" t="s">
        <v>2141</v>
      </c>
      <c r="Q1065">
        <v>5</v>
      </c>
      <c r="R1065">
        <v>2</v>
      </c>
      <c r="S1065">
        <v>2008</v>
      </c>
      <c r="T1065" t="s">
        <v>2207</v>
      </c>
      <c r="U1065" t="s">
        <v>2143</v>
      </c>
    </row>
    <row r="1066" spans="1:21" x14ac:dyDescent="0.2">
      <c r="A1066" t="s">
        <v>2266</v>
      </c>
      <c r="B1066" s="2">
        <v>39417</v>
      </c>
      <c r="C1066" s="2" t="s">
        <v>2267</v>
      </c>
      <c r="D1066">
        <v>7</v>
      </c>
      <c r="E1066" t="s">
        <v>31</v>
      </c>
      <c r="F1066">
        <v>1</v>
      </c>
      <c r="G1066" s="4">
        <v>335</v>
      </c>
      <c r="H1066" t="s">
        <v>34</v>
      </c>
      <c r="I1066">
        <v>48</v>
      </c>
      <c r="J1066" t="s">
        <v>0</v>
      </c>
      <c r="K1066">
        <v>12</v>
      </c>
      <c r="L1066" s="2" t="s">
        <v>3</v>
      </c>
      <c r="M1066">
        <v>4</v>
      </c>
      <c r="N1066">
        <v>2007</v>
      </c>
      <c r="O1066" t="s">
        <v>2268</v>
      </c>
      <c r="P1066" t="s">
        <v>2141</v>
      </c>
      <c r="Q1066">
        <v>6</v>
      </c>
      <c r="R1066">
        <v>2</v>
      </c>
      <c r="S1066">
        <v>2008</v>
      </c>
      <c r="T1066" t="s">
        <v>2269</v>
      </c>
      <c r="U1066" t="s">
        <v>2143</v>
      </c>
    </row>
    <row r="1067" spans="1:21" x14ac:dyDescent="0.2">
      <c r="A1067" t="s">
        <v>2270</v>
      </c>
      <c r="B1067" s="2">
        <v>39418</v>
      </c>
      <c r="C1067" s="2" t="s">
        <v>2271</v>
      </c>
      <c r="D1067">
        <v>1</v>
      </c>
      <c r="E1067" t="s">
        <v>2</v>
      </c>
      <c r="F1067">
        <v>2</v>
      </c>
      <c r="G1067" s="4">
        <v>336</v>
      </c>
      <c r="H1067" t="s">
        <v>32</v>
      </c>
      <c r="I1067">
        <v>49</v>
      </c>
      <c r="J1067" t="s">
        <v>0</v>
      </c>
      <c r="K1067">
        <v>12</v>
      </c>
      <c r="L1067" s="2" t="s">
        <v>3</v>
      </c>
      <c r="M1067">
        <v>4</v>
      </c>
      <c r="N1067">
        <v>2007</v>
      </c>
      <c r="O1067" t="s">
        <v>2268</v>
      </c>
      <c r="P1067" t="s">
        <v>2141</v>
      </c>
      <c r="Q1067">
        <v>6</v>
      </c>
      <c r="R1067">
        <v>2</v>
      </c>
      <c r="S1067">
        <v>2008</v>
      </c>
      <c r="T1067" t="s">
        <v>2269</v>
      </c>
      <c r="U1067" t="s">
        <v>2143</v>
      </c>
    </row>
    <row r="1068" spans="1:21" x14ac:dyDescent="0.2">
      <c r="A1068" t="s">
        <v>2272</v>
      </c>
      <c r="B1068" s="2">
        <v>39419</v>
      </c>
      <c r="C1068" s="2" t="s">
        <v>2273</v>
      </c>
      <c r="D1068">
        <v>2</v>
      </c>
      <c r="E1068" t="s">
        <v>26</v>
      </c>
      <c r="F1068">
        <v>3</v>
      </c>
      <c r="G1068" s="4">
        <v>337</v>
      </c>
      <c r="H1068" t="s">
        <v>32</v>
      </c>
      <c r="I1068">
        <v>49</v>
      </c>
      <c r="J1068" t="s">
        <v>0</v>
      </c>
      <c r="K1068">
        <v>12</v>
      </c>
      <c r="L1068" s="2" t="s">
        <v>3</v>
      </c>
      <c r="M1068">
        <v>4</v>
      </c>
      <c r="N1068">
        <v>2007</v>
      </c>
      <c r="O1068" t="s">
        <v>2268</v>
      </c>
      <c r="P1068" t="s">
        <v>2141</v>
      </c>
      <c r="Q1068">
        <v>6</v>
      </c>
      <c r="R1068">
        <v>2</v>
      </c>
      <c r="S1068">
        <v>2008</v>
      </c>
      <c r="T1068" t="s">
        <v>2269</v>
      </c>
      <c r="U1068" t="s">
        <v>2143</v>
      </c>
    </row>
    <row r="1069" spans="1:21" x14ac:dyDescent="0.2">
      <c r="A1069" t="s">
        <v>2274</v>
      </c>
      <c r="B1069" s="2">
        <v>39420</v>
      </c>
      <c r="C1069" s="2" t="s">
        <v>2275</v>
      </c>
      <c r="D1069">
        <v>3</v>
      </c>
      <c r="E1069" t="s">
        <v>27</v>
      </c>
      <c r="F1069">
        <v>4</v>
      </c>
      <c r="G1069" s="4">
        <v>338</v>
      </c>
      <c r="H1069" t="s">
        <v>32</v>
      </c>
      <c r="I1069">
        <v>49</v>
      </c>
      <c r="J1069" t="s">
        <v>0</v>
      </c>
      <c r="K1069">
        <v>12</v>
      </c>
      <c r="L1069" s="2" t="s">
        <v>3</v>
      </c>
      <c r="M1069">
        <v>4</v>
      </c>
      <c r="N1069">
        <v>2007</v>
      </c>
      <c r="O1069" t="s">
        <v>2268</v>
      </c>
      <c r="P1069" t="s">
        <v>2141</v>
      </c>
      <c r="Q1069">
        <v>6</v>
      </c>
      <c r="R1069">
        <v>2</v>
      </c>
      <c r="S1069">
        <v>2008</v>
      </c>
      <c r="T1069" t="s">
        <v>2269</v>
      </c>
      <c r="U1069" t="s">
        <v>2143</v>
      </c>
    </row>
    <row r="1070" spans="1:21" x14ac:dyDescent="0.2">
      <c r="A1070" t="s">
        <v>2276</v>
      </c>
      <c r="B1070" s="2">
        <v>39421</v>
      </c>
      <c r="C1070" s="2" t="s">
        <v>2277</v>
      </c>
      <c r="D1070">
        <v>4</v>
      </c>
      <c r="E1070" t="s">
        <v>28</v>
      </c>
      <c r="F1070">
        <v>5</v>
      </c>
      <c r="G1070" s="4">
        <v>339</v>
      </c>
      <c r="H1070" t="s">
        <v>32</v>
      </c>
      <c r="I1070">
        <v>49</v>
      </c>
      <c r="J1070" t="s">
        <v>0</v>
      </c>
      <c r="K1070">
        <v>12</v>
      </c>
      <c r="L1070" s="2" t="s">
        <v>3</v>
      </c>
      <c r="M1070">
        <v>4</v>
      </c>
      <c r="N1070">
        <v>2007</v>
      </c>
      <c r="O1070" t="s">
        <v>2268</v>
      </c>
      <c r="P1070" t="s">
        <v>2141</v>
      </c>
      <c r="Q1070">
        <v>6</v>
      </c>
      <c r="R1070">
        <v>2</v>
      </c>
      <c r="S1070">
        <v>2008</v>
      </c>
      <c r="T1070" t="s">
        <v>2269</v>
      </c>
      <c r="U1070" t="s">
        <v>2143</v>
      </c>
    </row>
    <row r="1071" spans="1:21" x14ac:dyDescent="0.2">
      <c r="A1071" t="s">
        <v>2278</v>
      </c>
      <c r="B1071" s="2">
        <v>39422</v>
      </c>
      <c r="C1071" s="2" t="s">
        <v>2279</v>
      </c>
      <c r="D1071">
        <v>5</v>
      </c>
      <c r="E1071" t="s">
        <v>29</v>
      </c>
      <c r="F1071">
        <v>6</v>
      </c>
      <c r="G1071" s="4">
        <v>340</v>
      </c>
      <c r="H1071" t="s">
        <v>32</v>
      </c>
      <c r="I1071">
        <v>49</v>
      </c>
      <c r="J1071" t="s">
        <v>0</v>
      </c>
      <c r="K1071">
        <v>12</v>
      </c>
      <c r="L1071" s="2" t="s">
        <v>3</v>
      </c>
      <c r="M1071">
        <v>4</v>
      </c>
      <c r="N1071">
        <v>2007</v>
      </c>
      <c r="O1071" t="s">
        <v>2268</v>
      </c>
      <c r="P1071" t="s">
        <v>2141</v>
      </c>
      <c r="Q1071">
        <v>6</v>
      </c>
      <c r="R1071">
        <v>2</v>
      </c>
      <c r="S1071">
        <v>2008</v>
      </c>
      <c r="T1071" t="s">
        <v>2269</v>
      </c>
      <c r="U1071" t="s">
        <v>2143</v>
      </c>
    </row>
    <row r="1072" spans="1:21" x14ac:dyDescent="0.2">
      <c r="A1072" t="s">
        <v>2280</v>
      </c>
      <c r="B1072" s="2">
        <v>39423</v>
      </c>
      <c r="C1072" s="2" t="s">
        <v>2281</v>
      </c>
      <c r="D1072">
        <v>6</v>
      </c>
      <c r="E1072" t="s">
        <v>30</v>
      </c>
      <c r="F1072">
        <v>7</v>
      </c>
      <c r="G1072" s="4">
        <v>341</v>
      </c>
      <c r="H1072" t="s">
        <v>34</v>
      </c>
      <c r="I1072">
        <v>49</v>
      </c>
      <c r="J1072" t="s">
        <v>0</v>
      </c>
      <c r="K1072">
        <v>12</v>
      </c>
      <c r="L1072" s="2" t="s">
        <v>3</v>
      </c>
      <c r="M1072">
        <v>4</v>
      </c>
      <c r="N1072">
        <v>2007</v>
      </c>
      <c r="O1072" t="s">
        <v>2268</v>
      </c>
      <c r="P1072" t="s">
        <v>2141</v>
      </c>
      <c r="Q1072">
        <v>6</v>
      </c>
      <c r="R1072">
        <v>2</v>
      </c>
      <c r="S1072">
        <v>2008</v>
      </c>
      <c r="T1072" t="s">
        <v>2269</v>
      </c>
      <c r="U1072" t="s">
        <v>2143</v>
      </c>
    </row>
    <row r="1073" spans="1:21" x14ac:dyDescent="0.2">
      <c r="A1073" t="s">
        <v>2282</v>
      </c>
      <c r="B1073" s="2">
        <v>39424</v>
      </c>
      <c r="C1073" s="2" t="s">
        <v>2283</v>
      </c>
      <c r="D1073">
        <v>7</v>
      </c>
      <c r="E1073" t="s">
        <v>31</v>
      </c>
      <c r="F1073">
        <v>8</v>
      </c>
      <c r="G1073" s="4">
        <v>342</v>
      </c>
      <c r="H1073" t="s">
        <v>34</v>
      </c>
      <c r="I1073">
        <v>49</v>
      </c>
      <c r="J1073" t="s">
        <v>0</v>
      </c>
      <c r="K1073">
        <v>12</v>
      </c>
      <c r="L1073" s="2" t="s">
        <v>3</v>
      </c>
      <c r="M1073">
        <v>4</v>
      </c>
      <c r="N1073">
        <v>2007</v>
      </c>
      <c r="O1073" t="s">
        <v>2268</v>
      </c>
      <c r="P1073" t="s">
        <v>2141</v>
      </c>
      <c r="Q1073">
        <v>6</v>
      </c>
      <c r="R1073">
        <v>2</v>
      </c>
      <c r="S1073">
        <v>2008</v>
      </c>
      <c r="T1073" t="s">
        <v>2269</v>
      </c>
      <c r="U1073" t="s">
        <v>2143</v>
      </c>
    </row>
    <row r="1074" spans="1:21" x14ac:dyDescent="0.2">
      <c r="A1074" t="s">
        <v>2284</v>
      </c>
      <c r="B1074" s="2">
        <v>39425</v>
      </c>
      <c r="C1074" s="2" t="s">
        <v>2285</v>
      </c>
      <c r="D1074">
        <v>1</v>
      </c>
      <c r="E1074" t="s">
        <v>2</v>
      </c>
      <c r="F1074">
        <v>9</v>
      </c>
      <c r="G1074" s="4">
        <v>343</v>
      </c>
      <c r="H1074" t="s">
        <v>32</v>
      </c>
      <c r="I1074">
        <v>50</v>
      </c>
      <c r="J1074" t="s">
        <v>0</v>
      </c>
      <c r="K1074">
        <v>12</v>
      </c>
      <c r="L1074" s="2" t="s">
        <v>3</v>
      </c>
      <c r="M1074">
        <v>4</v>
      </c>
      <c r="N1074">
        <v>2007</v>
      </c>
      <c r="O1074" t="s">
        <v>2268</v>
      </c>
      <c r="P1074" t="s">
        <v>2141</v>
      </c>
      <c r="Q1074">
        <v>6</v>
      </c>
      <c r="R1074">
        <v>2</v>
      </c>
      <c r="S1074">
        <v>2008</v>
      </c>
      <c r="T1074" t="s">
        <v>2269</v>
      </c>
      <c r="U1074" t="s">
        <v>2143</v>
      </c>
    </row>
    <row r="1075" spans="1:21" x14ac:dyDescent="0.2">
      <c r="A1075" t="s">
        <v>2286</v>
      </c>
      <c r="B1075" s="2">
        <v>39426</v>
      </c>
      <c r="C1075" s="2" t="s">
        <v>2287</v>
      </c>
      <c r="D1075">
        <v>2</v>
      </c>
      <c r="E1075" t="s">
        <v>26</v>
      </c>
      <c r="F1075">
        <v>10</v>
      </c>
      <c r="G1075" s="4">
        <v>344</v>
      </c>
      <c r="H1075" t="s">
        <v>32</v>
      </c>
      <c r="I1075">
        <v>50</v>
      </c>
      <c r="J1075" t="s">
        <v>0</v>
      </c>
      <c r="K1075">
        <v>12</v>
      </c>
      <c r="L1075" s="2" t="s">
        <v>3</v>
      </c>
      <c r="M1075">
        <v>4</v>
      </c>
      <c r="N1075">
        <v>2007</v>
      </c>
      <c r="O1075" t="s">
        <v>2268</v>
      </c>
      <c r="P1075" t="s">
        <v>2141</v>
      </c>
      <c r="Q1075">
        <v>6</v>
      </c>
      <c r="R1075">
        <v>2</v>
      </c>
      <c r="S1075">
        <v>2008</v>
      </c>
      <c r="T1075" t="s">
        <v>2269</v>
      </c>
      <c r="U1075" t="s">
        <v>2143</v>
      </c>
    </row>
    <row r="1076" spans="1:21" x14ac:dyDescent="0.2">
      <c r="A1076" t="s">
        <v>2288</v>
      </c>
      <c r="B1076" s="2">
        <v>39427</v>
      </c>
      <c r="C1076" s="2" t="s">
        <v>2289</v>
      </c>
      <c r="D1076">
        <v>3</v>
      </c>
      <c r="E1076" t="s">
        <v>27</v>
      </c>
      <c r="F1076">
        <v>11</v>
      </c>
      <c r="G1076" s="4">
        <v>345</v>
      </c>
      <c r="H1076" t="s">
        <v>32</v>
      </c>
      <c r="I1076">
        <v>50</v>
      </c>
      <c r="J1076" t="s">
        <v>0</v>
      </c>
      <c r="K1076">
        <v>12</v>
      </c>
      <c r="L1076" s="2" t="s">
        <v>3</v>
      </c>
      <c r="M1076">
        <v>4</v>
      </c>
      <c r="N1076">
        <v>2007</v>
      </c>
      <c r="O1076" t="s">
        <v>2268</v>
      </c>
      <c r="P1076" t="s">
        <v>2141</v>
      </c>
      <c r="Q1076">
        <v>6</v>
      </c>
      <c r="R1076">
        <v>2</v>
      </c>
      <c r="S1076">
        <v>2008</v>
      </c>
      <c r="T1076" t="s">
        <v>2269</v>
      </c>
      <c r="U1076" t="s">
        <v>2143</v>
      </c>
    </row>
    <row r="1077" spans="1:21" x14ac:dyDescent="0.2">
      <c r="A1077" t="s">
        <v>2290</v>
      </c>
      <c r="B1077" s="2">
        <v>39428</v>
      </c>
      <c r="C1077" s="2" t="s">
        <v>2291</v>
      </c>
      <c r="D1077">
        <v>4</v>
      </c>
      <c r="E1077" t="s">
        <v>28</v>
      </c>
      <c r="F1077">
        <v>12</v>
      </c>
      <c r="G1077" s="4">
        <v>346</v>
      </c>
      <c r="H1077" t="s">
        <v>32</v>
      </c>
      <c r="I1077">
        <v>50</v>
      </c>
      <c r="J1077" t="s">
        <v>0</v>
      </c>
      <c r="K1077">
        <v>12</v>
      </c>
      <c r="L1077" s="2" t="s">
        <v>3</v>
      </c>
      <c r="M1077">
        <v>4</v>
      </c>
      <c r="N1077">
        <v>2007</v>
      </c>
      <c r="O1077" t="s">
        <v>2268</v>
      </c>
      <c r="P1077" t="s">
        <v>2141</v>
      </c>
      <c r="Q1077">
        <v>6</v>
      </c>
      <c r="R1077">
        <v>2</v>
      </c>
      <c r="S1077">
        <v>2008</v>
      </c>
      <c r="T1077" t="s">
        <v>2269</v>
      </c>
      <c r="U1077" t="s">
        <v>2143</v>
      </c>
    </row>
    <row r="1078" spans="1:21" x14ac:dyDescent="0.2">
      <c r="A1078" t="s">
        <v>2292</v>
      </c>
      <c r="B1078" s="2">
        <v>39429</v>
      </c>
      <c r="C1078" s="2" t="s">
        <v>2293</v>
      </c>
      <c r="D1078">
        <v>5</v>
      </c>
      <c r="E1078" t="s">
        <v>29</v>
      </c>
      <c r="F1078">
        <v>13</v>
      </c>
      <c r="G1078" s="4">
        <v>347</v>
      </c>
      <c r="H1078" t="s">
        <v>32</v>
      </c>
      <c r="I1078">
        <v>50</v>
      </c>
      <c r="J1078" t="s">
        <v>0</v>
      </c>
      <c r="K1078">
        <v>12</v>
      </c>
      <c r="L1078" s="2" t="s">
        <v>3</v>
      </c>
      <c r="M1078">
        <v>4</v>
      </c>
      <c r="N1078">
        <v>2007</v>
      </c>
      <c r="O1078" t="s">
        <v>2268</v>
      </c>
      <c r="P1078" t="s">
        <v>2141</v>
      </c>
      <c r="Q1078">
        <v>6</v>
      </c>
      <c r="R1078">
        <v>2</v>
      </c>
      <c r="S1078">
        <v>2008</v>
      </c>
      <c r="T1078" t="s">
        <v>2269</v>
      </c>
      <c r="U1078" t="s">
        <v>2143</v>
      </c>
    </row>
    <row r="1079" spans="1:21" x14ac:dyDescent="0.2">
      <c r="A1079" t="s">
        <v>2294</v>
      </c>
      <c r="B1079" s="2">
        <v>39430</v>
      </c>
      <c r="C1079" s="2" t="s">
        <v>2295</v>
      </c>
      <c r="D1079">
        <v>6</v>
      </c>
      <c r="E1079" t="s">
        <v>30</v>
      </c>
      <c r="F1079">
        <v>14</v>
      </c>
      <c r="G1079" s="4">
        <v>348</v>
      </c>
      <c r="H1079" t="s">
        <v>34</v>
      </c>
      <c r="I1079">
        <v>50</v>
      </c>
      <c r="J1079" t="s">
        <v>0</v>
      </c>
      <c r="K1079">
        <v>12</v>
      </c>
      <c r="L1079" s="2" t="s">
        <v>3</v>
      </c>
      <c r="M1079">
        <v>4</v>
      </c>
      <c r="N1079">
        <v>2007</v>
      </c>
      <c r="O1079" t="s">
        <v>2268</v>
      </c>
      <c r="P1079" t="s">
        <v>2141</v>
      </c>
      <c r="Q1079">
        <v>6</v>
      </c>
      <c r="R1079">
        <v>2</v>
      </c>
      <c r="S1079">
        <v>2008</v>
      </c>
      <c r="T1079" t="s">
        <v>2269</v>
      </c>
      <c r="U1079" t="s">
        <v>2143</v>
      </c>
    </row>
    <row r="1080" spans="1:21" x14ac:dyDescent="0.2">
      <c r="A1080" t="s">
        <v>2296</v>
      </c>
      <c r="B1080" s="2">
        <v>39431</v>
      </c>
      <c r="C1080" s="2" t="s">
        <v>2297</v>
      </c>
      <c r="D1080">
        <v>7</v>
      </c>
      <c r="E1080" t="s">
        <v>31</v>
      </c>
      <c r="F1080">
        <v>15</v>
      </c>
      <c r="G1080" s="4">
        <v>349</v>
      </c>
      <c r="H1080" t="s">
        <v>34</v>
      </c>
      <c r="I1080">
        <v>50</v>
      </c>
      <c r="J1080" t="s">
        <v>0</v>
      </c>
      <c r="K1080">
        <v>12</v>
      </c>
      <c r="L1080" s="2" t="s">
        <v>3</v>
      </c>
      <c r="M1080">
        <v>4</v>
      </c>
      <c r="N1080">
        <v>2007</v>
      </c>
      <c r="O1080" t="s">
        <v>2268</v>
      </c>
      <c r="P1080" t="s">
        <v>2141</v>
      </c>
      <c r="Q1080">
        <v>6</v>
      </c>
      <c r="R1080">
        <v>2</v>
      </c>
      <c r="S1080">
        <v>2008</v>
      </c>
      <c r="T1080" t="s">
        <v>2269</v>
      </c>
      <c r="U1080" t="s">
        <v>2143</v>
      </c>
    </row>
    <row r="1081" spans="1:21" x14ac:dyDescent="0.2">
      <c r="A1081" t="s">
        <v>2298</v>
      </c>
      <c r="B1081" s="2">
        <v>39432</v>
      </c>
      <c r="C1081" s="2" t="s">
        <v>2299</v>
      </c>
      <c r="D1081">
        <v>1</v>
      </c>
      <c r="E1081" t="s">
        <v>2</v>
      </c>
      <c r="F1081">
        <v>16</v>
      </c>
      <c r="G1081" s="4">
        <v>350</v>
      </c>
      <c r="H1081" t="s">
        <v>32</v>
      </c>
      <c r="I1081">
        <v>51</v>
      </c>
      <c r="J1081" t="s">
        <v>0</v>
      </c>
      <c r="K1081">
        <v>12</v>
      </c>
      <c r="L1081" s="2" t="s">
        <v>3</v>
      </c>
      <c r="M1081">
        <v>4</v>
      </c>
      <c r="N1081">
        <v>2007</v>
      </c>
      <c r="O1081" t="s">
        <v>2268</v>
      </c>
      <c r="P1081" t="s">
        <v>2141</v>
      </c>
      <c r="Q1081">
        <v>6</v>
      </c>
      <c r="R1081">
        <v>2</v>
      </c>
      <c r="S1081">
        <v>2008</v>
      </c>
      <c r="T1081" t="s">
        <v>2269</v>
      </c>
      <c r="U1081" t="s">
        <v>2143</v>
      </c>
    </row>
    <row r="1082" spans="1:21" x14ac:dyDescent="0.2">
      <c r="A1082" t="s">
        <v>2300</v>
      </c>
      <c r="B1082" s="2">
        <v>39433</v>
      </c>
      <c r="C1082" s="2" t="s">
        <v>2301</v>
      </c>
      <c r="D1082">
        <v>2</v>
      </c>
      <c r="E1082" t="s">
        <v>26</v>
      </c>
      <c r="F1082">
        <v>17</v>
      </c>
      <c r="G1082" s="4">
        <v>351</v>
      </c>
      <c r="H1082" t="s">
        <v>32</v>
      </c>
      <c r="I1082">
        <v>51</v>
      </c>
      <c r="J1082" t="s">
        <v>0</v>
      </c>
      <c r="K1082">
        <v>12</v>
      </c>
      <c r="L1082" s="2" t="s">
        <v>3</v>
      </c>
      <c r="M1082">
        <v>4</v>
      </c>
      <c r="N1082">
        <v>2007</v>
      </c>
      <c r="O1082" t="s">
        <v>2268</v>
      </c>
      <c r="P1082" t="s">
        <v>2141</v>
      </c>
      <c r="Q1082">
        <v>6</v>
      </c>
      <c r="R1082">
        <v>2</v>
      </c>
      <c r="S1082">
        <v>2008</v>
      </c>
      <c r="T1082" t="s">
        <v>2269</v>
      </c>
      <c r="U1082" t="s">
        <v>2143</v>
      </c>
    </row>
    <row r="1083" spans="1:21" x14ac:dyDescent="0.2">
      <c r="A1083" t="s">
        <v>2302</v>
      </c>
      <c r="B1083" s="2">
        <v>39434</v>
      </c>
      <c r="C1083" s="2" t="s">
        <v>2303</v>
      </c>
      <c r="D1083">
        <v>3</v>
      </c>
      <c r="E1083" t="s">
        <v>27</v>
      </c>
      <c r="F1083">
        <v>18</v>
      </c>
      <c r="G1083" s="4">
        <v>352</v>
      </c>
      <c r="H1083" t="s">
        <v>32</v>
      </c>
      <c r="I1083">
        <v>51</v>
      </c>
      <c r="J1083" t="s">
        <v>0</v>
      </c>
      <c r="K1083">
        <v>12</v>
      </c>
      <c r="L1083" s="2" t="s">
        <v>3</v>
      </c>
      <c r="M1083">
        <v>4</v>
      </c>
      <c r="N1083">
        <v>2007</v>
      </c>
      <c r="O1083" t="s">
        <v>2268</v>
      </c>
      <c r="P1083" t="s">
        <v>2141</v>
      </c>
      <c r="Q1083">
        <v>6</v>
      </c>
      <c r="R1083">
        <v>2</v>
      </c>
      <c r="S1083">
        <v>2008</v>
      </c>
      <c r="T1083" t="s">
        <v>2269</v>
      </c>
      <c r="U1083" t="s">
        <v>2143</v>
      </c>
    </row>
    <row r="1084" spans="1:21" x14ac:dyDescent="0.2">
      <c r="A1084" t="s">
        <v>2304</v>
      </c>
      <c r="B1084" s="2">
        <v>39435</v>
      </c>
      <c r="C1084" s="2" t="s">
        <v>2305</v>
      </c>
      <c r="D1084">
        <v>4</v>
      </c>
      <c r="E1084" t="s">
        <v>28</v>
      </c>
      <c r="F1084">
        <v>19</v>
      </c>
      <c r="G1084" s="4">
        <v>353</v>
      </c>
      <c r="H1084" t="s">
        <v>32</v>
      </c>
      <c r="I1084">
        <v>51</v>
      </c>
      <c r="J1084" t="s">
        <v>0</v>
      </c>
      <c r="K1084">
        <v>12</v>
      </c>
      <c r="L1084" s="2" t="s">
        <v>3</v>
      </c>
      <c r="M1084">
        <v>4</v>
      </c>
      <c r="N1084">
        <v>2007</v>
      </c>
      <c r="O1084" t="s">
        <v>2268</v>
      </c>
      <c r="P1084" t="s">
        <v>2141</v>
      </c>
      <c r="Q1084">
        <v>6</v>
      </c>
      <c r="R1084">
        <v>2</v>
      </c>
      <c r="S1084">
        <v>2008</v>
      </c>
      <c r="T1084" t="s">
        <v>2269</v>
      </c>
      <c r="U1084" t="s">
        <v>2143</v>
      </c>
    </row>
    <row r="1085" spans="1:21" x14ac:dyDescent="0.2">
      <c r="A1085" t="s">
        <v>2306</v>
      </c>
      <c r="B1085" s="2">
        <v>39436</v>
      </c>
      <c r="C1085" s="2" t="s">
        <v>2307</v>
      </c>
      <c r="D1085">
        <v>5</v>
      </c>
      <c r="E1085" t="s">
        <v>29</v>
      </c>
      <c r="F1085">
        <v>20</v>
      </c>
      <c r="G1085" s="4">
        <v>354</v>
      </c>
      <c r="H1085" t="s">
        <v>32</v>
      </c>
      <c r="I1085">
        <v>51</v>
      </c>
      <c r="J1085" t="s">
        <v>0</v>
      </c>
      <c r="K1085">
        <v>12</v>
      </c>
      <c r="L1085" s="2" t="s">
        <v>3</v>
      </c>
      <c r="M1085">
        <v>4</v>
      </c>
      <c r="N1085">
        <v>2007</v>
      </c>
      <c r="O1085" t="s">
        <v>2268</v>
      </c>
      <c r="P1085" t="s">
        <v>2141</v>
      </c>
      <c r="Q1085">
        <v>6</v>
      </c>
      <c r="R1085">
        <v>2</v>
      </c>
      <c r="S1085">
        <v>2008</v>
      </c>
      <c r="T1085" t="s">
        <v>2269</v>
      </c>
      <c r="U1085" t="s">
        <v>2143</v>
      </c>
    </row>
    <row r="1086" spans="1:21" x14ac:dyDescent="0.2">
      <c r="A1086" t="s">
        <v>2308</v>
      </c>
      <c r="B1086" s="2">
        <v>39437</v>
      </c>
      <c r="C1086" s="2" t="s">
        <v>2309</v>
      </c>
      <c r="D1086">
        <v>6</v>
      </c>
      <c r="E1086" t="s">
        <v>30</v>
      </c>
      <c r="F1086">
        <v>21</v>
      </c>
      <c r="G1086" s="4">
        <v>355</v>
      </c>
      <c r="H1086" t="s">
        <v>34</v>
      </c>
      <c r="I1086">
        <v>51</v>
      </c>
      <c r="J1086" t="s">
        <v>0</v>
      </c>
      <c r="K1086">
        <v>12</v>
      </c>
      <c r="L1086" s="2" t="s">
        <v>3</v>
      </c>
      <c r="M1086">
        <v>4</v>
      </c>
      <c r="N1086">
        <v>2007</v>
      </c>
      <c r="O1086" t="s">
        <v>2268</v>
      </c>
      <c r="P1086" t="s">
        <v>2141</v>
      </c>
      <c r="Q1086">
        <v>6</v>
      </c>
      <c r="R1086">
        <v>2</v>
      </c>
      <c r="S1086">
        <v>2008</v>
      </c>
      <c r="T1086" t="s">
        <v>2269</v>
      </c>
      <c r="U1086" t="s">
        <v>2143</v>
      </c>
    </row>
    <row r="1087" spans="1:21" x14ac:dyDescent="0.2">
      <c r="A1087" t="s">
        <v>2310</v>
      </c>
      <c r="B1087" s="2">
        <v>39438</v>
      </c>
      <c r="C1087" s="2" t="s">
        <v>2311</v>
      </c>
      <c r="D1087">
        <v>7</v>
      </c>
      <c r="E1087" t="s">
        <v>31</v>
      </c>
      <c r="F1087">
        <v>22</v>
      </c>
      <c r="G1087" s="4">
        <v>356</v>
      </c>
      <c r="H1087" t="s">
        <v>34</v>
      </c>
      <c r="I1087">
        <v>51</v>
      </c>
      <c r="J1087" t="s">
        <v>0</v>
      </c>
      <c r="K1087">
        <v>12</v>
      </c>
      <c r="L1087" s="2" t="s">
        <v>3</v>
      </c>
      <c r="M1087">
        <v>4</v>
      </c>
      <c r="N1087">
        <v>2007</v>
      </c>
      <c r="O1087" t="s">
        <v>2268</v>
      </c>
      <c r="P1087" t="s">
        <v>2141</v>
      </c>
      <c r="Q1087">
        <v>6</v>
      </c>
      <c r="R1087">
        <v>2</v>
      </c>
      <c r="S1087">
        <v>2008</v>
      </c>
      <c r="T1087" t="s">
        <v>2269</v>
      </c>
      <c r="U1087" t="s">
        <v>2143</v>
      </c>
    </row>
    <row r="1088" spans="1:21" x14ac:dyDescent="0.2">
      <c r="A1088" t="s">
        <v>2312</v>
      </c>
      <c r="B1088" s="2">
        <v>39439</v>
      </c>
      <c r="C1088" s="2" t="s">
        <v>2313</v>
      </c>
      <c r="D1088">
        <v>1</v>
      </c>
      <c r="E1088" t="s">
        <v>2</v>
      </c>
      <c r="F1088">
        <v>23</v>
      </c>
      <c r="G1088" s="4">
        <v>357</v>
      </c>
      <c r="H1088" t="s">
        <v>32</v>
      </c>
      <c r="I1088">
        <v>52</v>
      </c>
      <c r="J1088" t="s">
        <v>0</v>
      </c>
      <c r="K1088">
        <v>12</v>
      </c>
      <c r="L1088" s="2" t="s">
        <v>3</v>
      </c>
      <c r="M1088">
        <v>4</v>
      </c>
      <c r="N1088">
        <v>2007</v>
      </c>
      <c r="O1088" t="s">
        <v>2268</v>
      </c>
      <c r="P1088" t="s">
        <v>2141</v>
      </c>
      <c r="Q1088">
        <v>6</v>
      </c>
      <c r="R1088">
        <v>2</v>
      </c>
      <c r="S1088">
        <v>2008</v>
      </c>
      <c r="T1088" t="s">
        <v>2269</v>
      </c>
      <c r="U1088" t="s">
        <v>2143</v>
      </c>
    </row>
    <row r="1089" spans="1:21" x14ac:dyDescent="0.2">
      <c r="A1089" t="s">
        <v>2314</v>
      </c>
      <c r="B1089" s="2">
        <v>39440</v>
      </c>
      <c r="C1089" s="2" t="s">
        <v>2315</v>
      </c>
      <c r="D1089">
        <v>2</v>
      </c>
      <c r="E1089" t="s">
        <v>26</v>
      </c>
      <c r="F1089">
        <v>24</v>
      </c>
      <c r="G1089" s="4">
        <v>358</v>
      </c>
      <c r="H1089" t="s">
        <v>32</v>
      </c>
      <c r="I1089">
        <v>52</v>
      </c>
      <c r="J1089" t="s">
        <v>0</v>
      </c>
      <c r="K1089">
        <v>12</v>
      </c>
      <c r="L1089" s="2" t="s">
        <v>3</v>
      </c>
      <c r="M1089">
        <v>4</v>
      </c>
      <c r="N1089">
        <v>2007</v>
      </c>
      <c r="O1089" t="s">
        <v>2268</v>
      </c>
      <c r="P1089" t="s">
        <v>2141</v>
      </c>
      <c r="Q1089">
        <v>6</v>
      </c>
      <c r="R1089">
        <v>2</v>
      </c>
      <c r="S1089">
        <v>2008</v>
      </c>
      <c r="T1089" t="s">
        <v>2269</v>
      </c>
      <c r="U1089" t="s">
        <v>2143</v>
      </c>
    </row>
    <row r="1090" spans="1:21" x14ac:dyDescent="0.2">
      <c r="A1090" t="s">
        <v>2316</v>
      </c>
      <c r="B1090" s="2">
        <v>39441</v>
      </c>
      <c r="C1090" s="2" t="s">
        <v>2317</v>
      </c>
      <c r="D1090">
        <v>3</v>
      </c>
      <c r="E1090" t="s">
        <v>27</v>
      </c>
      <c r="F1090">
        <v>25</v>
      </c>
      <c r="G1090" s="4">
        <v>359</v>
      </c>
      <c r="H1090" t="s">
        <v>32</v>
      </c>
      <c r="I1090">
        <v>52</v>
      </c>
      <c r="J1090" t="s">
        <v>0</v>
      </c>
      <c r="K1090">
        <v>12</v>
      </c>
      <c r="L1090" s="2" t="s">
        <v>3</v>
      </c>
      <c r="M1090">
        <v>4</v>
      </c>
      <c r="N1090">
        <v>2007</v>
      </c>
      <c r="O1090" t="s">
        <v>2268</v>
      </c>
      <c r="P1090" t="s">
        <v>2141</v>
      </c>
      <c r="Q1090">
        <v>6</v>
      </c>
      <c r="R1090">
        <v>2</v>
      </c>
      <c r="S1090">
        <v>2008</v>
      </c>
      <c r="T1090" t="s">
        <v>2269</v>
      </c>
      <c r="U1090" t="s">
        <v>2143</v>
      </c>
    </row>
    <row r="1091" spans="1:21" x14ac:dyDescent="0.2">
      <c r="A1091" t="s">
        <v>2318</v>
      </c>
      <c r="B1091" s="2">
        <v>39442</v>
      </c>
      <c r="C1091" s="2" t="s">
        <v>2319</v>
      </c>
      <c r="D1091">
        <v>4</v>
      </c>
      <c r="E1091" t="s">
        <v>28</v>
      </c>
      <c r="F1091">
        <v>26</v>
      </c>
      <c r="G1091" s="4">
        <v>360</v>
      </c>
      <c r="H1091" t="s">
        <v>32</v>
      </c>
      <c r="I1091">
        <v>52</v>
      </c>
      <c r="J1091" t="s">
        <v>0</v>
      </c>
      <c r="K1091">
        <v>12</v>
      </c>
      <c r="L1091" s="2" t="s">
        <v>3</v>
      </c>
      <c r="M1091">
        <v>4</v>
      </c>
      <c r="N1091">
        <v>2007</v>
      </c>
      <c r="O1091" t="s">
        <v>2268</v>
      </c>
      <c r="P1091" t="s">
        <v>2141</v>
      </c>
      <c r="Q1091">
        <v>6</v>
      </c>
      <c r="R1091">
        <v>2</v>
      </c>
      <c r="S1091">
        <v>2008</v>
      </c>
      <c r="T1091" t="s">
        <v>2269</v>
      </c>
      <c r="U1091" t="s">
        <v>2143</v>
      </c>
    </row>
    <row r="1092" spans="1:21" x14ac:dyDescent="0.2">
      <c r="A1092" t="s">
        <v>2320</v>
      </c>
      <c r="B1092" s="2">
        <v>39443</v>
      </c>
      <c r="C1092" s="2" t="s">
        <v>2321</v>
      </c>
      <c r="D1092">
        <v>5</v>
      </c>
      <c r="E1092" t="s">
        <v>29</v>
      </c>
      <c r="F1092">
        <v>27</v>
      </c>
      <c r="G1092" s="4">
        <v>361</v>
      </c>
      <c r="H1092" t="s">
        <v>32</v>
      </c>
      <c r="I1092">
        <v>52</v>
      </c>
      <c r="J1092" t="s">
        <v>0</v>
      </c>
      <c r="K1092">
        <v>12</v>
      </c>
      <c r="L1092" s="2" t="s">
        <v>3</v>
      </c>
      <c r="M1092">
        <v>4</v>
      </c>
      <c r="N1092">
        <v>2007</v>
      </c>
      <c r="O1092" t="s">
        <v>2268</v>
      </c>
      <c r="P1092" t="s">
        <v>2141</v>
      </c>
      <c r="Q1092">
        <v>6</v>
      </c>
      <c r="R1092">
        <v>2</v>
      </c>
      <c r="S1092">
        <v>2008</v>
      </c>
      <c r="T1092" t="s">
        <v>2269</v>
      </c>
      <c r="U1092" t="s">
        <v>2143</v>
      </c>
    </row>
    <row r="1093" spans="1:21" x14ac:dyDescent="0.2">
      <c r="A1093" t="s">
        <v>2322</v>
      </c>
      <c r="B1093" s="2">
        <v>39444</v>
      </c>
      <c r="C1093" s="2" t="s">
        <v>2323</v>
      </c>
      <c r="D1093">
        <v>6</v>
      </c>
      <c r="E1093" t="s">
        <v>30</v>
      </c>
      <c r="F1093">
        <v>28</v>
      </c>
      <c r="G1093" s="4">
        <v>362</v>
      </c>
      <c r="H1093" t="s">
        <v>34</v>
      </c>
      <c r="I1093">
        <v>52</v>
      </c>
      <c r="J1093" t="s">
        <v>0</v>
      </c>
      <c r="K1093">
        <v>12</v>
      </c>
      <c r="L1093" s="2" t="s">
        <v>3</v>
      </c>
      <c r="M1093">
        <v>4</v>
      </c>
      <c r="N1093">
        <v>2007</v>
      </c>
      <c r="O1093" t="s">
        <v>2268</v>
      </c>
      <c r="P1093" t="s">
        <v>2141</v>
      </c>
      <c r="Q1093">
        <v>6</v>
      </c>
      <c r="R1093">
        <v>2</v>
      </c>
      <c r="S1093">
        <v>2008</v>
      </c>
      <c r="T1093" t="s">
        <v>2269</v>
      </c>
      <c r="U1093" t="s">
        <v>2143</v>
      </c>
    </row>
    <row r="1094" spans="1:21" x14ac:dyDescent="0.2">
      <c r="A1094" t="s">
        <v>2324</v>
      </c>
      <c r="B1094" s="2">
        <v>39445</v>
      </c>
      <c r="C1094" s="2" t="s">
        <v>2325</v>
      </c>
      <c r="D1094">
        <v>7</v>
      </c>
      <c r="E1094" t="s">
        <v>31</v>
      </c>
      <c r="F1094">
        <v>29</v>
      </c>
      <c r="G1094" s="4">
        <v>363</v>
      </c>
      <c r="H1094" t="s">
        <v>34</v>
      </c>
      <c r="I1094">
        <v>52</v>
      </c>
      <c r="J1094" t="s">
        <v>0</v>
      </c>
      <c r="K1094">
        <v>12</v>
      </c>
      <c r="L1094" s="2" t="s">
        <v>3</v>
      </c>
      <c r="M1094">
        <v>4</v>
      </c>
      <c r="N1094">
        <v>2007</v>
      </c>
      <c r="O1094" t="s">
        <v>2268</v>
      </c>
      <c r="P1094" t="s">
        <v>2141</v>
      </c>
      <c r="Q1094">
        <v>6</v>
      </c>
      <c r="R1094">
        <v>2</v>
      </c>
      <c r="S1094">
        <v>2008</v>
      </c>
      <c r="T1094" t="s">
        <v>2269</v>
      </c>
      <c r="U1094" t="s">
        <v>2143</v>
      </c>
    </row>
    <row r="1095" spans="1:21" x14ac:dyDescent="0.2">
      <c r="A1095" t="s">
        <v>2326</v>
      </c>
      <c r="B1095" s="2">
        <v>39446</v>
      </c>
      <c r="C1095" s="2" t="s">
        <v>2327</v>
      </c>
      <c r="D1095">
        <v>1</v>
      </c>
      <c r="E1095" t="s">
        <v>2</v>
      </c>
      <c r="F1095">
        <v>30</v>
      </c>
      <c r="G1095" s="4">
        <v>364</v>
      </c>
      <c r="H1095" t="s">
        <v>32</v>
      </c>
      <c r="I1095">
        <v>53</v>
      </c>
      <c r="J1095" t="s">
        <v>0</v>
      </c>
      <c r="K1095">
        <v>12</v>
      </c>
      <c r="L1095" s="2" t="s">
        <v>3</v>
      </c>
      <c r="M1095">
        <v>4</v>
      </c>
      <c r="N1095">
        <v>2007</v>
      </c>
      <c r="O1095" t="s">
        <v>2268</v>
      </c>
      <c r="P1095" t="s">
        <v>2141</v>
      </c>
      <c r="Q1095">
        <v>6</v>
      </c>
      <c r="R1095">
        <v>2</v>
      </c>
      <c r="S1095">
        <v>2008</v>
      </c>
      <c r="T1095" t="s">
        <v>2269</v>
      </c>
      <c r="U1095" t="s">
        <v>2143</v>
      </c>
    </row>
    <row r="1096" spans="1:21" x14ac:dyDescent="0.2">
      <c r="A1096" t="s">
        <v>2328</v>
      </c>
      <c r="B1096" s="2">
        <v>39447</v>
      </c>
      <c r="C1096" s="2" t="s">
        <v>2329</v>
      </c>
      <c r="D1096">
        <v>2</v>
      </c>
      <c r="E1096" t="s">
        <v>26</v>
      </c>
      <c r="F1096">
        <v>31</v>
      </c>
      <c r="G1096" s="4">
        <v>365</v>
      </c>
      <c r="H1096" t="s">
        <v>32</v>
      </c>
      <c r="I1096">
        <v>53</v>
      </c>
      <c r="J1096" t="s">
        <v>0</v>
      </c>
      <c r="K1096">
        <v>12</v>
      </c>
      <c r="L1096" s="2" t="s">
        <v>4</v>
      </c>
      <c r="M1096">
        <v>4</v>
      </c>
      <c r="N1096">
        <v>2007</v>
      </c>
      <c r="O1096" t="s">
        <v>2268</v>
      </c>
      <c r="P1096" t="s">
        <v>2141</v>
      </c>
      <c r="Q1096">
        <v>6</v>
      </c>
      <c r="R1096">
        <v>2</v>
      </c>
      <c r="S1096">
        <v>2008</v>
      </c>
      <c r="T1096" t="s">
        <v>2269</v>
      </c>
      <c r="U1096" t="s">
        <v>2143</v>
      </c>
    </row>
    <row r="1097" spans="1:21" x14ac:dyDescent="0.2">
      <c r="A1097" t="s">
        <v>2330</v>
      </c>
      <c r="B1097" s="2">
        <v>39448</v>
      </c>
      <c r="C1097" s="2" t="s">
        <v>2331</v>
      </c>
      <c r="D1097">
        <v>3</v>
      </c>
      <c r="E1097" t="s">
        <v>27</v>
      </c>
      <c r="F1097">
        <v>1</v>
      </c>
      <c r="G1097" s="4">
        <v>1</v>
      </c>
      <c r="H1097" t="s">
        <v>32</v>
      </c>
      <c r="I1097">
        <v>1</v>
      </c>
      <c r="J1097" t="s">
        <v>33</v>
      </c>
      <c r="K1097">
        <v>1</v>
      </c>
      <c r="L1097" s="2" t="s">
        <v>3</v>
      </c>
      <c r="M1097">
        <v>1</v>
      </c>
      <c r="N1097">
        <v>2008</v>
      </c>
      <c r="O1097" t="s">
        <v>2332</v>
      </c>
      <c r="P1097" t="s">
        <v>2333</v>
      </c>
      <c r="Q1097">
        <v>7</v>
      </c>
      <c r="R1097">
        <v>3</v>
      </c>
      <c r="S1097">
        <v>2008</v>
      </c>
      <c r="T1097" t="s">
        <v>2334</v>
      </c>
      <c r="U1097" t="s">
        <v>2335</v>
      </c>
    </row>
    <row r="1098" spans="1:21" x14ac:dyDescent="0.2">
      <c r="A1098" t="s">
        <v>2336</v>
      </c>
      <c r="B1098" s="2">
        <v>39449</v>
      </c>
      <c r="C1098" s="2" t="s">
        <v>2337</v>
      </c>
      <c r="D1098">
        <v>4</v>
      </c>
      <c r="E1098" t="s">
        <v>28</v>
      </c>
      <c r="F1098">
        <v>2</v>
      </c>
      <c r="G1098" s="4">
        <v>2</v>
      </c>
      <c r="H1098" t="s">
        <v>32</v>
      </c>
      <c r="I1098">
        <v>1</v>
      </c>
      <c r="J1098" t="s">
        <v>33</v>
      </c>
      <c r="K1098">
        <v>1</v>
      </c>
      <c r="L1098" s="2" t="s">
        <v>3</v>
      </c>
      <c r="M1098">
        <v>1</v>
      </c>
      <c r="N1098">
        <v>2008</v>
      </c>
      <c r="O1098" t="s">
        <v>2332</v>
      </c>
      <c r="P1098" t="s">
        <v>2333</v>
      </c>
      <c r="Q1098">
        <v>7</v>
      </c>
      <c r="R1098">
        <v>3</v>
      </c>
      <c r="S1098">
        <v>2008</v>
      </c>
      <c r="T1098" t="s">
        <v>2334</v>
      </c>
      <c r="U1098" t="s">
        <v>2335</v>
      </c>
    </row>
    <row r="1099" spans="1:21" x14ac:dyDescent="0.2">
      <c r="A1099" t="s">
        <v>2338</v>
      </c>
      <c r="B1099" s="2">
        <v>39450</v>
      </c>
      <c r="C1099" s="2" t="s">
        <v>2339</v>
      </c>
      <c r="D1099">
        <v>5</v>
      </c>
      <c r="E1099" t="s">
        <v>29</v>
      </c>
      <c r="F1099">
        <v>3</v>
      </c>
      <c r="G1099" s="4">
        <v>3</v>
      </c>
      <c r="H1099" t="s">
        <v>32</v>
      </c>
      <c r="I1099">
        <v>1</v>
      </c>
      <c r="J1099" t="s">
        <v>33</v>
      </c>
      <c r="K1099">
        <v>1</v>
      </c>
      <c r="L1099" s="2" t="s">
        <v>3</v>
      </c>
      <c r="M1099">
        <v>1</v>
      </c>
      <c r="N1099">
        <v>2008</v>
      </c>
      <c r="O1099" t="s">
        <v>2332</v>
      </c>
      <c r="P1099" t="s">
        <v>2333</v>
      </c>
      <c r="Q1099">
        <v>7</v>
      </c>
      <c r="R1099">
        <v>3</v>
      </c>
      <c r="S1099">
        <v>2008</v>
      </c>
      <c r="T1099" t="s">
        <v>2334</v>
      </c>
      <c r="U1099" t="s">
        <v>2335</v>
      </c>
    </row>
    <row r="1100" spans="1:21" x14ac:dyDescent="0.2">
      <c r="A1100" t="s">
        <v>2340</v>
      </c>
      <c r="B1100" s="2">
        <v>39451</v>
      </c>
      <c r="C1100" s="2" t="s">
        <v>2341</v>
      </c>
      <c r="D1100">
        <v>6</v>
      </c>
      <c r="E1100" t="s">
        <v>30</v>
      </c>
      <c r="F1100">
        <v>4</v>
      </c>
      <c r="G1100" s="4">
        <v>4</v>
      </c>
      <c r="H1100" t="s">
        <v>34</v>
      </c>
      <c r="I1100">
        <v>1</v>
      </c>
      <c r="J1100" t="s">
        <v>33</v>
      </c>
      <c r="K1100">
        <v>1</v>
      </c>
      <c r="L1100" s="2" t="s">
        <v>3</v>
      </c>
      <c r="M1100">
        <v>1</v>
      </c>
      <c r="N1100">
        <v>2008</v>
      </c>
      <c r="O1100" t="s">
        <v>2332</v>
      </c>
      <c r="P1100" t="s">
        <v>2333</v>
      </c>
      <c r="Q1100">
        <v>7</v>
      </c>
      <c r="R1100">
        <v>3</v>
      </c>
      <c r="S1100">
        <v>2008</v>
      </c>
      <c r="T1100" t="s">
        <v>2334</v>
      </c>
      <c r="U1100" t="s">
        <v>2335</v>
      </c>
    </row>
    <row r="1101" spans="1:21" x14ac:dyDescent="0.2">
      <c r="A1101" t="s">
        <v>2342</v>
      </c>
      <c r="B1101" s="2">
        <v>39452</v>
      </c>
      <c r="C1101" s="2" t="s">
        <v>2343</v>
      </c>
      <c r="D1101">
        <v>7</v>
      </c>
      <c r="E1101" t="s">
        <v>31</v>
      </c>
      <c r="F1101">
        <v>5</v>
      </c>
      <c r="G1101" s="4">
        <v>5</v>
      </c>
      <c r="H1101" t="s">
        <v>34</v>
      </c>
      <c r="I1101">
        <v>1</v>
      </c>
      <c r="J1101" t="s">
        <v>33</v>
      </c>
      <c r="K1101">
        <v>1</v>
      </c>
      <c r="L1101" s="2" t="s">
        <v>3</v>
      </c>
      <c r="M1101">
        <v>1</v>
      </c>
      <c r="N1101">
        <v>2008</v>
      </c>
      <c r="O1101" t="s">
        <v>2332</v>
      </c>
      <c r="P1101" t="s">
        <v>2333</v>
      </c>
      <c r="Q1101">
        <v>7</v>
      </c>
      <c r="R1101">
        <v>3</v>
      </c>
      <c r="S1101">
        <v>2008</v>
      </c>
      <c r="T1101" t="s">
        <v>2334</v>
      </c>
      <c r="U1101" t="s">
        <v>2335</v>
      </c>
    </row>
    <row r="1102" spans="1:21" x14ac:dyDescent="0.2">
      <c r="A1102" t="s">
        <v>2344</v>
      </c>
      <c r="B1102" s="2">
        <v>39453</v>
      </c>
      <c r="C1102" s="2" t="s">
        <v>2345</v>
      </c>
      <c r="D1102">
        <v>1</v>
      </c>
      <c r="E1102" t="s">
        <v>2</v>
      </c>
      <c r="F1102">
        <v>6</v>
      </c>
      <c r="G1102" s="4">
        <v>6</v>
      </c>
      <c r="H1102" t="s">
        <v>32</v>
      </c>
      <c r="I1102">
        <v>2</v>
      </c>
      <c r="J1102" t="s">
        <v>33</v>
      </c>
      <c r="K1102">
        <v>1</v>
      </c>
      <c r="L1102" s="2" t="s">
        <v>3</v>
      </c>
      <c r="M1102">
        <v>1</v>
      </c>
      <c r="N1102">
        <v>2008</v>
      </c>
      <c r="O1102" t="s">
        <v>2332</v>
      </c>
      <c r="P1102" t="s">
        <v>2333</v>
      </c>
      <c r="Q1102">
        <v>7</v>
      </c>
      <c r="R1102">
        <v>3</v>
      </c>
      <c r="S1102">
        <v>2008</v>
      </c>
      <c r="T1102" t="s">
        <v>2334</v>
      </c>
      <c r="U1102" t="s">
        <v>2335</v>
      </c>
    </row>
    <row r="1103" spans="1:21" x14ac:dyDescent="0.2">
      <c r="A1103" t="s">
        <v>2346</v>
      </c>
      <c r="B1103" s="2">
        <v>39454</v>
      </c>
      <c r="C1103" s="2" t="s">
        <v>2347</v>
      </c>
      <c r="D1103">
        <v>2</v>
      </c>
      <c r="E1103" t="s">
        <v>26</v>
      </c>
      <c r="F1103">
        <v>7</v>
      </c>
      <c r="G1103" s="4">
        <v>7</v>
      </c>
      <c r="H1103" t="s">
        <v>32</v>
      </c>
      <c r="I1103">
        <v>2</v>
      </c>
      <c r="J1103" t="s">
        <v>33</v>
      </c>
      <c r="K1103">
        <v>1</v>
      </c>
      <c r="L1103" s="2" t="s">
        <v>3</v>
      </c>
      <c r="M1103">
        <v>1</v>
      </c>
      <c r="N1103">
        <v>2008</v>
      </c>
      <c r="O1103" t="s">
        <v>2332</v>
      </c>
      <c r="P1103" t="s">
        <v>2333</v>
      </c>
      <c r="Q1103">
        <v>7</v>
      </c>
      <c r="R1103">
        <v>3</v>
      </c>
      <c r="S1103">
        <v>2008</v>
      </c>
      <c r="T1103" t="s">
        <v>2334</v>
      </c>
      <c r="U1103" t="s">
        <v>2335</v>
      </c>
    </row>
    <row r="1104" spans="1:21" x14ac:dyDescent="0.2">
      <c r="A1104" t="s">
        <v>2348</v>
      </c>
      <c r="B1104" s="2">
        <v>39455</v>
      </c>
      <c r="C1104" s="2" t="s">
        <v>2349</v>
      </c>
      <c r="D1104">
        <v>3</v>
      </c>
      <c r="E1104" t="s">
        <v>27</v>
      </c>
      <c r="F1104">
        <v>8</v>
      </c>
      <c r="G1104" s="4">
        <v>8</v>
      </c>
      <c r="H1104" t="s">
        <v>32</v>
      </c>
      <c r="I1104">
        <v>2</v>
      </c>
      <c r="J1104" t="s">
        <v>33</v>
      </c>
      <c r="K1104">
        <v>1</v>
      </c>
      <c r="L1104" s="2" t="s">
        <v>3</v>
      </c>
      <c r="M1104">
        <v>1</v>
      </c>
      <c r="N1104">
        <v>2008</v>
      </c>
      <c r="O1104" t="s">
        <v>2332</v>
      </c>
      <c r="P1104" t="s">
        <v>2333</v>
      </c>
      <c r="Q1104">
        <v>7</v>
      </c>
      <c r="R1104">
        <v>3</v>
      </c>
      <c r="S1104">
        <v>2008</v>
      </c>
      <c r="T1104" t="s">
        <v>2334</v>
      </c>
      <c r="U1104" t="s">
        <v>2335</v>
      </c>
    </row>
    <row r="1105" spans="1:21" x14ac:dyDescent="0.2">
      <c r="A1105" t="s">
        <v>2350</v>
      </c>
      <c r="B1105" s="2">
        <v>39456</v>
      </c>
      <c r="C1105" s="2" t="s">
        <v>2351</v>
      </c>
      <c r="D1105">
        <v>4</v>
      </c>
      <c r="E1105" t="s">
        <v>28</v>
      </c>
      <c r="F1105">
        <v>9</v>
      </c>
      <c r="G1105" s="4">
        <v>9</v>
      </c>
      <c r="H1105" t="s">
        <v>32</v>
      </c>
      <c r="I1105">
        <v>2</v>
      </c>
      <c r="J1105" t="s">
        <v>33</v>
      </c>
      <c r="K1105">
        <v>1</v>
      </c>
      <c r="L1105" s="2" t="s">
        <v>3</v>
      </c>
      <c r="M1105">
        <v>1</v>
      </c>
      <c r="N1105">
        <v>2008</v>
      </c>
      <c r="O1105" t="s">
        <v>2332</v>
      </c>
      <c r="P1105" t="s">
        <v>2333</v>
      </c>
      <c r="Q1105">
        <v>7</v>
      </c>
      <c r="R1105">
        <v>3</v>
      </c>
      <c r="S1105">
        <v>2008</v>
      </c>
      <c r="T1105" t="s">
        <v>2334</v>
      </c>
      <c r="U1105" t="s">
        <v>2335</v>
      </c>
    </row>
    <row r="1106" spans="1:21" x14ac:dyDescent="0.2">
      <c r="A1106" t="s">
        <v>2352</v>
      </c>
      <c r="B1106" s="2">
        <v>39457</v>
      </c>
      <c r="C1106" s="2" t="s">
        <v>2353</v>
      </c>
      <c r="D1106">
        <v>5</v>
      </c>
      <c r="E1106" t="s">
        <v>29</v>
      </c>
      <c r="F1106">
        <v>10</v>
      </c>
      <c r="G1106" s="4">
        <v>10</v>
      </c>
      <c r="H1106" t="s">
        <v>32</v>
      </c>
      <c r="I1106">
        <v>2</v>
      </c>
      <c r="J1106" t="s">
        <v>33</v>
      </c>
      <c r="K1106">
        <v>1</v>
      </c>
      <c r="L1106" s="2" t="s">
        <v>3</v>
      </c>
      <c r="M1106">
        <v>1</v>
      </c>
      <c r="N1106">
        <v>2008</v>
      </c>
      <c r="O1106" t="s">
        <v>2332</v>
      </c>
      <c r="P1106" t="s">
        <v>2333</v>
      </c>
      <c r="Q1106">
        <v>7</v>
      </c>
      <c r="R1106">
        <v>3</v>
      </c>
      <c r="S1106">
        <v>2008</v>
      </c>
      <c r="T1106" t="s">
        <v>2334</v>
      </c>
      <c r="U1106" t="s">
        <v>2335</v>
      </c>
    </row>
    <row r="1107" spans="1:21" x14ac:dyDescent="0.2">
      <c r="A1107" t="s">
        <v>2354</v>
      </c>
      <c r="B1107" s="2">
        <v>39458</v>
      </c>
      <c r="C1107" s="2" t="s">
        <v>2355</v>
      </c>
      <c r="D1107">
        <v>6</v>
      </c>
      <c r="E1107" t="s">
        <v>30</v>
      </c>
      <c r="F1107">
        <v>11</v>
      </c>
      <c r="G1107" s="4">
        <v>11</v>
      </c>
      <c r="H1107" t="s">
        <v>34</v>
      </c>
      <c r="I1107">
        <v>2</v>
      </c>
      <c r="J1107" t="s">
        <v>33</v>
      </c>
      <c r="K1107">
        <v>1</v>
      </c>
      <c r="L1107" s="2" t="s">
        <v>3</v>
      </c>
      <c r="M1107">
        <v>1</v>
      </c>
      <c r="N1107">
        <v>2008</v>
      </c>
      <c r="O1107" t="s">
        <v>2332</v>
      </c>
      <c r="P1107" t="s">
        <v>2333</v>
      </c>
      <c r="Q1107">
        <v>7</v>
      </c>
      <c r="R1107">
        <v>3</v>
      </c>
      <c r="S1107">
        <v>2008</v>
      </c>
      <c r="T1107" t="s">
        <v>2334</v>
      </c>
      <c r="U1107" t="s">
        <v>2335</v>
      </c>
    </row>
    <row r="1108" spans="1:21" x14ac:dyDescent="0.2">
      <c r="A1108" t="s">
        <v>2356</v>
      </c>
      <c r="B1108" s="2">
        <v>39459</v>
      </c>
      <c r="C1108" s="2" t="s">
        <v>2357</v>
      </c>
      <c r="D1108">
        <v>7</v>
      </c>
      <c r="E1108" t="s">
        <v>31</v>
      </c>
      <c r="F1108">
        <v>12</v>
      </c>
      <c r="G1108" s="4">
        <v>12</v>
      </c>
      <c r="H1108" t="s">
        <v>34</v>
      </c>
      <c r="I1108">
        <v>2</v>
      </c>
      <c r="J1108" t="s">
        <v>33</v>
      </c>
      <c r="K1108">
        <v>1</v>
      </c>
      <c r="L1108" s="2" t="s">
        <v>3</v>
      </c>
      <c r="M1108">
        <v>1</v>
      </c>
      <c r="N1108">
        <v>2008</v>
      </c>
      <c r="O1108" t="s">
        <v>2332</v>
      </c>
      <c r="P1108" t="s">
        <v>2333</v>
      </c>
      <c r="Q1108">
        <v>7</v>
      </c>
      <c r="R1108">
        <v>3</v>
      </c>
      <c r="S1108">
        <v>2008</v>
      </c>
      <c r="T1108" t="s">
        <v>2334</v>
      </c>
      <c r="U1108" t="s">
        <v>2335</v>
      </c>
    </row>
    <row r="1109" spans="1:21" x14ac:dyDescent="0.2">
      <c r="A1109" t="s">
        <v>2358</v>
      </c>
      <c r="B1109" s="2">
        <v>39460</v>
      </c>
      <c r="C1109" s="2" t="s">
        <v>2359</v>
      </c>
      <c r="D1109">
        <v>1</v>
      </c>
      <c r="E1109" t="s">
        <v>2</v>
      </c>
      <c r="F1109">
        <v>13</v>
      </c>
      <c r="G1109" s="4">
        <v>13</v>
      </c>
      <c r="H1109" t="s">
        <v>32</v>
      </c>
      <c r="I1109">
        <v>3</v>
      </c>
      <c r="J1109" t="s">
        <v>33</v>
      </c>
      <c r="K1109">
        <v>1</v>
      </c>
      <c r="L1109" s="2" t="s">
        <v>3</v>
      </c>
      <c r="M1109">
        <v>1</v>
      </c>
      <c r="N1109">
        <v>2008</v>
      </c>
      <c r="O1109" t="s">
        <v>2332</v>
      </c>
      <c r="P1109" t="s">
        <v>2333</v>
      </c>
      <c r="Q1109">
        <v>7</v>
      </c>
      <c r="R1109">
        <v>3</v>
      </c>
      <c r="S1109">
        <v>2008</v>
      </c>
      <c r="T1109" t="s">
        <v>2334</v>
      </c>
      <c r="U1109" t="s">
        <v>2335</v>
      </c>
    </row>
    <row r="1110" spans="1:21" x14ac:dyDescent="0.2">
      <c r="A1110" t="s">
        <v>2360</v>
      </c>
      <c r="B1110" s="2">
        <v>39461</v>
      </c>
      <c r="C1110" s="2" t="s">
        <v>2361</v>
      </c>
      <c r="D1110">
        <v>2</v>
      </c>
      <c r="E1110" t="s">
        <v>26</v>
      </c>
      <c r="F1110">
        <v>14</v>
      </c>
      <c r="G1110" s="4">
        <v>14</v>
      </c>
      <c r="H1110" t="s">
        <v>32</v>
      </c>
      <c r="I1110">
        <v>3</v>
      </c>
      <c r="J1110" t="s">
        <v>33</v>
      </c>
      <c r="K1110">
        <v>1</v>
      </c>
      <c r="L1110" s="2" t="s">
        <v>3</v>
      </c>
      <c r="M1110">
        <v>1</v>
      </c>
      <c r="N1110">
        <v>2008</v>
      </c>
      <c r="O1110" t="s">
        <v>2332</v>
      </c>
      <c r="P1110" t="s">
        <v>2333</v>
      </c>
      <c r="Q1110">
        <v>7</v>
      </c>
      <c r="R1110">
        <v>3</v>
      </c>
      <c r="S1110">
        <v>2008</v>
      </c>
      <c r="T1110" t="s">
        <v>2334</v>
      </c>
      <c r="U1110" t="s">
        <v>2335</v>
      </c>
    </row>
    <row r="1111" spans="1:21" x14ac:dyDescent="0.2">
      <c r="A1111" t="s">
        <v>2362</v>
      </c>
      <c r="B1111" s="2">
        <v>39462</v>
      </c>
      <c r="C1111" s="2" t="s">
        <v>2363</v>
      </c>
      <c r="D1111">
        <v>3</v>
      </c>
      <c r="E1111" t="s">
        <v>27</v>
      </c>
      <c r="F1111">
        <v>15</v>
      </c>
      <c r="G1111" s="4">
        <v>15</v>
      </c>
      <c r="H1111" t="s">
        <v>32</v>
      </c>
      <c r="I1111">
        <v>3</v>
      </c>
      <c r="J1111" t="s">
        <v>33</v>
      </c>
      <c r="K1111">
        <v>1</v>
      </c>
      <c r="L1111" s="2" t="s">
        <v>3</v>
      </c>
      <c r="M1111">
        <v>1</v>
      </c>
      <c r="N1111">
        <v>2008</v>
      </c>
      <c r="O1111" t="s">
        <v>2332</v>
      </c>
      <c r="P1111" t="s">
        <v>2333</v>
      </c>
      <c r="Q1111">
        <v>7</v>
      </c>
      <c r="R1111">
        <v>3</v>
      </c>
      <c r="S1111">
        <v>2008</v>
      </c>
      <c r="T1111" t="s">
        <v>2334</v>
      </c>
      <c r="U1111" t="s">
        <v>2335</v>
      </c>
    </row>
    <row r="1112" spans="1:21" x14ac:dyDescent="0.2">
      <c r="A1112" t="s">
        <v>2364</v>
      </c>
      <c r="B1112" s="2">
        <v>39463</v>
      </c>
      <c r="C1112" s="2" t="s">
        <v>2365</v>
      </c>
      <c r="D1112">
        <v>4</v>
      </c>
      <c r="E1112" t="s">
        <v>28</v>
      </c>
      <c r="F1112">
        <v>16</v>
      </c>
      <c r="G1112" s="4">
        <v>16</v>
      </c>
      <c r="H1112" t="s">
        <v>32</v>
      </c>
      <c r="I1112">
        <v>3</v>
      </c>
      <c r="J1112" t="s">
        <v>33</v>
      </c>
      <c r="K1112">
        <v>1</v>
      </c>
      <c r="L1112" s="2" t="s">
        <v>3</v>
      </c>
      <c r="M1112">
        <v>1</v>
      </c>
      <c r="N1112">
        <v>2008</v>
      </c>
      <c r="O1112" t="s">
        <v>2332</v>
      </c>
      <c r="P1112" t="s">
        <v>2333</v>
      </c>
      <c r="Q1112">
        <v>7</v>
      </c>
      <c r="R1112">
        <v>3</v>
      </c>
      <c r="S1112">
        <v>2008</v>
      </c>
      <c r="T1112" t="s">
        <v>2334</v>
      </c>
      <c r="U1112" t="s">
        <v>2335</v>
      </c>
    </row>
    <row r="1113" spans="1:21" x14ac:dyDescent="0.2">
      <c r="A1113" t="s">
        <v>2366</v>
      </c>
      <c r="B1113" s="2">
        <v>39464</v>
      </c>
      <c r="C1113" s="2" t="s">
        <v>2367</v>
      </c>
      <c r="D1113">
        <v>5</v>
      </c>
      <c r="E1113" t="s">
        <v>29</v>
      </c>
      <c r="F1113">
        <v>17</v>
      </c>
      <c r="G1113" s="4">
        <v>17</v>
      </c>
      <c r="H1113" t="s">
        <v>32</v>
      </c>
      <c r="I1113">
        <v>3</v>
      </c>
      <c r="J1113" t="s">
        <v>33</v>
      </c>
      <c r="K1113">
        <v>1</v>
      </c>
      <c r="L1113" s="2" t="s">
        <v>3</v>
      </c>
      <c r="M1113">
        <v>1</v>
      </c>
      <c r="N1113">
        <v>2008</v>
      </c>
      <c r="O1113" t="s">
        <v>2332</v>
      </c>
      <c r="P1113" t="s">
        <v>2333</v>
      </c>
      <c r="Q1113">
        <v>7</v>
      </c>
      <c r="R1113">
        <v>3</v>
      </c>
      <c r="S1113">
        <v>2008</v>
      </c>
      <c r="T1113" t="s">
        <v>2334</v>
      </c>
      <c r="U1113" t="s">
        <v>2335</v>
      </c>
    </row>
    <row r="1114" spans="1:21" x14ac:dyDescent="0.2">
      <c r="A1114" t="s">
        <v>2368</v>
      </c>
      <c r="B1114" s="2">
        <v>39465</v>
      </c>
      <c r="C1114" s="2" t="s">
        <v>2369</v>
      </c>
      <c r="D1114">
        <v>6</v>
      </c>
      <c r="E1114" t="s">
        <v>30</v>
      </c>
      <c r="F1114">
        <v>18</v>
      </c>
      <c r="G1114" s="4">
        <v>18</v>
      </c>
      <c r="H1114" t="s">
        <v>34</v>
      </c>
      <c r="I1114">
        <v>3</v>
      </c>
      <c r="J1114" t="s">
        <v>33</v>
      </c>
      <c r="K1114">
        <v>1</v>
      </c>
      <c r="L1114" s="2" t="s">
        <v>3</v>
      </c>
      <c r="M1114">
        <v>1</v>
      </c>
      <c r="N1114">
        <v>2008</v>
      </c>
      <c r="O1114" t="s">
        <v>2332</v>
      </c>
      <c r="P1114" t="s">
        <v>2333</v>
      </c>
      <c r="Q1114">
        <v>7</v>
      </c>
      <c r="R1114">
        <v>3</v>
      </c>
      <c r="S1114">
        <v>2008</v>
      </c>
      <c r="T1114" t="s">
        <v>2334</v>
      </c>
      <c r="U1114" t="s">
        <v>2335</v>
      </c>
    </row>
    <row r="1115" spans="1:21" x14ac:dyDescent="0.2">
      <c r="A1115" t="s">
        <v>2370</v>
      </c>
      <c r="B1115" s="2">
        <v>39466</v>
      </c>
      <c r="C1115" s="2" t="s">
        <v>2371</v>
      </c>
      <c r="D1115">
        <v>7</v>
      </c>
      <c r="E1115" t="s">
        <v>31</v>
      </c>
      <c r="F1115">
        <v>19</v>
      </c>
      <c r="G1115" s="4">
        <v>19</v>
      </c>
      <c r="H1115" t="s">
        <v>34</v>
      </c>
      <c r="I1115">
        <v>3</v>
      </c>
      <c r="J1115" t="s">
        <v>33</v>
      </c>
      <c r="K1115">
        <v>1</v>
      </c>
      <c r="L1115" s="2" t="s">
        <v>3</v>
      </c>
      <c r="M1115">
        <v>1</v>
      </c>
      <c r="N1115">
        <v>2008</v>
      </c>
      <c r="O1115" t="s">
        <v>2332</v>
      </c>
      <c r="P1115" t="s">
        <v>2333</v>
      </c>
      <c r="Q1115">
        <v>7</v>
      </c>
      <c r="R1115">
        <v>3</v>
      </c>
      <c r="S1115">
        <v>2008</v>
      </c>
      <c r="T1115" t="s">
        <v>2334</v>
      </c>
      <c r="U1115" t="s">
        <v>2335</v>
      </c>
    </row>
    <row r="1116" spans="1:21" x14ac:dyDescent="0.2">
      <c r="A1116" t="s">
        <v>2372</v>
      </c>
      <c r="B1116" s="2">
        <v>39467</v>
      </c>
      <c r="C1116" s="2" t="s">
        <v>2373</v>
      </c>
      <c r="D1116">
        <v>1</v>
      </c>
      <c r="E1116" t="s">
        <v>2</v>
      </c>
      <c r="F1116">
        <v>20</v>
      </c>
      <c r="G1116" s="4">
        <v>20</v>
      </c>
      <c r="H1116" t="s">
        <v>32</v>
      </c>
      <c r="I1116">
        <v>4</v>
      </c>
      <c r="J1116" t="s">
        <v>33</v>
      </c>
      <c r="K1116">
        <v>1</v>
      </c>
      <c r="L1116" s="2" t="s">
        <v>3</v>
      </c>
      <c r="M1116">
        <v>1</v>
      </c>
      <c r="N1116">
        <v>2008</v>
      </c>
      <c r="O1116" t="s">
        <v>2332</v>
      </c>
      <c r="P1116" t="s">
        <v>2333</v>
      </c>
      <c r="Q1116">
        <v>7</v>
      </c>
      <c r="R1116">
        <v>3</v>
      </c>
      <c r="S1116">
        <v>2008</v>
      </c>
      <c r="T1116" t="s">
        <v>2334</v>
      </c>
      <c r="U1116" t="s">
        <v>2335</v>
      </c>
    </row>
    <row r="1117" spans="1:21" x14ac:dyDescent="0.2">
      <c r="A1117" t="s">
        <v>2374</v>
      </c>
      <c r="B1117" s="2">
        <v>39468</v>
      </c>
      <c r="C1117" s="2" t="s">
        <v>2375</v>
      </c>
      <c r="D1117">
        <v>2</v>
      </c>
      <c r="E1117" t="s">
        <v>26</v>
      </c>
      <c r="F1117">
        <v>21</v>
      </c>
      <c r="G1117" s="4">
        <v>21</v>
      </c>
      <c r="H1117" t="s">
        <v>32</v>
      </c>
      <c r="I1117">
        <v>4</v>
      </c>
      <c r="J1117" t="s">
        <v>33</v>
      </c>
      <c r="K1117">
        <v>1</v>
      </c>
      <c r="L1117" s="2" t="s">
        <v>3</v>
      </c>
      <c r="M1117">
        <v>1</v>
      </c>
      <c r="N1117">
        <v>2008</v>
      </c>
      <c r="O1117" t="s">
        <v>2332</v>
      </c>
      <c r="P1117" t="s">
        <v>2333</v>
      </c>
      <c r="Q1117">
        <v>7</v>
      </c>
      <c r="R1117">
        <v>3</v>
      </c>
      <c r="S1117">
        <v>2008</v>
      </c>
      <c r="T1117" t="s">
        <v>2334</v>
      </c>
      <c r="U1117" t="s">
        <v>2335</v>
      </c>
    </row>
    <row r="1118" spans="1:21" x14ac:dyDescent="0.2">
      <c r="A1118" t="s">
        <v>2376</v>
      </c>
      <c r="B1118" s="2">
        <v>39469</v>
      </c>
      <c r="C1118" s="2" t="s">
        <v>2377</v>
      </c>
      <c r="D1118">
        <v>3</v>
      </c>
      <c r="E1118" t="s">
        <v>27</v>
      </c>
      <c r="F1118">
        <v>22</v>
      </c>
      <c r="G1118" s="4">
        <v>22</v>
      </c>
      <c r="H1118" t="s">
        <v>32</v>
      </c>
      <c r="I1118">
        <v>4</v>
      </c>
      <c r="J1118" t="s">
        <v>33</v>
      </c>
      <c r="K1118">
        <v>1</v>
      </c>
      <c r="L1118" s="2" t="s">
        <v>3</v>
      </c>
      <c r="M1118">
        <v>1</v>
      </c>
      <c r="N1118">
        <v>2008</v>
      </c>
      <c r="O1118" t="s">
        <v>2332</v>
      </c>
      <c r="P1118" t="s">
        <v>2333</v>
      </c>
      <c r="Q1118">
        <v>7</v>
      </c>
      <c r="R1118">
        <v>3</v>
      </c>
      <c r="S1118">
        <v>2008</v>
      </c>
      <c r="T1118" t="s">
        <v>2334</v>
      </c>
      <c r="U1118" t="s">
        <v>2335</v>
      </c>
    </row>
    <row r="1119" spans="1:21" x14ac:dyDescent="0.2">
      <c r="A1119" t="s">
        <v>2378</v>
      </c>
      <c r="B1119" s="2">
        <v>39470</v>
      </c>
      <c r="C1119" s="2" t="s">
        <v>2379</v>
      </c>
      <c r="D1119">
        <v>4</v>
      </c>
      <c r="E1119" t="s">
        <v>28</v>
      </c>
      <c r="F1119">
        <v>23</v>
      </c>
      <c r="G1119" s="4">
        <v>23</v>
      </c>
      <c r="H1119" t="s">
        <v>32</v>
      </c>
      <c r="I1119">
        <v>4</v>
      </c>
      <c r="J1119" t="s">
        <v>33</v>
      </c>
      <c r="K1119">
        <v>1</v>
      </c>
      <c r="L1119" s="2" t="s">
        <v>3</v>
      </c>
      <c r="M1119">
        <v>1</v>
      </c>
      <c r="N1119">
        <v>2008</v>
      </c>
      <c r="O1119" t="s">
        <v>2332</v>
      </c>
      <c r="P1119" t="s">
        <v>2333</v>
      </c>
      <c r="Q1119">
        <v>7</v>
      </c>
      <c r="R1119">
        <v>3</v>
      </c>
      <c r="S1119">
        <v>2008</v>
      </c>
      <c r="T1119" t="s">
        <v>2334</v>
      </c>
      <c r="U1119" t="s">
        <v>2335</v>
      </c>
    </row>
    <row r="1120" spans="1:21" x14ac:dyDescent="0.2">
      <c r="A1120" t="s">
        <v>2380</v>
      </c>
      <c r="B1120" s="2">
        <v>39471</v>
      </c>
      <c r="C1120" s="2" t="s">
        <v>2381</v>
      </c>
      <c r="D1120">
        <v>5</v>
      </c>
      <c r="E1120" t="s">
        <v>29</v>
      </c>
      <c r="F1120">
        <v>24</v>
      </c>
      <c r="G1120" s="4">
        <v>24</v>
      </c>
      <c r="H1120" t="s">
        <v>32</v>
      </c>
      <c r="I1120">
        <v>4</v>
      </c>
      <c r="J1120" t="s">
        <v>33</v>
      </c>
      <c r="K1120">
        <v>1</v>
      </c>
      <c r="L1120" s="2" t="s">
        <v>3</v>
      </c>
      <c r="M1120">
        <v>1</v>
      </c>
      <c r="N1120">
        <v>2008</v>
      </c>
      <c r="O1120" t="s">
        <v>2332</v>
      </c>
      <c r="P1120" t="s">
        <v>2333</v>
      </c>
      <c r="Q1120">
        <v>7</v>
      </c>
      <c r="R1120">
        <v>3</v>
      </c>
      <c r="S1120">
        <v>2008</v>
      </c>
      <c r="T1120" t="s">
        <v>2334</v>
      </c>
      <c r="U1120" t="s">
        <v>2335</v>
      </c>
    </row>
    <row r="1121" spans="1:21" x14ac:dyDescent="0.2">
      <c r="A1121" t="s">
        <v>2382</v>
      </c>
      <c r="B1121" s="2">
        <v>39472</v>
      </c>
      <c r="C1121" s="2" t="s">
        <v>2383</v>
      </c>
      <c r="D1121">
        <v>6</v>
      </c>
      <c r="E1121" t="s">
        <v>30</v>
      </c>
      <c r="F1121">
        <v>25</v>
      </c>
      <c r="G1121" s="4">
        <v>25</v>
      </c>
      <c r="H1121" t="s">
        <v>34</v>
      </c>
      <c r="I1121">
        <v>4</v>
      </c>
      <c r="J1121" t="s">
        <v>33</v>
      </c>
      <c r="K1121">
        <v>1</v>
      </c>
      <c r="L1121" s="2" t="s">
        <v>3</v>
      </c>
      <c r="M1121">
        <v>1</v>
      </c>
      <c r="N1121">
        <v>2008</v>
      </c>
      <c r="O1121" t="s">
        <v>2332</v>
      </c>
      <c r="P1121" t="s">
        <v>2333</v>
      </c>
      <c r="Q1121">
        <v>7</v>
      </c>
      <c r="R1121">
        <v>3</v>
      </c>
      <c r="S1121">
        <v>2008</v>
      </c>
      <c r="T1121" t="s">
        <v>2334</v>
      </c>
      <c r="U1121" t="s">
        <v>2335</v>
      </c>
    </row>
    <row r="1122" spans="1:21" x14ac:dyDescent="0.2">
      <c r="A1122" t="s">
        <v>2384</v>
      </c>
      <c r="B1122" s="2">
        <v>39473</v>
      </c>
      <c r="C1122" s="2" t="s">
        <v>2385</v>
      </c>
      <c r="D1122">
        <v>7</v>
      </c>
      <c r="E1122" t="s">
        <v>31</v>
      </c>
      <c r="F1122">
        <v>26</v>
      </c>
      <c r="G1122" s="4">
        <v>26</v>
      </c>
      <c r="H1122" t="s">
        <v>34</v>
      </c>
      <c r="I1122">
        <v>4</v>
      </c>
      <c r="J1122" t="s">
        <v>33</v>
      </c>
      <c r="K1122">
        <v>1</v>
      </c>
      <c r="L1122" s="2" t="s">
        <v>3</v>
      </c>
      <c r="M1122">
        <v>1</v>
      </c>
      <c r="N1122">
        <v>2008</v>
      </c>
      <c r="O1122" t="s">
        <v>2332</v>
      </c>
      <c r="P1122" t="s">
        <v>2333</v>
      </c>
      <c r="Q1122">
        <v>7</v>
      </c>
      <c r="R1122">
        <v>3</v>
      </c>
      <c r="S1122">
        <v>2008</v>
      </c>
      <c r="T1122" t="s">
        <v>2334</v>
      </c>
      <c r="U1122" t="s">
        <v>2335</v>
      </c>
    </row>
    <row r="1123" spans="1:21" x14ac:dyDescent="0.2">
      <c r="A1123" t="s">
        <v>2386</v>
      </c>
      <c r="B1123" s="2">
        <v>39474</v>
      </c>
      <c r="C1123" s="2" t="s">
        <v>2387</v>
      </c>
      <c r="D1123">
        <v>1</v>
      </c>
      <c r="E1123" t="s">
        <v>2</v>
      </c>
      <c r="F1123">
        <v>27</v>
      </c>
      <c r="G1123" s="4">
        <v>27</v>
      </c>
      <c r="H1123" t="s">
        <v>32</v>
      </c>
      <c r="I1123">
        <v>5</v>
      </c>
      <c r="J1123" t="s">
        <v>33</v>
      </c>
      <c r="K1123">
        <v>1</v>
      </c>
      <c r="L1123" s="2" t="s">
        <v>3</v>
      </c>
      <c r="M1123">
        <v>1</v>
      </c>
      <c r="N1123">
        <v>2008</v>
      </c>
      <c r="O1123" t="s">
        <v>2332</v>
      </c>
      <c r="P1123" t="s">
        <v>2333</v>
      </c>
      <c r="Q1123">
        <v>7</v>
      </c>
      <c r="R1123">
        <v>3</v>
      </c>
      <c r="S1123">
        <v>2008</v>
      </c>
      <c r="T1123" t="s">
        <v>2334</v>
      </c>
      <c r="U1123" t="s">
        <v>2335</v>
      </c>
    </row>
    <row r="1124" spans="1:21" x14ac:dyDescent="0.2">
      <c r="A1124" t="s">
        <v>2388</v>
      </c>
      <c r="B1124" s="2">
        <v>39475</v>
      </c>
      <c r="C1124" s="2" t="s">
        <v>2389</v>
      </c>
      <c r="D1124">
        <v>2</v>
      </c>
      <c r="E1124" t="s">
        <v>26</v>
      </c>
      <c r="F1124">
        <v>28</v>
      </c>
      <c r="G1124" s="4">
        <v>28</v>
      </c>
      <c r="H1124" t="s">
        <v>32</v>
      </c>
      <c r="I1124">
        <v>5</v>
      </c>
      <c r="J1124" t="s">
        <v>33</v>
      </c>
      <c r="K1124">
        <v>1</v>
      </c>
      <c r="L1124" s="2" t="s">
        <v>3</v>
      </c>
      <c r="M1124">
        <v>1</v>
      </c>
      <c r="N1124">
        <v>2008</v>
      </c>
      <c r="O1124" t="s">
        <v>2332</v>
      </c>
      <c r="P1124" t="s">
        <v>2333</v>
      </c>
      <c r="Q1124">
        <v>7</v>
      </c>
      <c r="R1124">
        <v>3</v>
      </c>
      <c r="S1124">
        <v>2008</v>
      </c>
      <c r="T1124" t="s">
        <v>2334</v>
      </c>
      <c r="U1124" t="s">
        <v>2335</v>
      </c>
    </row>
    <row r="1125" spans="1:21" x14ac:dyDescent="0.2">
      <c r="A1125" t="s">
        <v>2390</v>
      </c>
      <c r="B1125" s="2">
        <v>39476</v>
      </c>
      <c r="C1125" s="2" t="s">
        <v>2391</v>
      </c>
      <c r="D1125">
        <v>3</v>
      </c>
      <c r="E1125" t="s">
        <v>27</v>
      </c>
      <c r="F1125">
        <v>29</v>
      </c>
      <c r="G1125" s="4">
        <v>29</v>
      </c>
      <c r="H1125" t="s">
        <v>32</v>
      </c>
      <c r="I1125">
        <v>5</v>
      </c>
      <c r="J1125" t="s">
        <v>33</v>
      </c>
      <c r="K1125">
        <v>1</v>
      </c>
      <c r="L1125" s="2" t="s">
        <v>3</v>
      </c>
      <c r="M1125">
        <v>1</v>
      </c>
      <c r="N1125">
        <v>2008</v>
      </c>
      <c r="O1125" t="s">
        <v>2332</v>
      </c>
      <c r="P1125" t="s">
        <v>2333</v>
      </c>
      <c r="Q1125">
        <v>7</v>
      </c>
      <c r="R1125">
        <v>3</v>
      </c>
      <c r="S1125">
        <v>2008</v>
      </c>
      <c r="T1125" t="s">
        <v>2334</v>
      </c>
      <c r="U1125" t="s">
        <v>2335</v>
      </c>
    </row>
    <row r="1126" spans="1:21" x14ac:dyDescent="0.2">
      <c r="A1126" t="s">
        <v>2392</v>
      </c>
      <c r="B1126" s="2">
        <v>39477</v>
      </c>
      <c r="C1126" s="2" t="s">
        <v>2393</v>
      </c>
      <c r="D1126">
        <v>4</v>
      </c>
      <c r="E1126" t="s">
        <v>28</v>
      </c>
      <c r="F1126">
        <v>30</v>
      </c>
      <c r="G1126" s="4">
        <v>30</v>
      </c>
      <c r="H1126" t="s">
        <v>32</v>
      </c>
      <c r="I1126">
        <v>5</v>
      </c>
      <c r="J1126" t="s">
        <v>33</v>
      </c>
      <c r="K1126">
        <v>1</v>
      </c>
      <c r="L1126" s="2" t="s">
        <v>3</v>
      </c>
      <c r="M1126">
        <v>1</v>
      </c>
      <c r="N1126">
        <v>2008</v>
      </c>
      <c r="O1126" t="s">
        <v>2332</v>
      </c>
      <c r="P1126" t="s">
        <v>2333</v>
      </c>
      <c r="Q1126">
        <v>7</v>
      </c>
      <c r="R1126">
        <v>3</v>
      </c>
      <c r="S1126">
        <v>2008</v>
      </c>
      <c r="T1126" t="s">
        <v>2334</v>
      </c>
      <c r="U1126" t="s">
        <v>2335</v>
      </c>
    </row>
    <row r="1127" spans="1:21" x14ac:dyDescent="0.2">
      <c r="A1127" t="s">
        <v>2394</v>
      </c>
      <c r="B1127" s="2">
        <v>39478</v>
      </c>
      <c r="C1127" s="2" t="s">
        <v>2395</v>
      </c>
      <c r="D1127">
        <v>5</v>
      </c>
      <c r="E1127" t="s">
        <v>29</v>
      </c>
      <c r="F1127">
        <v>31</v>
      </c>
      <c r="G1127" s="4">
        <v>31</v>
      </c>
      <c r="H1127" t="s">
        <v>32</v>
      </c>
      <c r="I1127">
        <v>5</v>
      </c>
      <c r="J1127" t="s">
        <v>33</v>
      </c>
      <c r="K1127">
        <v>1</v>
      </c>
      <c r="L1127" s="2" t="s">
        <v>4</v>
      </c>
      <c r="M1127">
        <v>1</v>
      </c>
      <c r="N1127">
        <v>2008</v>
      </c>
      <c r="O1127" t="s">
        <v>2332</v>
      </c>
      <c r="P1127" t="s">
        <v>2333</v>
      </c>
      <c r="Q1127">
        <v>7</v>
      </c>
      <c r="R1127">
        <v>3</v>
      </c>
      <c r="S1127">
        <v>2008</v>
      </c>
      <c r="T1127" t="s">
        <v>2334</v>
      </c>
      <c r="U1127" t="s">
        <v>2335</v>
      </c>
    </row>
    <row r="1128" spans="1:21" x14ac:dyDescent="0.2">
      <c r="A1128" t="s">
        <v>2396</v>
      </c>
      <c r="B1128" s="2">
        <v>39479</v>
      </c>
      <c r="C1128" s="2" t="s">
        <v>2397</v>
      </c>
      <c r="D1128">
        <v>6</v>
      </c>
      <c r="E1128" t="s">
        <v>30</v>
      </c>
      <c r="F1128">
        <v>1</v>
      </c>
      <c r="G1128" s="4">
        <v>32</v>
      </c>
      <c r="H1128" t="s">
        <v>34</v>
      </c>
      <c r="I1128">
        <v>5</v>
      </c>
      <c r="J1128" t="s">
        <v>35</v>
      </c>
      <c r="K1128">
        <v>2</v>
      </c>
      <c r="L1128" s="2" t="s">
        <v>3</v>
      </c>
      <c r="M1128">
        <v>1</v>
      </c>
      <c r="N1128">
        <v>2008</v>
      </c>
      <c r="O1128" t="s">
        <v>2398</v>
      </c>
      <c r="P1128" t="s">
        <v>2333</v>
      </c>
      <c r="Q1128">
        <v>8</v>
      </c>
      <c r="R1128">
        <v>3</v>
      </c>
      <c r="S1128">
        <v>2008</v>
      </c>
      <c r="T1128" t="s">
        <v>2399</v>
      </c>
      <c r="U1128" t="s">
        <v>2335</v>
      </c>
    </row>
    <row r="1129" spans="1:21" x14ac:dyDescent="0.2">
      <c r="A1129" t="s">
        <v>2400</v>
      </c>
      <c r="B1129" s="2">
        <v>39480</v>
      </c>
      <c r="C1129" s="2" t="s">
        <v>2401</v>
      </c>
      <c r="D1129">
        <v>7</v>
      </c>
      <c r="E1129" t="s">
        <v>31</v>
      </c>
      <c r="F1129">
        <v>2</v>
      </c>
      <c r="G1129" s="4">
        <v>33</v>
      </c>
      <c r="H1129" t="s">
        <v>34</v>
      </c>
      <c r="I1129">
        <v>5</v>
      </c>
      <c r="J1129" t="s">
        <v>35</v>
      </c>
      <c r="K1129">
        <v>2</v>
      </c>
      <c r="L1129" s="2" t="s">
        <v>3</v>
      </c>
      <c r="M1129">
        <v>1</v>
      </c>
      <c r="N1129">
        <v>2008</v>
      </c>
      <c r="O1129" t="s">
        <v>2398</v>
      </c>
      <c r="P1129" t="s">
        <v>2333</v>
      </c>
      <c r="Q1129">
        <v>8</v>
      </c>
      <c r="R1129">
        <v>3</v>
      </c>
      <c r="S1129">
        <v>2008</v>
      </c>
      <c r="T1129" t="s">
        <v>2399</v>
      </c>
      <c r="U1129" t="s">
        <v>2335</v>
      </c>
    </row>
    <row r="1130" spans="1:21" x14ac:dyDescent="0.2">
      <c r="A1130" t="s">
        <v>2402</v>
      </c>
      <c r="B1130" s="2">
        <v>39481</v>
      </c>
      <c r="C1130" s="2" t="s">
        <v>2403</v>
      </c>
      <c r="D1130">
        <v>1</v>
      </c>
      <c r="E1130" t="s">
        <v>2</v>
      </c>
      <c r="F1130">
        <v>3</v>
      </c>
      <c r="G1130" s="4">
        <v>34</v>
      </c>
      <c r="H1130" t="s">
        <v>32</v>
      </c>
      <c r="I1130">
        <v>6</v>
      </c>
      <c r="J1130" t="s">
        <v>35</v>
      </c>
      <c r="K1130">
        <v>2</v>
      </c>
      <c r="L1130" s="2" t="s">
        <v>3</v>
      </c>
      <c r="M1130">
        <v>1</v>
      </c>
      <c r="N1130">
        <v>2008</v>
      </c>
      <c r="O1130" t="s">
        <v>2398</v>
      </c>
      <c r="P1130" t="s">
        <v>2333</v>
      </c>
      <c r="Q1130">
        <v>8</v>
      </c>
      <c r="R1130">
        <v>3</v>
      </c>
      <c r="S1130">
        <v>2008</v>
      </c>
      <c r="T1130" t="s">
        <v>2399</v>
      </c>
      <c r="U1130" t="s">
        <v>2335</v>
      </c>
    </row>
    <row r="1131" spans="1:21" x14ac:dyDescent="0.2">
      <c r="A1131" t="s">
        <v>2404</v>
      </c>
      <c r="B1131" s="2">
        <v>39482</v>
      </c>
      <c r="C1131" s="2" t="s">
        <v>2405</v>
      </c>
      <c r="D1131">
        <v>2</v>
      </c>
      <c r="E1131" t="s">
        <v>26</v>
      </c>
      <c r="F1131">
        <v>4</v>
      </c>
      <c r="G1131" s="4">
        <v>35</v>
      </c>
      <c r="H1131" t="s">
        <v>32</v>
      </c>
      <c r="I1131">
        <v>6</v>
      </c>
      <c r="J1131" t="s">
        <v>35</v>
      </c>
      <c r="K1131">
        <v>2</v>
      </c>
      <c r="L1131" s="2" t="s">
        <v>3</v>
      </c>
      <c r="M1131">
        <v>1</v>
      </c>
      <c r="N1131">
        <v>2008</v>
      </c>
      <c r="O1131" t="s">
        <v>2398</v>
      </c>
      <c r="P1131" t="s">
        <v>2333</v>
      </c>
      <c r="Q1131">
        <v>8</v>
      </c>
      <c r="R1131">
        <v>3</v>
      </c>
      <c r="S1131">
        <v>2008</v>
      </c>
      <c r="T1131" t="s">
        <v>2399</v>
      </c>
      <c r="U1131" t="s">
        <v>2335</v>
      </c>
    </row>
    <row r="1132" spans="1:21" x14ac:dyDescent="0.2">
      <c r="A1132" t="s">
        <v>2406</v>
      </c>
      <c r="B1132" s="2">
        <v>39483</v>
      </c>
      <c r="C1132" s="2" t="s">
        <v>2407</v>
      </c>
      <c r="D1132">
        <v>3</v>
      </c>
      <c r="E1132" t="s">
        <v>27</v>
      </c>
      <c r="F1132">
        <v>5</v>
      </c>
      <c r="G1132" s="4">
        <v>36</v>
      </c>
      <c r="H1132" t="s">
        <v>32</v>
      </c>
      <c r="I1132">
        <v>6</v>
      </c>
      <c r="J1132" t="s">
        <v>35</v>
      </c>
      <c r="K1132">
        <v>2</v>
      </c>
      <c r="L1132" s="2" t="s">
        <v>3</v>
      </c>
      <c r="M1132">
        <v>1</v>
      </c>
      <c r="N1132">
        <v>2008</v>
      </c>
      <c r="O1132" t="s">
        <v>2398</v>
      </c>
      <c r="P1132" t="s">
        <v>2333</v>
      </c>
      <c r="Q1132">
        <v>8</v>
      </c>
      <c r="R1132">
        <v>3</v>
      </c>
      <c r="S1132">
        <v>2008</v>
      </c>
      <c r="T1132" t="s">
        <v>2399</v>
      </c>
      <c r="U1132" t="s">
        <v>2335</v>
      </c>
    </row>
    <row r="1133" spans="1:21" x14ac:dyDescent="0.2">
      <c r="A1133" t="s">
        <v>2408</v>
      </c>
      <c r="B1133" s="2">
        <v>39484</v>
      </c>
      <c r="C1133" s="2" t="s">
        <v>2409</v>
      </c>
      <c r="D1133">
        <v>4</v>
      </c>
      <c r="E1133" t="s">
        <v>28</v>
      </c>
      <c r="F1133">
        <v>6</v>
      </c>
      <c r="G1133" s="4">
        <v>37</v>
      </c>
      <c r="H1133" t="s">
        <v>32</v>
      </c>
      <c r="I1133">
        <v>6</v>
      </c>
      <c r="J1133" t="s">
        <v>35</v>
      </c>
      <c r="K1133">
        <v>2</v>
      </c>
      <c r="L1133" s="2" t="s">
        <v>3</v>
      </c>
      <c r="M1133">
        <v>1</v>
      </c>
      <c r="N1133">
        <v>2008</v>
      </c>
      <c r="O1133" t="s">
        <v>2398</v>
      </c>
      <c r="P1133" t="s">
        <v>2333</v>
      </c>
      <c r="Q1133">
        <v>8</v>
      </c>
      <c r="R1133">
        <v>3</v>
      </c>
      <c r="S1133">
        <v>2008</v>
      </c>
      <c r="T1133" t="s">
        <v>2399</v>
      </c>
      <c r="U1133" t="s">
        <v>2335</v>
      </c>
    </row>
    <row r="1134" spans="1:21" x14ac:dyDescent="0.2">
      <c r="A1134" t="s">
        <v>2410</v>
      </c>
      <c r="B1134" s="2">
        <v>39485</v>
      </c>
      <c r="C1134" s="2" t="s">
        <v>2411</v>
      </c>
      <c r="D1134">
        <v>5</v>
      </c>
      <c r="E1134" t="s">
        <v>29</v>
      </c>
      <c r="F1134">
        <v>7</v>
      </c>
      <c r="G1134" s="4">
        <v>38</v>
      </c>
      <c r="H1134" t="s">
        <v>32</v>
      </c>
      <c r="I1134">
        <v>6</v>
      </c>
      <c r="J1134" t="s">
        <v>35</v>
      </c>
      <c r="K1134">
        <v>2</v>
      </c>
      <c r="L1134" s="2" t="s">
        <v>3</v>
      </c>
      <c r="M1134">
        <v>1</v>
      </c>
      <c r="N1134">
        <v>2008</v>
      </c>
      <c r="O1134" t="s">
        <v>2398</v>
      </c>
      <c r="P1134" t="s">
        <v>2333</v>
      </c>
      <c r="Q1134">
        <v>8</v>
      </c>
      <c r="R1134">
        <v>3</v>
      </c>
      <c r="S1134">
        <v>2008</v>
      </c>
      <c r="T1134" t="s">
        <v>2399</v>
      </c>
      <c r="U1134" t="s">
        <v>2335</v>
      </c>
    </row>
    <row r="1135" spans="1:21" x14ac:dyDescent="0.2">
      <c r="A1135" t="s">
        <v>2412</v>
      </c>
      <c r="B1135" s="2">
        <v>39486</v>
      </c>
      <c r="C1135" s="2" t="s">
        <v>2413</v>
      </c>
      <c r="D1135">
        <v>6</v>
      </c>
      <c r="E1135" t="s">
        <v>30</v>
      </c>
      <c r="F1135">
        <v>8</v>
      </c>
      <c r="G1135" s="4">
        <v>39</v>
      </c>
      <c r="H1135" t="s">
        <v>34</v>
      </c>
      <c r="I1135">
        <v>6</v>
      </c>
      <c r="J1135" t="s">
        <v>35</v>
      </c>
      <c r="K1135">
        <v>2</v>
      </c>
      <c r="L1135" s="2" t="s">
        <v>3</v>
      </c>
      <c r="M1135">
        <v>1</v>
      </c>
      <c r="N1135">
        <v>2008</v>
      </c>
      <c r="O1135" t="s">
        <v>2398</v>
      </c>
      <c r="P1135" t="s">
        <v>2333</v>
      </c>
      <c r="Q1135">
        <v>8</v>
      </c>
      <c r="R1135">
        <v>3</v>
      </c>
      <c r="S1135">
        <v>2008</v>
      </c>
      <c r="T1135" t="s">
        <v>2399</v>
      </c>
      <c r="U1135" t="s">
        <v>2335</v>
      </c>
    </row>
    <row r="1136" spans="1:21" x14ac:dyDescent="0.2">
      <c r="A1136" t="s">
        <v>2414</v>
      </c>
      <c r="B1136" s="2">
        <v>39487</v>
      </c>
      <c r="C1136" s="2" t="s">
        <v>2415</v>
      </c>
      <c r="D1136">
        <v>7</v>
      </c>
      <c r="E1136" t="s">
        <v>31</v>
      </c>
      <c r="F1136">
        <v>9</v>
      </c>
      <c r="G1136" s="4">
        <v>40</v>
      </c>
      <c r="H1136" t="s">
        <v>34</v>
      </c>
      <c r="I1136">
        <v>6</v>
      </c>
      <c r="J1136" t="s">
        <v>35</v>
      </c>
      <c r="K1136">
        <v>2</v>
      </c>
      <c r="L1136" s="2" t="s">
        <v>3</v>
      </c>
      <c r="M1136">
        <v>1</v>
      </c>
      <c r="N1136">
        <v>2008</v>
      </c>
      <c r="O1136" t="s">
        <v>2398</v>
      </c>
      <c r="P1136" t="s">
        <v>2333</v>
      </c>
      <c r="Q1136">
        <v>8</v>
      </c>
      <c r="R1136">
        <v>3</v>
      </c>
      <c r="S1136">
        <v>2008</v>
      </c>
      <c r="T1136" t="s">
        <v>2399</v>
      </c>
      <c r="U1136" t="s">
        <v>2335</v>
      </c>
    </row>
    <row r="1137" spans="1:21" x14ac:dyDescent="0.2">
      <c r="A1137" t="s">
        <v>2416</v>
      </c>
      <c r="B1137" s="2">
        <v>39488</v>
      </c>
      <c r="C1137" s="2" t="s">
        <v>2417</v>
      </c>
      <c r="D1137">
        <v>1</v>
      </c>
      <c r="E1137" t="s">
        <v>2</v>
      </c>
      <c r="F1137">
        <v>10</v>
      </c>
      <c r="G1137" s="4">
        <v>41</v>
      </c>
      <c r="H1137" t="s">
        <v>32</v>
      </c>
      <c r="I1137">
        <v>7</v>
      </c>
      <c r="J1137" t="s">
        <v>35</v>
      </c>
      <c r="K1137">
        <v>2</v>
      </c>
      <c r="L1137" s="2" t="s">
        <v>3</v>
      </c>
      <c r="M1137">
        <v>1</v>
      </c>
      <c r="N1137">
        <v>2008</v>
      </c>
      <c r="O1137" t="s">
        <v>2398</v>
      </c>
      <c r="P1137" t="s">
        <v>2333</v>
      </c>
      <c r="Q1137">
        <v>8</v>
      </c>
      <c r="R1137">
        <v>3</v>
      </c>
      <c r="S1137">
        <v>2008</v>
      </c>
      <c r="T1137" t="s">
        <v>2399</v>
      </c>
      <c r="U1137" t="s">
        <v>2335</v>
      </c>
    </row>
    <row r="1138" spans="1:21" x14ac:dyDescent="0.2">
      <c r="A1138" t="s">
        <v>2418</v>
      </c>
      <c r="B1138" s="2">
        <v>39489</v>
      </c>
      <c r="C1138" s="2" t="s">
        <v>2419</v>
      </c>
      <c r="D1138">
        <v>2</v>
      </c>
      <c r="E1138" t="s">
        <v>26</v>
      </c>
      <c r="F1138">
        <v>11</v>
      </c>
      <c r="G1138" s="4">
        <v>42</v>
      </c>
      <c r="H1138" t="s">
        <v>32</v>
      </c>
      <c r="I1138">
        <v>7</v>
      </c>
      <c r="J1138" t="s">
        <v>35</v>
      </c>
      <c r="K1138">
        <v>2</v>
      </c>
      <c r="L1138" s="2" t="s">
        <v>3</v>
      </c>
      <c r="M1138">
        <v>1</v>
      </c>
      <c r="N1138">
        <v>2008</v>
      </c>
      <c r="O1138" t="s">
        <v>2398</v>
      </c>
      <c r="P1138" t="s">
        <v>2333</v>
      </c>
      <c r="Q1138">
        <v>8</v>
      </c>
      <c r="R1138">
        <v>3</v>
      </c>
      <c r="S1138">
        <v>2008</v>
      </c>
      <c r="T1138" t="s">
        <v>2399</v>
      </c>
      <c r="U1138" t="s">
        <v>2335</v>
      </c>
    </row>
    <row r="1139" spans="1:21" x14ac:dyDescent="0.2">
      <c r="A1139" t="s">
        <v>2420</v>
      </c>
      <c r="B1139" s="2">
        <v>39490</v>
      </c>
      <c r="C1139" s="2" t="s">
        <v>2421</v>
      </c>
      <c r="D1139">
        <v>3</v>
      </c>
      <c r="E1139" t="s">
        <v>27</v>
      </c>
      <c r="F1139">
        <v>12</v>
      </c>
      <c r="G1139" s="4">
        <v>43</v>
      </c>
      <c r="H1139" t="s">
        <v>32</v>
      </c>
      <c r="I1139">
        <v>7</v>
      </c>
      <c r="J1139" t="s">
        <v>35</v>
      </c>
      <c r="K1139">
        <v>2</v>
      </c>
      <c r="L1139" s="2" t="s">
        <v>3</v>
      </c>
      <c r="M1139">
        <v>1</v>
      </c>
      <c r="N1139">
        <v>2008</v>
      </c>
      <c r="O1139" t="s">
        <v>2398</v>
      </c>
      <c r="P1139" t="s">
        <v>2333</v>
      </c>
      <c r="Q1139">
        <v>8</v>
      </c>
      <c r="R1139">
        <v>3</v>
      </c>
      <c r="S1139">
        <v>2008</v>
      </c>
      <c r="T1139" t="s">
        <v>2399</v>
      </c>
      <c r="U1139" t="s">
        <v>2335</v>
      </c>
    </row>
    <row r="1140" spans="1:21" x14ac:dyDescent="0.2">
      <c r="A1140" t="s">
        <v>2422</v>
      </c>
      <c r="B1140" s="2">
        <v>39491</v>
      </c>
      <c r="C1140" s="2" t="s">
        <v>2423</v>
      </c>
      <c r="D1140">
        <v>4</v>
      </c>
      <c r="E1140" t="s">
        <v>28</v>
      </c>
      <c r="F1140">
        <v>13</v>
      </c>
      <c r="G1140" s="4">
        <v>44</v>
      </c>
      <c r="H1140" t="s">
        <v>32</v>
      </c>
      <c r="I1140">
        <v>7</v>
      </c>
      <c r="J1140" t="s">
        <v>35</v>
      </c>
      <c r="K1140">
        <v>2</v>
      </c>
      <c r="L1140" s="2" t="s">
        <v>3</v>
      </c>
      <c r="M1140">
        <v>1</v>
      </c>
      <c r="N1140">
        <v>2008</v>
      </c>
      <c r="O1140" t="s">
        <v>2398</v>
      </c>
      <c r="P1140" t="s">
        <v>2333</v>
      </c>
      <c r="Q1140">
        <v>8</v>
      </c>
      <c r="R1140">
        <v>3</v>
      </c>
      <c r="S1140">
        <v>2008</v>
      </c>
      <c r="T1140" t="s">
        <v>2399</v>
      </c>
      <c r="U1140" t="s">
        <v>2335</v>
      </c>
    </row>
    <row r="1141" spans="1:21" x14ac:dyDescent="0.2">
      <c r="A1141" t="s">
        <v>2424</v>
      </c>
      <c r="B1141" s="2">
        <v>39492</v>
      </c>
      <c r="C1141" s="2" t="s">
        <v>2425</v>
      </c>
      <c r="D1141">
        <v>5</v>
      </c>
      <c r="E1141" t="s">
        <v>29</v>
      </c>
      <c r="F1141">
        <v>14</v>
      </c>
      <c r="G1141" s="4">
        <v>45</v>
      </c>
      <c r="H1141" t="s">
        <v>32</v>
      </c>
      <c r="I1141">
        <v>7</v>
      </c>
      <c r="J1141" t="s">
        <v>35</v>
      </c>
      <c r="K1141">
        <v>2</v>
      </c>
      <c r="L1141" s="2" t="s">
        <v>3</v>
      </c>
      <c r="M1141">
        <v>1</v>
      </c>
      <c r="N1141">
        <v>2008</v>
      </c>
      <c r="O1141" t="s">
        <v>2398</v>
      </c>
      <c r="P1141" t="s">
        <v>2333</v>
      </c>
      <c r="Q1141">
        <v>8</v>
      </c>
      <c r="R1141">
        <v>3</v>
      </c>
      <c r="S1141">
        <v>2008</v>
      </c>
      <c r="T1141" t="s">
        <v>2399</v>
      </c>
      <c r="U1141" t="s">
        <v>2335</v>
      </c>
    </row>
    <row r="1142" spans="1:21" x14ac:dyDescent="0.2">
      <c r="A1142" t="s">
        <v>2426</v>
      </c>
      <c r="B1142" s="2">
        <v>39493</v>
      </c>
      <c r="C1142" s="2" t="s">
        <v>2427</v>
      </c>
      <c r="D1142">
        <v>6</v>
      </c>
      <c r="E1142" t="s">
        <v>30</v>
      </c>
      <c r="F1142">
        <v>15</v>
      </c>
      <c r="G1142" s="4">
        <v>46</v>
      </c>
      <c r="H1142" t="s">
        <v>34</v>
      </c>
      <c r="I1142">
        <v>7</v>
      </c>
      <c r="J1142" t="s">
        <v>35</v>
      </c>
      <c r="K1142">
        <v>2</v>
      </c>
      <c r="L1142" s="2" t="s">
        <v>3</v>
      </c>
      <c r="M1142">
        <v>1</v>
      </c>
      <c r="N1142">
        <v>2008</v>
      </c>
      <c r="O1142" t="s">
        <v>2398</v>
      </c>
      <c r="P1142" t="s">
        <v>2333</v>
      </c>
      <c r="Q1142">
        <v>8</v>
      </c>
      <c r="R1142">
        <v>3</v>
      </c>
      <c r="S1142">
        <v>2008</v>
      </c>
      <c r="T1142" t="s">
        <v>2399</v>
      </c>
      <c r="U1142" t="s">
        <v>2335</v>
      </c>
    </row>
    <row r="1143" spans="1:21" x14ac:dyDescent="0.2">
      <c r="A1143" t="s">
        <v>2428</v>
      </c>
      <c r="B1143" s="2">
        <v>39494</v>
      </c>
      <c r="C1143" s="2" t="s">
        <v>2429</v>
      </c>
      <c r="D1143">
        <v>7</v>
      </c>
      <c r="E1143" t="s">
        <v>31</v>
      </c>
      <c r="F1143">
        <v>16</v>
      </c>
      <c r="G1143" s="4">
        <v>47</v>
      </c>
      <c r="H1143" t="s">
        <v>34</v>
      </c>
      <c r="I1143">
        <v>7</v>
      </c>
      <c r="J1143" t="s">
        <v>35</v>
      </c>
      <c r="K1143">
        <v>2</v>
      </c>
      <c r="L1143" s="2" t="s">
        <v>3</v>
      </c>
      <c r="M1143">
        <v>1</v>
      </c>
      <c r="N1143">
        <v>2008</v>
      </c>
      <c r="O1143" t="s">
        <v>2398</v>
      </c>
      <c r="P1143" t="s">
        <v>2333</v>
      </c>
      <c r="Q1143">
        <v>8</v>
      </c>
      <c r="R1143">
        <v>3</v>
      </c>
      <c r="S1143">
        <v>2008</v>
      </c>
      <c r="T1143" t="s">
        <v>2399</v>
      </c>
      <c r="U1143" t="s">
        <v>2335</v>
      </c>
    </row>
    <row r="1144" spans="1:21" x14ac:dyDescent="0.2">
      <c r="A1144" t="s">
        <v>2430</v>
      </c>
      <c r="B1144" s="2">
        <v>39495</v>
      </c>
      <c r="C1144" s="2" t="s">
        <v>2431</v>
      </c>
      <c r="D1144">
        <v>1</v>
      </c>
      <c r="E1144" t="s">
        <v>2</v>
      </c>
      <c r="F1144">
        <v>17</v>
      </c>
      <c r="G1144" s="4">
        <v>48</v>
      </c>
      <c r="H1144" t="s">
        <v>32</v>
      </c>
      <c r="I1144">
        <v>8</v>
      </c>
      <c r="J1144" t="s">
        <v>35</v>
      </c>
      <c r="K1144">
        <v>2</v>
      </c>
      <c r="L1144" s="2" t="s">
        <v>3</v>
      </c>
      <c r="M1144">
        <v>1</v>
      </c>
      <c r="N1144">
        <v>2008</v>
      </c>
      <c r="O1144" t="s">
        <v>2398</v>
      </c>
      <c r="P1144" t="s">
        <v>2333</v>
      </c>
      <c r="Q1144">
        <v>8</v>
      </c>
      <c r="R1144">
        <v>3</v>
      </c>
      <c r="S1144">
        <v>2008</v>
      </c>
      <c r="T1144" t="s">
        <v>2399</v>
      </c>
      <c r="U1144" t="s">
        <v>2335</v>
      </c>
    </row>
    <row r="1145" spans="1:21" x14ac:dyDescent="0.2">
      <c r="A1145" t="s">
        <v>2432</v>
      </c>
      <c r="B1145" s="2">
        <v>39496</v>
      </c>
      <c r="C1145" s="2" t="s">
        <v>2433</v>
      </c>
      <c r="D1145">
        <v>2</v>
      </c>
      <c r="E1145" t="s">
        <v>26</v>
      </c>
      <c r="F1145">
        <v>18</v>
      </c>
      <c r="G1145" s="4">
        <v>49</v>
      </c>
      <c r="H1145" t="s">
        <v>32</v>
      </c>
      <c r="I1145">
        <v>8</v>
      </c>
      <c r="J1145" t="s">
        <v>35</v>
      </c>
      <c r="K1145">
        <v>2</v>
      </c>
      <c r="L1145" s="2" t="s">
        <v>3</v>
      </c>
      <c r="M1145">
        <v>1</v>
      </c>
      <c r="N1145">
        <v>2008</v>
      </c>
      <c r="O1145" t="s">
        <v>2398</v>
      </c>
      <c r="P1145" t="s">
        <v>2333</v>
      </c>
      <c r="Q1145">
        <v>8</v>
      </c>
      <c r="R1145">
        <v>3</v>
      </c>
      <c r="S1145">
        <v>2008</v>
      </c>
      <c r="T1145" t="s">
        <v>2399</v>
      </c>
      <c r="U1145" t="s">
        <v>2335</v>
      </c>
    </row>
    <row r="1146" spans="1:21" x14ac:dyDescent="0.2">
      <c r="A1146" t="s">
        <v>2434</v>
      </c>
      <c r="B1146" s="2">
        <v>39497</v>
      </c>
      <c r="C1146" s="2" t="s">
        <v>2435</v>
      </c>
      <c r="D1146">
        <v>3</v>
      </c>
      <c r="E1146" t="s">
        <v>27</v>
      </c>
      <c r="F1146">
        <v>19</v>
      </c>
      <c r="G1146" s="4">
        <v>50</v>
      </c>
      <c r="H1146" t="s">
        <v>32</v>
      </c>
      <c r="I1146">
        <v>8</v>
      </c>
      <c r="J1146" t="s">
        <v>35</v>
      </c>
      <c r="K1146">
        <v>2</v>
      </c>
      <c r="L1146" s="2" t="s">
        <v>3</v>
      </c>
      <c r="M1146">
        <v>1</v>
      </c>
      <c r="N1146">
        <v>2008</v>
      </c>
      <c r="O1146" t="s">
        <v>2398</v>
      </c>
      <c r="P1146" t="s">
        <v>2333</v>
      </c>
      <c r="Q1146">
        <v>8</v>
      </c>
      <c r="R1146">
        <v>3</v>
      </c>
      <c r="S1146">
        <v>2008</v>
      </c>
      <c r="T1146" t="s">
        <v>2399</v>
      </c>
      <c r="U1146" t="s">
        <v>2335</v>
      </c>
    </row>
    <row r="1147" spans="1:21" x14ac:dyDescent="0.2">
      <c r="A1147" t="s">
        <v>2436</v>
      </c>
      <c r="B1147" s="2">
        <v>39498</v>
      </c>
      <c r="C1147" s="2" t="s">
        <v>2437</v>
      </c>
      <c r="D1147">
        <v>4</v>
      </c>
      <c r="E1147" t="s">
        <v>28</v>
      </c>
      <c r="F1147">
        <v>20</v>
      </c>
      <c r="G1147" s="4">
        <v>51</v>
      </c>
      <c r="H1147" t="s">
        <v>32</v>
      </c>
      <c r="I1147">
        <v>8</v>
      </c>
      <c r="J1147" t="s">
        <v>35</v>
      </c>
      <c r="K1147">
        <v>2</v>
      </c>
      <c r="L1147" s="2" t="s">
        <v>3</v>
      </c>
      <c r="M1147">
        <v>1</v>
      </c>
      <c r="N1147">
        <v>2008</v>
      </c>
      <c r="O1147" t="s">
        <v>2398</v>
      </c>
      <c r="P1147" t="s">
        <v>2333</v>
      </c>
      <c r="Q1147">
        <v>8</v>
      </c>
      <c r="R1147">
        <v>3</v>
      </c>
      <c r="S1147">
        <v>2008</v>
      </c>
      <c r="T1147" t="s">
        <v>2399</v>
      </c>
      <c r="U1147" t="s">
        <v>2335</v>
      </c>
    </row>
    <row r="1148" spans="1:21" x14ac:dyDescent="0.2">
      <c r="A1148" t="s">
        <v>2438</v>
      </c>
      <c r="B1148" s="2">
        <v>39499</v>
      </c>
      <c r="C1148" s="2" t="s">
        <v>2439</v>
      </c>
      <c r="D1148">
        <v>5</v>
      </c>
      <c r="E1148" t="s">
        <v>29</v>
      </c>
      <c r="F1148">
        <v>21</v>
      </c>
      <c r="G1148" s="4">
        <v>52</v>
      </c>
      <c r="H1148" t="s">
        <v>32</v>
      </c>
      <c r="I1148">
        <v>8</v>
      </c>
      <c r="J1148" t="s">
        <v>35</v>
      </c>
      <c r="K1148">
        <v>2</v>
      </c>
      <c r="L1148" s="2" t="s">
        <v>3</v>
      </c>
      <c r="M1148">
        <v>1</v>
      </c>
      <c r="N1148">
        <v>2008</v>
      </c>
      <c r="O1148" t="s">
        <v>2398</v>
      </c>
      <c r="P1148" t="s">
        <v>2333</v>
      </c>
      <c r="Q1148">
        <v>8</v>
      </c>
      <c r="R1148">
        <v>3</v>
      </c>
      <c r="S1148">
        <v>2008</v>
      </c>
      <c r="T1148" t="s">
        <v>2399</v>
      </c>
      <c r="U1148" t="s">
        <v>2335</v>
      </c>
    </row>
    <row r="1149" spans="1:21" x14ac:dyDescent="0.2">
      <c r="A1149" t="s">
        <v>2440</v>
      </c>
      <c r="B1149" s="2">
        <v>39500</v>
      </c>
      <c r="C1149" s="2" t="s">
        <v>2441</v>
      </c>
      <c r="D1149">
        <v>6</v>
      </c>
      <c r="E1149" t="s">
        <v>30</v>
      </c>
      <c r="F1149">
        <v>22</v>
      </c>
      <c r="G1149" s="4">
        <v>53</v>
      </c>
      <c r="H1149" t="s">
        <v>34</v>
      </c>
      <c r="I1149">
        <v>8</v>
      </c>
      <c r="J1149" t="s">
        <v>35</v>
      </c>
      <c r="K1149">
        <v>2</v>
      </c>
      <c r="L1149" s="2" t="s">
        <v>3</v>
      </c>
      <c r="M1149">
        <v>1</v>
      </c>
      <c r="N1149">
        <v>2008</v>
      </c>
      <c r="O1149" t="s">
        <v>2398</v>
      </c>
      <c r="P1149" t="s">
        <v>2333</v>
      </c>
      <c r="Q1149">
        <v>8</v>
      </c>
      <c r="R1149">
        <v>3</v>
      </c>
      <c r="S1149">
        <v>2008</v>
      </c>
      <c r="T1149" t="s">
        <v>2399</v>
      </c>
      <c r="U1149" t="s">
        <v>2335</v>
      </c>
    </row>
    <row r="1150" spans="1:21" x14ac:dyDescent="0.2">
      <c r="A1150" t="s">
        <v>2442</v>
      </c>
      <c r="B1150" s="2">
        <v>39501</v>
      </c>
      <c r="C1150" s="2" t="s">
        <v>2443</v>
      </c>
      <c r="D1150">
        <v>7</v>
      </c>
      <c r="E1150" t="s">
        <v>31</v>
      </c>
      <c r="F1150">
        <v>23</v>
      </c>
      <c r="G1150" s="4">
        <v>54</v>
      </c>
      <c r="H1150" t="s">
        <v>34</v>
      </c>
      <c r="I1150">
        <v>8</v>
      </c>
      <c r="J1150" t="s">
        <v>35</v>
      </c>
      <c r="K1150">
        <v>2</v>
      </c>
      <c r="L1150" s="2" t="s">
        <v>3</v>
      </c>
      <c r="M1150">
        <v>1</v>
      </c>
      <c r="N1150">
        <v>2008</v>
      </c>
      <c r="O1150" t="s">
        <v>2398</v>
      </c>
      <c r="P1150" t="s">
        <v>2333</v>
      </c>
      <c r="Q1150">
        <v>8</v>
      </c>
      <c r="R1150">
        <v>3</v>
      </c>
      <c r="S1150">
        <v>2008</v>
      </c>
      <c r="T1150" t="s">
        <v>2399</v>
      </c>
      <c r="U1150" t="s">
        <v>2335</v>
      </c>
    </row>
    <row r="1151" spans="1:21" x14ac:dyDescent="0.2">
      <c r="A1151" t="s">
        <v>2444</v>
      </c>
      <c r="B1151" s="2">
        <v>39502</v>
      </c>
      <c r="C1151" s="2" t="s">
        <v>2445</v>
      </c>
      <c r="D1151">
        <v>1</v>
      </c>
      <c r="E1151" t="s">
        <v>2</v>
      </c>
      <c r="F1151">
        <v>24</v>
      </c>
      <c r="G1151" s="4">
        <v>55</v>
      </c>
      <c r="H1151" t="s">
        <v>32</v>
      </c>
      <c r="I1151">
        <v>9</v>
      </c>
      <c r="J1151" t="s">
        <v>35</v>
      </c>
      <c r="K1151">
        <v>2</v>
      </c>
      <c r="L1151" s="2" t="s">
        <v>3</v>
      </c>
      <c r="M1151">
        <v>1</v>
      </c>
      <c r="N1151">
        <v>2008</v>
      </c>
      <c r="O1151" t="s">
        <v>2398</v>
      </c>
      <c r="P1151" t="s">
        <v>2333</v>
      </c>
      <c r="Q1151">
        <v>8</v>
      </c>
      <c r="R1151">
        <v>3</v>
      </c>
      <c r="S1151">
        <v>2008</v>
      </c>
      <c r="T1151" t="s">
        <v>2399</v>
      </c>
      <c r="U1151" t="s">
        <v>2335</v>
      </c>
    </row>
    <row r="1152" spans="1:21" x14ac:dyDescent="0.2">
      <c r="A1152" t="s">
        <v>2446</v>
      </c>
      <c r="B1152" s="2">
        <v>39503</v>
      </c>
      <c r="C1152" s="2" t="s">
        <v>2447</v>
      </c>
      <c r="D1152">
        <v>2</v>
      </c>
      <c r="E1152" t="s">
        <v>26</v>
      </c>
      <c r="F1152">
        <v>25</v>
      </c>
      <c r="G1152" s="4">
        <v>56</v>
      </c>
      <c r="H1152" t="s">
        <v>32</v>
      </c>
      <c r="I1152">
        <v>9</v>
      </c>
      <c r="J1152" t="s">
        <v>35</v>
      </c>
      <c r="K1152">
        <v>2</v>
      </c>
      <c r="L1152" s="2" t="s">
        <v>3</v>
      </c>
      <c r="M1152">
        <v>1</v>
      </c>
      <c r="N1152">
        <v>2008</v>
      </c>
      <c r="O1152" t="s">
        <v>2398</v>
      </c>
      <c r="P1152" t="s">
        <v>2333</v>
      </c>
      <c r="Q1152">
        <v>8</v>
      </c>
      <c r="R1152">
        <v>3</v>
      </c>
      <c r="S1152">
        <v>2008</v>
      </c>
      <c r="T1152" t="s">
        <v>2399</v>
      </c>
      <c r="U1152" t="s">
        <v>2335</v>
      </c>
    </row>
    <row r="1153" spans="1:21" x14ac:dyDescent="0.2">
      <c r="A1153" t="s">
        <v>2448</v>
      </c>
      <c r="B1153" s="2">
        <v>39504</v>
      </c>
      <c r="C1153" s="2" t="s">
        <v>2449</v>
      </c>
      <c r="D1153">
        <v>3</v>
      </c>
      <c r="E1153" t="s">
        <v>27</v>
      </c>
      <c r="F1153">
        <v>26</v>
      </c>
      <c r="G1153" s="4">
        <v>57</v>
      </c>
      <c r="H1153" t="s">
        <v>32</v>
      </c>
      <c r="I1153">
        <v>9</v>
      </c>
      <c r="J1153" t="s">
        <v>35</v>
      </c>
      <c r="K1153">
        <v>2</v>
      </c>
      <c r="L1153" s="2" t="s">
        <v>3</v>
      </c>
      <c r="M1153">
        <v>1</v>
      </c>
      <c r="N1153">
        <v>2008</v>
      </c>
      <c r="O1153" t="s">
        <v>2398</v>
      </c>
      <c r="P1153" t="s">
        <v>2333</v>
      </c>
      <c r="Q1153">
        <v>8</v>
      </c>
      <c r="R1153">
        <v>3</v>
      </c>
      <c r="S1153">
        <v>2008</v>
      </c>
      <c r="T1153" t="s">
        <v>2399</v>
      </c>
      <c r="U1153" t="s">
        <v>2335</v>
      </c>
    </row>
    <row r="1154" spans="1:21" x14ac:dyDescent="0.2">
      <c r="A1154" t="s">
        <v>2450</v>
      </c>
      <c r="B1154" s="2">
        <v>39505</v>
      </c>
      <c r="C1154" s="2" t="s">
        <v>2451</v>
      </c>
      <c r="D1154">
        <v>4</v>
      </c>
      <c r="E1154" t="s">
        <v>28</v>
      </c>
      <c r="F1154">
        <v>27</v>
      </c>
      <c r="G1154" s="4">
        <v>58</v>
      </c>
      <c r="H1154" t="s">
        <v>32</v>
      </c>
      <c r="I1154">
        <v>9</v>
      </c>
      <c r="J1154" t="s">
        <v>35</v>
      </c>
      <c r="K1154">
        <v>2</v>
      </c>
      <c r="L1154" s="2" t="s">
        <v>3</v>
      </c>
      <c r="M1154">
        <v>1</v>
      </c>
      <c r="N1154">
        <v>2008</v>
      </c>
      <c r="O1154" t="s">
        <v>2398</v>
      </c>
      <c r="P1154" t="s">
        <v>2333</v>
      </c>
      <c r="Q1154">
        <v>8</v>
      </c>
      <c r="R1154">
        <v>3</v>
      </c>
      <c r="S1154">
        <v>2008</v>
      </c>
      <c r="T1154" t="s">
        <v>2399</v>
      </c>
      <c r="U1154" t="s">
        <v>2335</v>
      </c>
    </row>
    <row r="1155" spans="1:21" x14ac:dyDescent="0.2">
      <c r="A1155" t="s">
        <v>2452</v>
      </c>
      <c r="B1155" s="2">
        <v>39506</v>
      </c>
      <c r="C1155" s="2" t="s">
        <v>2453</v>
      </c>
      <c r="D1155">
        <v>5</v>
      </c>
      <c r="E1155" t="s">
        <v>29</v>
      </c>
      <c r="F1155">
        <v>28</v>
      </c>
      <c r="G1155" s="4">
        <v>59</v>
      </c>
      <c r="H1155" t="s">
        <v>32</v>
      </c>
      <c r="I1155">
        <v>9</v>
      </c>
      <c r="J1155" t="s">
        <v>35</v>
      </c>
      <c r="K1155">
        <v>2</v>
      </c>
      <c r="L1155" s="2" t="s">
        <v>3</v>
      </c>
      <c r="M1155">
        <v>1</v>
      </c>
      <c r="N1155">
        <v>2008</v>
      </c>
      <c r="O1155" t="s">
        <v>2398</v>
      </c>
      <c r="P1155" t="s">
        <v>2333</v>
      </c>
      <c r="Q1155">
        <v>8</v>
      </c>
      <c r="R1155">
        <v>3</v>
      </c>
      <c r="S1155">
        <v>2008</v>
      </c>
      <c r="T1155" t="s">
        <v>2399</v>
      </c>
      <c r="U1155" t="s">
        <v>2335</v>
      </c>
    </row>
    <row r="1156" spans="1:21" x14ac:dyDescent="0.2">
      <c r="A1156" t="s">
        <v>2454</v>
      </c>
      <c r="B1156" s="2">
        <v>39507</v>
      </c>
      <c r="C1156" s="2" t="s">
        <v>2455</v>
      </c>
      <c r="D1156">
        <v>6</v>
      </c>
      <c r="E1156" t="s">
        <v>30</v>
      </c>
      <c r="F1156">
        <v>29</v>
      </c>
      <c r="G1156" s="4">
        <v>60</v>
      </c>
      <c r="H1156" t="s">
        <v>34</v>
      </c>
      <c r="I1156">
        <v>9</v>
      </c>
      <c r="J1156" t="s">
        <v>35</v>
      </c>
      <c r="K1156">
        <v>2</v>
      </c>
      <c r="L1156" s="2" t="s">
        <v>4</v>
      </c>
      <c r="M1156">
        <v>1</v>
      </c>
      <c r="N1156">
        <v>2008</v>
      </c>
      <c r="O1156" t="s">
        <v>2398</v>
      </c>
      <c r="P1156" t="s">
        <v>2333</v>
      </c>
      <c r="Q1156">
        <v>8</v>
      </c>
      <c r="R1156">
        <v>3</v>
      </c>
      <c r="S1156">
        <v>2008</v>
      </c>
      <c r="T1156" t="s">
        <v>2399</v>
      </c>
      <c r="U1156" t="s">
        <v>2335</v>
      </c>
    </row>
    <row r="1157" spans="1:21" x14ac:dyDescent="0.2">
      <c r="A1157" t="s">
        <v>2456</v>
      </c>
      <c r="B1157" s="2">
        <v>39508</v>
      </c>
      <c r="C1157" s="2" t="s">
        <v>2457</v>
      </c>
      <c r="D1157">
        <v>7</v>
      </c>
      <c r="E1157" t="s">
        <v>31</v>
      </c>
      <c r="F1157">
        <v>1</v>
      </c>
      <c r="G1157" s="4">
        <v>61</v>
      </c>
      <c r="H1157" t="s">
        <v>34</v>
      </c>
      <c r="I1157">
        <v>9</v>
      </c>
      <c r="J1157" t="s">
        <v>36</v>
      </c>
      <c r="K1157">
        <v>3</v>
      </c>
      <c r="L1157" s="2" t="s">
        <v>3</v>
      </c>
      <c r="M1157">
        <v>1</v>
      </c>
      <c r="N1157">
        <v>2008</v>
      </c>
      <c r="O1157" t="s">
        <v>2458</v>
      </c>
      <c r="P1157" t="s">
        <v>2333</v>
      </c>
      <c r="Q1157">
        <v>9</v>
      </c>
      <c r="R1157">
        <v>3</v>
      </c>
      <c r="S1157">
        <v>2008</v>
      </c>
      <c r="T1157" t="s">
        <v>2459</v>
      </c>
      <c r="U1157" t="s">
        <v>2335</v>
      </c>
    </row>
    <row r="1158" spans="1:21" x14ac:dyDescent="0.2">
      <c r="A1158" t="s">
        <v>2460</v>
      </c>
      <c r="B1158" s="2">
        <v>39509</v>
      </c>
      <c r="C1158" s="2" t="s">
        <v>2461</v>
      </c>
      <c r="D1158">
        <v>1</v>
      </c>
      <c r="E1158" t="s">
        <v>2</v>
      </c>
      <c r="F1158">
        <v>2</v>
      </c>
      <c r="G1158" s="4">
        <v>62</v>
      </c>
      <c r="H1158" t="s">
        <v>32</v>
      </c>
      <c r="I1158">
        <v>10</v>
      </c>
      <c r="J1158" t="s">
        <v>36</v>
      </c>
      <c r="K1158">
        <v>3</v>
      </c>
      <c r="L1158" s="2" t="s">
        <v>3</v>
      </c>
      <c r="M1158">
        <v>1</v>
      </c>
      <c r="N1158">
        <v>2008</v>
      </c>
      <c r="O1158" t="s">
        <v>2458</v>
      </c>
      <c r="P1158" t="s">
        <v>2333</v>
      </c>
      <c r="Q1158">
        <v>9</v>
      </c>
      <c r="R1158">
        <v>3</v>
      </c>
      <c r="S1158">
        <v>2008</v>
      </c>
      <c r="T1158" t="s">
        <v>2459</v>
      </c>
      <c r="U1158" t="s">
        <v>2335</v>
      </c>
    </row>
    <row r="1159" spans="1:21" x14ac:dyDescent="0.2">
      <c r="A1159" t="s">
        <v>2462</v>
      </c>
      <c r="B1159" s="2">
        <v>39510</v>
      </c>
      <c r="C1159" s="2" t="s">
        <v>2463</v>
      </c>
      <c r="D1159">
        <v>2</v>
      </c>
      <c r="E1159" t="s">
        <v>26</v>
      </c>
      <c r="F1159">
        <v>3</v>
      </c>
      <c r="G1159" s="4">
        <v>63</v>
      </c>
      <c r="H1159" t="s">
        <v>32</v>
      </c>
      <c r="I1159">
        <v>10</v>
      </c>
      <c r="J1159" t="s">
        <v>36</v>
      </c>
      <c r="K1159">
        <v>3</v>
      </c>
      <c r="L1159" s="2" t="s">
        <v>3</v>
      </c>
      <c r="M1159">
        <v>1</v>
      </c>
      <c r="N1159">
        <v>2008</v>
      </c>
      <c r="O1159" t="s">
        <v>2458</v>
      </c>
      <c r="P1159" t="s">
        <v>2333</v>
      </c>
      <c r="Q1159">
        <v>9</v>
      </c>
      <c r="R1159">
        <v>3</v>
      </c>
      <c r="S1159">
        <v>2008</v>
      </c>
      <c r="T1159" t="s">
        <v>2459</v>
      </c>
      <c r="U1159" t="s">
        <v>2335</v>
      </c>
    </row>
    <row r="1160" spans="1:21" x14ac:dyDescent="0.2">
      <c r="A1160" t="s">
        <v>2464</v>
      </c>
      <c r="B1160" s="2">
        <v>39511</v>
      </c>
      <c r="C1160" s="2" t="s">
        <v>2465</v>
      </c>
      <c r="D1160">
        <v>3</v>
      </c>
      <c r="E1160" t="s">
        <v>27</v>
      </c>
      <c r="F1160">
        <v>4</v>
      </c>
      <c r="G1160" s="4">
        <v>64</v>
      </c>
      <c r="H1160" t="s">
        <v>32</v>
      </c>
      <c r="I1160">
        <v>10</v>
      </c>
      <c r="J1160" t="s">
        <v>36</v>
      </c>
      <c r="K1160">
        <v>3</v>
      </c>
      <c r="L1160" s="2" t="s">
        <v>3</v>
      </c>
      <c r="M1160">
        <v>1</v>
      </c>
      <c r="N1160">
        <v>2008</v>
      </c>
      <c r="O1160" t="s">
        <v>2458</v>
      </c>
      <c r="P1160" t="s">
        <v>2333</v>
      </c>
      <c r="Q1160">
        <v>9</v>
      </c>
      <c r="R1160">
        <v>3</v>
      </c>
      <c r="S1160">
        <v>2008</v>
      </c>
      <c r="T1160" t="s">
        <v>2459</v>
      </c>
      <c r="U1160" t="s">
        <v>2335</v>
      </c>
    </row>
    <row r="1161" spans="1:21" x14ac:dyDescent="0.2">
      <c r="A1161" t="s">
        <v>2466</v>
      </c>
      <c r="B1161" s="2">
        <v>39512</v>
      </c>
      <c r="C1161" s="2" t="s">
        <v>2467</v>
      </c>
      <c r="D1161">
        <v>4</v>
      </c>
      <c r="E1161" t="s">
        <v>28</v>
      </c>
      <c r="F1161">
        <v>5</v>
      </c>
      <c r="G1161" s="4">
        <v>65</v>
      </c>
      <c r="H1161" t="s">
        <v>32</v>
      </c>
      <c r="I1161">
        <v>10</v>
      </c>
      <c r="J1161" t="s">
        <v>36</v>
      </c>
      <c r="K1161">
        <v>3</v>
      </c>
      <c r="L1161" s="2" t="s">
        <v>3</v>
      </c>
      <c r="M1161">
        <v>1</v>
      </c>
      <c r="N1161">
        <v>2008</v>
      </c>
      <c r="O1161" t="s">
        <v>2458</v>
      </c>
      <c r="P1161" t="s">
        <v>2333</v>
      </c>
      <c r="Q1161">
        <v>9</v>
      </c>
      <c r="R1161">
        <v>3</v>
      </c>
      <c r="S1161">
        <v>2008</v>
      </c>
      <c r="T1161" t="s">
        <v>2459</v>
      </c>
      <c r="U1161" t="s">
        <v>2335</v>
      </c>
    </row>
    <row r="1162" spans="1:21" x14ac:dyDescent="0.2">
      <c r="A1162" t="s">
        <v>2468</v>
      </c>
      <c r="B1162" s="2">
        <v>39513</v>
      </c>
      <c r="C1162" s="2" t="s">
        <v>2469</v>
      </c>
      <c r="D1162">
        <v>5</v>
      </c>
      <c r="E1162" t="s">
        <v>29</v>
      </c>
      <c r="F1162">
        <v>6</v>
      </c>
      <c r="G1162" s="4">
        <v>66</v>
      </c>
      <c r="H1162" t="s">
        <v>32</v>
      </c>
      <c r="I1162">
        <v>10</v>
      </c>
      <c r="J1162" t="s">
        <v>36</v>
      </c>
      <c r="K1162">
        <v>3</v>
      </c>
      <c r="L1162" s="2" t="s">
        <v>3</v>
      </c>
      <c r="M1162">
        <v>1</v>
      </c>
      <c r="N1162">
        <v>2008</v>
      </c>
      <c r="O1162" t="s">
        <v>2458</v>
      </c>
      <c r="P1162" t="s">
        <v>2333</v>
      </c>
      <c r="Q1162">
        <v>9</v>
      </c>
      <c r="R1162">
        <v>3</v>
      </c>
      <c r="S1162">
        <v>2008</v>
      </c>
      <c r="T1162" t="s">
        <v>2459</v>
      </c>
      <c r="U1162" t="s">
        <v>2335</v>
      </c>
    </row>
    <row r="1163" spans="1:21" x14ac:dyDescent="0.2">
      <c r="A1163" t="s">
        <v>2470</v>
      </c>
      <c r="B1163" s="2">
        <v>39514</v>
      </c>
      <c r="C1163" s="2" t="s">
        <v>2471</v>
      </c>
      <c r="D1163">
        <v>6</v>
      </c>
      <c r="E1163" t="s">
        <v>30</v>
      </c>
      <c r="F1163">
        <v>7</v>
      </c>
      <c r="G1163" s="4">
        <v>67</v>
      </c>
      <c r="H1163" t="s">
        <v>34</v>
      </c>
      <c r="I1163">
        <v>10</v>
      </c>
      <c r="J1163" t="s">
        <v>36</v>
      </c>
      <c r="K1163">
        <v>3</v>
      </c>
      <c r="L1163" s="2" t="s">
        <v>3</v>
      </c>
      <c r="M1163">
        <v>1</v>
      </c>
      <c r="N1163">
        <v>2008</v>
      </c>
      <c r="O1163" t="s">
        <v>2458</v>
      </c>
      <c r="P1163" t="s">
        <v>2333</v>
      </c>
      <c r="Q1163">
        <v>9</v>
      </c>
      <c r="R1163">
        <v>3</v>
      </c>
      <c r="S1163">
        <v>2008</v>
      </c>
      <c r="T1163" t="s">
        <v>2459</v>
      </c>
      <c r="U1163" t="s">
        <v>2335</v>
      </c>
    </row>
    <row r="1164" spans="1:21" x14ac:dyDescent="0.2">
      <c r="A1164" t="s">
        <v>2472</v>
      </c>
      <c r="B1164" s="2">
        <v>39515</v>
      </c>
      <c r="C1164" s="2" t="s">
        <v>2473</v>
      </c>
      <c r="D1164">
        <v>7</v>
      </c>
      <c r="E1164" t="s">
        <v>31</v>
      </c>
      <c r="F1164">
        <v>8</v>
      </c>
      <c r="G1164" s="4">
        <v>68</v>
      </c>
      <c r="H1164" t="s">
        <v>34</v>
      </c>
      <c r="I1164">
        <v>10</v>
      </c>
      <c r="J1164" t="s">
        <v>36</v>
      </c>
      <c r="K1164">
        <v>3</v>
      </c>
      <c r="L1164" s="2" t="s">
        <v>3</v>
      </c>
      <c r="M1164">
        <v>1</v>
      </c>
      <c r="N1164">
        <v>2008</v>
      </c>
      <c r="O1164" t="s">
        <v>2458</v>
      </c>
      <c r="P1164" t="s">
        <v>2333</v>
      </c>
      <c r="Q1164">
        <v>9</v>
      </c>
      <c r="R1164">
        <v>3</v>
      </c>
      <c r="S1164">
        <v>2008</v>
      </c>
      <c r="T1164" t="s">
        <v>2459</v>
      </c>
      <c r="U1164" t="s">
        <v>2335</v>
      </c>
    </row>
    <row r="1165" spans="1:21" x14ac:dyDescent="0.2">
      <c r="A1165" t="s">
        <v>2474</v>
      </c>
      <c r="B1165" s="2">
        <v>39516</v>
      </c>
      <c r="C1165" s="2" t="s">
        <v>2475</v>
      </c>
      <c r="D1165">
        <v>1</v>
      </c>
      <c r="E1165" t="s">
        <v>2</v>
      </c>
      <c r="F1165">
        <v>9</v>
      </c>
      <c r="G1165" s="4">
        <v>69</v>
      </c>
      <c r="H1165" t="s">
        <v>32</v>
      </c>
      <c r="I1165">
        <v>11</v>
      </c>
      <c r="J1165" t="s">
        <v>36</v>
      </c>
      <c r="K1165">
        <v>3</v>
      </c>
      <c r="L1165" s="2" t="s">
        <v>3</v>
      </c>
      <c r="M1165">
        <v>1</v>
      </c>
      <c r="N1165">
        <v>2008</v>
      </c>
      <c r="O1165" t="s">
        <v>2458</v>
      </c>
      <c r="P1165" t="s">
        <v>2333</v>
      </c>
      <c r="Q1165">
        <v>9</v>
      </c>
      <c r="R1165">
        <v>3</v>
      </c>
      <c r="S1165">
        <v>2008</v>
      </c>
      <c r="T1165" t="s">
        <v>2459</v>
      </c>
      <c r="U1165" t="s">
        <v>2335</v>
      </c>
    </row>
    <row r="1166" spans="1:21" x14ac:dyDescent="0.2">
      <c r="A1166" t="s">
        <v>2476</v>
      </c>
      <c r="B1166" s="2">
        <v>39517</v>
      </c>
      <c r="C1166" s="2" t="s">
        <v>2477</v>
      </c>
      <c r="D1166">
        <v>2</v>
      </c>
      <c r="E1166" t="s">
        <v>26</v>
      </c>
      <c r="F1166">
        <v>10</v>
      </c>
      <c r="G1166" s="4">
        <v>70</v>
      </c>
      <c r="H1166" t="s">
        <v>32</v>
      </c>
      <c r="I1166">
        <v>11</v>
      </c>
      <c r="J1166" t="s">
        <v>36</v>
      </c>
      <c r="K1166">
        <v>3</v>
      </c>
      <c r="L1166" s="2" t="s">
        <v>3</v>
      </c>
      <c r="M1166">
        <v>1</v>
      </c>
      <c r="N1166">
        <v>2008</v>
      </c>
      <c r="O1166" t="s">
        <v>2458</v>
      </c>
      <c r="P1166" t="s">
        <v>2333</v>
      </c>
      <c r="Q1166">
        <v>9</v>
      </c>
      <c r="R1166">
        <v>3</v>
      </c>
      <c r="S1166">
        <v>2008</v>
      </c>
      <c r="T1166" t="s">
        <v>2459</v>
      </c>
      <c r="U1166" t="s">
        <v>2335</v>
      </c>
    </row>
    <row r="1167" spans="1:21" x14ac:dyDescent="0.2">
      <c r="A1167" t="s">
        <v>2478</v>
      </c>
      <c r="B1167" s="2">
        <v>39518</v>
      </c>
      <c r="C1167" s="2" t="s">
        <v>2479</v>
      </c>
      <c r="D1167">
        <v>3</v>
      </c>
      <c r="E1167" t="s">
        <v>27</v>
      </c>
      <c r="F1167">
        <v>11</v>
      </c>
      <c r="G1167" s="4">
        <v>71</v>
      </c>
      <c r="H1167" t="s">
        <v>32</v>
      </c>
      <c r="I1167">
        <v>11</v>
      </c>
      <c r="J1167" t="s">
        <v>36</v>
      </c>
      <c r="K1167">
        <v>3</v>
      </c>
      <c r="L1167" s="2" t="s">
        <v>3</v>
      </c>
      <c r="M1167">
        <v>1</v>
      </c>
      <c r="N1167">
        <v>2008</v>
      </c>
      <c r="O1167" t="s">
        <v>2458</v>
      </c>
      <c r="P1167" t="s">
        <v>2333</v>
      </c>
      <c r="Q1167">
        <v>9</v>
      </c>
      <c r="R1167">
        <v>3</v>
      </c>
      <c r="S1167">
        <v>2008</v>
      </c>
      <c r="T1167" t="s">
        <v>2459</v>
      </c>
      <c r="U1167" t="s">
        <v>2335</v>
      </c>
    </row>
    <row r="1168" spans="1:21" x14ac:dyDescent="0.2">
      <c r="A1168" t="s">
        <v>2480</v>
      </c>
      <c r="B1168" s="2">
        <v>39519</v>
      </c>
      <c r="C1168" s="2" t="s">
        <v>2481</v>
      </c>
      <c r="D1168">
        <v>4</v>
      </c>
      <c r="E1168" t="s">
        <v>28</v>
      </c>
      <c r="F1168">
        <v>12</v>
      </c>
      <c r="G1168" s="4">
        <v>72</v>
      </c>
      <c r="H1168" t="s">
        <v>32</v>
      </c>
      <c r="I1168">
        <v>11</v>
      </c>
      <c r="J1168" t="s">
        <v>36</v>
      </c>
      <c r="K1168">
        <v>3</v>
      </c>
      <c r="L1168" s="2" t="s">
        <v>3</v>
      </c>
      <c r="M1168">
        <v>1</v>
      </c>
      <c r="N1168">
        <v>2008</v>
      </c>
      <c r="O1168" t="s">
        <v>2458</v>
      </c>
      <c r="P1168" t="s">
        <v>2333</v>
      </c>
      <c r="Q1168">
        <v>9</v>
      </c>
      <c r="R1168">
        <v>3</v>
      </c>
      <c r="S1168">
        <v>2008</v>
      </c>
      <c r="T1168" t="s">
        <v>2459</v>
      </c>
      <c r="U1168" t="s">
        <v>2335</v>
      </c>
    </row>
    <row r="1169" spans="1:21" x14ac:dyDescent="0.2">
      <c r="A1169" t="s">
        <v>2482</v>
      </c>
      <c r="B1169" s="2">
        <v>39520</v>
      </c>
      <c r="C1169" s="2" t="s">
        <v>2483</v>
      </c>
      <c r="D1169">
        <v>5</v>
      </c>
      <c r="E1169" t="s">
        <v>29</v>
      </c>
      <c r="F1169">
        <v>13</v>
      </c>
      <c r="G1169" s="4">
        <v>73</v>
      </c>
      <c r="H1169" t="s">
        <v>32</v>
      </c>
      <c r="I1169">
        <v>11</v>
      </c>
      <c r="J1169" t="s">
        <v>36</v>
      </c>
      <c r="K1169">
        <v>3</v>
      </c>
      <c r="L1169" s="2" t="s">
        <v>3</v>
      </c>
      <c r="M1169">
        <v>1</v>
      </c>
      <c r="N1169">
        <v>2008</v>
      </c>
      <c r="O1169" t="s">
        <v>2458</v>
      </c>
      <c r="P1169" t="s">
        <v>2333</v>
      </c>
      <c r="Q1169">
        <v>9</v>
      </c>
      <c r="R1169">
        <v>3</v>
      </c>
      <c r="S1169">
        <v>2008</v>
      </c>
      <c r="T1169" t="s">
        <v>2459</v>
      </c>
      <c r="U1169" t="s">
        <v>2335</v>
      </c>
    </row>
    <row r="1170" spans="1:21" x14ac:dyDescent="0.2">
      <c r="A1170" t="s">
        <v>2484</v>
      </c>
      <c r="B1170" s="2">
        <v>39521</v>
      </c>
      <c r="C1170" s="2" t="s">
        <v>2485</v>
      </c>
      <c r="D1170">
        <v>6</v>
      </c>
      <c r="E1170" t="s">
        <v>30</v>
      </c>
      <c r="F1170">
        <v>14</v>
      </c>
      <c r="G1170" s="4">
        <v>74</v>
      </c>
      <c r="H1170" t="s">
        <v>34</v>
      </c>
      <c r="I1170">
        <v>11</v>
      </c>
      <c r="J1170" t="s">
        <v>36</v>
      </c>
      <c r="K1170">
        <v>3</v>
      </c>
      <c r="L1170" s="2" t="s">
        <v>3</v>
      </c>
      <c r="M1170">
        <v>1</v>
      </c>
      <c r="N1170">
        <v>2008</v>
      </c>
      <c r="O1170" t="s">
        <v>2458</v>
      </c>
      <c r="P1170" t="s">
        <v>2333</v>
      </c>
      <c r="Q1170">
        <v>9</v>
      </c>
      <c r="R1170">
        <v>3</v>
      </c>
      <c r="S1170">
        <v>2008</v>
      </c>
      <c r="T1170" t="s">
        <v>2459</v>
      </c>
      <c r="U1170" t="s">
        <v>2335</v>
      </c>
    </row>
    <row r="1171" spans="1:21" x14ac:dyDescent="0.2">
      <c r="A1171" t="s">
        <v>2486</v>
      </c>
      <c r="B1171" s="2">
        <v>39522</v>
      </c>
      <c r="C1171" s="2" t="s">
        <v>2487</v>
      </c>
      <c r="D1171">
        <v>7</v>
      </c>
      <c r="E1171" t="s">
        <v>31</v>
      </c>
      <c r="F1171">
        <v>15</v>
      </c>
      <c r="G1171" s="4">
        <v>75</v>
      </c>
      <c r="H1171" t="s">
        <v>34</v>
      </c>
      <c r="I1171">
        <v>11</v>
      </c>
      <c r="J1171" t="s">
        <v>36</v>
      </c>
      <c r="K1171">
        <v>3</v>
      </c>
      <c r="L1171" s="2" t="s">
        <v>3</v>
      </c>
      <c r="M1171">
        <v>1</v>
      </c>
      <c r="N1171">
        <v>2008</v>
      </c>
      <c r="O1171" t="s">
        <v>2458</v>
      </c>
      <c r="P1171" t="s">
        <v>2333</v>
      </c>
      <c r="Q1171">
        <v>9</v>
      </c>
      <c r="R1171">
        <v>3</v>
      </c>
      <c r="S1171">
        <v>2008</v>
      </c>
      <c r="T1171" t="s">
        <v>2459</v>
      </c>
      <c r="U1171" t="s">
        <v>2335</v>
      </c>
    </row>
    <row r="1172" spans="1:21" x14ac:dyDescent="0.2">
      <c r="A1172" t="s">
        <v>2488</v>
      </c>
      <c r="B1172" s="2">
        <v>39523</v>
      </c>
      <c r="C1172" s="2" t="s">
        <v>2489</v>
      </c>
      <c r="D1172">
        <v>1</v>
      </c>
      <c r="E1172" t="s">
        <v>2</v>
      </c>
      <c r="F1172">
        <v>16</v>
      </c>
      <c r="G1172" s="4">
        <v>76</v>
      </c>
      <c r="H1172" t="s">
        <v>32</v>
      </c>
      <c r="I1172">
        <v>12</v>
      </c>
      <c r="J1172" t="s">
        <v>36</v>
      </c>
      <c r="K1172">
        <v>3</v>
      </c>
      <c r="L1172" s="2" t="s">
        <v>3</v>
      </c>
      <c r="M1172">
        <v>1</v>
      </c>
      <c r="N1172">
        <v>2008</v>
      </c>
      <c r="O1172" t="s">
        <v>2458</v>
      </c>
      <c r="P1172" t="s">
        <v>2333</v>
      </c>
      <c r="Q1172">
        <v>9</v>
      </c>
      <c r="R1172">
        <v>3</v>
      </c>
      <c r="S1172">
        <v>2008</v>
      </c>
      <c r="T1172" t="s">
        <v>2459</v>
      </c>
      <c r="U1172" t="s">
        <v>2335</v>
      </c>
    </row>
    <row r="1173" spans="1:21" x14ac:dyDescent="0.2">
      <c r="A1173" t="s">
        <v>2490</v>
      </c>
      <c r="B1173" s="2">
        <v>39524</v>
      </c>
      <c r="C1173" s="2" t="s">
        <v>2491</v>
      </c>
      <c r="D1173">
        <v>2</v>
      </c>
      <c r="E1173" t="s">
        <v>26</v>
      </c>
      <c r="F1173">
        <v>17</v>
      </c>
      <c r="G1173" s="4">
        <v>77</v>
      </c>
      <c r="H1173" t="s">
        <v>32</v>
      </c>
      <c r="I1173">
        <v>12</v>
      </c>
      <c r="J1173" t="s">
        <v>36</v>
      </c>
      <c r="K1173">
        <v>3</v>
      </c>
      <c r="L1173" s="2" t="s">
        <v>3</v>
      </c>
      <c r="M1173">
        <v>1</v>
      </c>
      <c r="N1173">
        <v>2008</v>
      </c>
      <c r="O1173" t="s">
        <v>2458</v>
      </c>
      <c r="P1173" t="s">
        <v>2333</v>
      </c>
      <c r="Q1173">
        <v>9</v>
      </c>
      <c r="R1173">
        <v>3</v>
      </c>
      <c r="S1173">
        <v>2008</v>
      </c>
      <c r="T1173" t="s">
        <v>2459</v>
      </c>
      <c r="U1173" t="s">
        <v>2335</v>
      </c>
    </row>
    <row r="1174" spans="1:21" x14ac:dyDescent="0.2">
      <c r="A1174" t="s">
        <v>2492</v>
      </c>
      <c r="B1174" s="2">
        <v>39525</v>
      </c>
      <c r="C1174" s="2" t="s">
        <v>2493</v>
      </c>
      <c r="D1174">
        <v>3</v>
      </c>
      <c r="E1174" t="s">
        <v>27</v>
      </c>
      <c r="F1174">
        <v>18</v>
      </c>
      <c r="G1174" s="4">
        <v>78</v>
      </c>
      <c r="H1174" t="s">
        <v>32</v>
      </c>
      <c r="I1174">
        <v>12</v>
      </c>
      <c r="J1174" t="s">
        <v>36</v>
      </c>
      <c r="K1174">
        <v>3</v>
      </c>
      <c r="L1174" s="2" t="s">
        <v>3</v>
      </c>
      <c r="M1174">
        <v>1</v>
      </c>
      <c r="N1174">
        <v>2008</v>
      </c>
      <c r="O1174" t="s">
        <v>2458</v>
      </c>
      <c r="P1174" t="s">
        <v>2333</v>
      </c>
      <c r="Q1174">
        <v>9</v>
      </c>
      <c r="R1174">
        <v>3</v>
      </c>
      <c r="S1174">
        <v>2008</v>
      </c>
      <c r="T1174" t="s">
        <v>2459</v>
      </c>
      <c r="U1174" t="s">
        <v>2335</v>
      </c>
    </row>
    <row r="1175" spans="1:21" x14ac:dyDescent="0.2">
      <c r="A1175" t="s">
        <v>2494</v>
      </c>
      <c r="B1175" s="2">
        <v>39526</v>
      </c>
      <c r="C1175" s="2" t="s">
        <v>2495</v>
      </c>
      <c r="D1175">
        <v>4</v>
      </c>
      <c r="E1175" t="s">
        <v>28</v>
      </c>
      <c r="F1175">
        <v>19</v>
      </c>
      <c r="G1175" s="4">
        <v>79</v>
      </c>
      <c r="H1175" t="s">
        <v>32</v>
      </c>
      <c r="I1175">
        <v>12</v>
      </c>
      <c r="J1175" t="s">
        <v>36</v>
      </c>
      <c r="K1175">
        <v>3</v>
      </c>
      <c r="L1175" s="2" t="s">
        <v>3</v>
      </c>
      <c r="M1175">
        <v>1</v>
      </c>
      <c r="N1175">
        <v>2008</v>
      </c>
      <c r="O1175" t="s">
        <v>2458</v>
      </c>
      <c r="P1175" t="s">
        <v>2333</v>
      </c>
      <c r="Q1175">
        <v>9</v>
      </c>
      <c r="R1175">
        <v>3</v>
      </c>
      <c r="S1175">
        <v>2008</v>
      </c>
      <c r="T1175" t="s">
        <v>2459</v>
      </c>
      <c r="U1175" t="s">
        <v>2335</v>
      </c>
    </row>
    <row r="1176" spans="1:21" x14ac:dyDescent="0.2">
      <c r="A1176" t="s">
        <v>2496</v>
      </c>
      <c r="B1176" s="2">
        <v>39527</v>
      </c>
      <c r="C1176" s="2" t="s">
        <v>2497</v>
      </c>
      <c r="D1176">
        <v>5</v>
      </c>
      <c r="E1176" t="s">
        <v>29</v>
      </c>
      <c r="F1176">
        <v>20</v>
      </c>
      <c r="G1176" s="4">
        <v>80</v>
      </c>
      <c r="H1176" t="s">
        <v>32</v>
      </c>
      <c r="I1176">
        <v>12</v>
      </c>
      <c r="J1176" t="s">
        <v>36</v>
      </c>
      <c r="K1176">
        <v>3</v>
      </c>
      <c r="L1176" s="2" t="s">
        <v>3</v>
      </c>
      <c r="M1176">
        <v>1</v>
      </c>
      <c r="N1176">
        <v>2008</v>
      </c>
      <c r="O1176" t="s">
        <v>2458</v>
      </c>
      <c r="P1176" t="s">
        <v>2333</v>
      </c>
      <c r="Q1176">
        <v>9</v>
      </c>
      <c r="R1176">
        <v>3</v>
      </c>
      <c r="S1176">
        <v>2008</v>
      </c>
      <c r="T1176" t="s">
        <v>2459</v>
      </c>
      <c r="U1176" t="s">
        <v>2335</v>
      </c>
    </row>
    <row r="1177" spans="1:21" x14ac:dyDescent="0.2">
      <c r="A1177" t="s">
        <v>2498</v>
      </c>
      <c r="B1177" s="2">
        <v>39528</v>
      </c>
      <c r="C1177" s="2" t="s">
        <v>2499</v>
      </c>
      <c r="D1177">
        <v>6</v>
      </c>
      <c r="E1177" t="s">
        <v>30</v>
      </c>
      <c r="F1177">
        <v>21</v>
      </c>
      <c r="G1177" s="4">
        <v>81</v>
      </c>
      <c r="H1177" t="s">
        <v>34</v>
      </c>
      <c r="I1177">
        <v>12</v>
      </c>
      <c r="J1177" t="s">
        <v>36</v>
      </c>
      <c r="K1177">
        <v>3</v>
      </c>
      <c r="L1177" s="2" t="s">
        <v>3</v>
      </c>
      <c r="M1177">
        <v>1</v>
      </c>
      <c r="N1177">
        <v>2008</v>
      </c>
      <c r="O1177" t="s">
        <v>2458</v>
      </c>
      <c r="P1177" t="s">
        <v>2333</v>
      </c>
      <c r="Q1177">
        <v>9</v>
      </c>
      <c r="R1177">
        <v>3</v>
      </c>
      <c r="S1177">
        <v>2008</v>
      </c>
      <c r="T1177" t="s">
        <v>2459</v>
      </c>
      <c r="U1177" t="s">
        <v>2335</v>
      </c>
    </row>
    <row r="1178" spans="1:21" x14ac:dyDescent="0.2">
      <c r="A1178" t="s">
        <v>2500</v>
      </c>
      <c r="B1178" s="2">
        <v>39529</v>
      </c>
      <c r="C1178" s="2" t="s">
        <v>2501</v>
      </c>
      <c r="D1178">
        <v>7</v>
      </c>
      <c r="E1178" t="s">
        <v>31</v>
      </c>
      <c r="F1178">
        <v>22</v>
      </c>
      <c r="G1178" s="4">
        <v>82</v>
      </c>
      <c r="H1178" t="s">
        <v>34</v>
      </c>
      <c r="I1178">
        <v>12</v>
      </c>
      <c r="J1178" t="s">
        <v>36</v>
      </c>
      <c r="K1178">
        <v>3</v>
      </c>
      <c r="L1178" s="2" t="s">
        <v>3</v>
      </c>
      <c r="M1178">
        <v>1</v>
      </c>
      <c r="N1178">
        <v>2008</v>
      </c>
      <c r="O1178" t="s">
        <v>2458</v>
      </c>
      <c r="P1178" t="s">
        <v>2333</v>
      </c>
      <c r="Q1178">
        <v>9</v>
      </c>
      <c r="R1178">
        <v>3</v>
      </c>
      <c r="S1178">
        <v>2008</v>
      </c>
      <c r="T1178" t="s">
        <v>2459</v>
      </c>
      <c r="U1178" t="s">
        <v>2335</v>
      </c>
    </row>
    <row r="1179" spans="1:21" x14ac:dyDescent="0.2">
      <c r="A1179" t="s">
        <v>2502</v>
      </c>
      <c r="B1179" s="2">
        <v>39530</v>
      </c>
      <c r="C1179" s="2" t="s">
        <v>2503</v>
      </c>
      <c r="D1179">
        <v>1</v>
      </c>
      <c r="E1179" t="s">
        <v>2</v>
      </c>
      <c r="F1179">
        <v>23</v>
      </c>
      <c r="G1179" s="4">
        <v>83</v>
      </c>
      <c r="H1179" t="s">
        <v>32</v>
      </c>
      <c r="I1179">
        <v>13</v>
      </c>
      <c r="J1179" t="s">
        <v>36</v>
      </c>
      <c r="K1179">
        <v>3</v>
      </c>
      <c r="L1179" s="2" t="s">
        <v>3</v>
      </c>
      <c r="M1179">
        <v>1</v>
      </c>
      <c r="N1179">
        <v>2008</v>
      </c>
      <c r="O1179" t="s">
        <v>2458</v>
      </c>
      <c r="P1179" t="s">
        <v>2333</v>
      </c>
      <c r="Q1179">
        <v>9</v>
      </c>
      <c r="R1179">
        <v>3</v>
      </c>
      <c r="S1179">
        <v>2008</v>
      </c>
      <c r="T1179" t="s">
        <v>2459</v>
      </c>
      <c r="U1179" t="s">
        <v>2335</v>
      </c>
    </row>
    <row r="1180" spans="1:21" x14ac:dyDescent="0.2">
      <c r="A1180" t="s">
        <v>2504</v>
      </c>
      <c r="B1180" s="2">
        <v>39531</v>
      </c>
      <c r="C1180" s="2" t="s">
        <v>2505</v>
      </c>
      <c r="D1180">
        <v>2</v>
      </c>
      <c r="E1180" t="s">
        <v>26</v>
      </c>
      <c r="F1180">
        <v>24</v>
      </c>
      <c r="G1180" s="4">
        <v>84</v>
      </c>
      <c r="H1180" t="s">
        <v>32</v>
      </c>
      <c r="I1180">
        <v>13</v>
      </c>
      <c r="J1180" t="s">
        <v>36</v>
      </c>
      <c r="K1180">
        <v>3</v>
      </c>
      <c r="L1180" s="2" t="s">
        <v>3</v>
      </c>
      <c r="M1180">
        <v>1</v>
      </c>
      <c r="N1180">
        <v>2008</v>
      </c>
      <c r="O1180" t="s">
        <v>2458</v>
      </c>
      <c r="P1180" t="s">
        <v>2333</v>
      </c>
      <c r="Q1180">
        <v>9</v>
      </c>
      <c r="R1180">
        <v>3</v>
      </c>
      <c r="S1180">
        <v>2008</v>
      </c>
      <c r="T1180" t="s">
        <v>2459</v>
      </c>
      <c r="U1180" t="s">
        <v>2335</v>
      </c>
    </row>
    <row r="1181" spans="1:21" x14ac:dyDescent="0.2">
      <c r="A1181" t="s">
        <v>2506</v>
      </c>
      <c r="B1181" s="2">
        <v>39532</v>
      </c>
      <c r="C1181" s="2" t="s">
        <v>2507</v>
      </c>
      <c r="D1181">
        <v>3</v>
      </c>
      <c r="E1181" t="s">
        <v>27</v>
      </c>
      <c r="F1181">
        <v>25</v>
      </c>
      <c r="G1181" s="4">
        <v>85</v>
      </c>
      <c r="H1181" t="s">
        <v>32</v>
      </c>
      <c r="I1181">
        <v>13</v>
      </c>
      <c r="J1181" t="s">
        <v>36</v>
      </c>
      <c r="K1181">
        <v>3</v>
      </c>
      <c r="L1181" s="2" t="s">
        <v>3</v>
      </c>
      <c r="M1181">
        <v>1</v>
      </c>
      <c r="N1181">
        <v>2008</v>
      </c>
      <c r="O1181" t="s">
        <v>2458</v>
      </c>
      <c r="P1181" t="s">
        <v>2333</v>
      </c>
      <c r="Q1181">
        <v>9</v>
      </c>
      <c r="R1181">
        <v>3</v>
      </c>
      <c r="S1181">
        <v>2008</v>
      </c>
      <c r="T1181" t="s">
        <v>2459</v>
      </c>
      <c r="U1181" t="s">
        <v>2335</v>
      </c>
    </row>
    <row r="1182" spans="1:21" x14ac:dyDescent="0.2">
      <c r="A1182" t="s">
        <v>2508</v>
      </c>
      <c r="B1182" s="2">
        <v>39533</v>
      </c>
      <c r="C1182" s="2" t="s">
        <v>2509</v>
      </c>
      <c r="D1182">
        <v>4</v>
      </c>
      <c r="E1182" t="s">
        <v>28</v>
      </c>
      <c r="F1182">
        <v>26</v>
      </c>
      <c r="G1182" s="4">
        <v>86</v>
      </c>
      <c r="H1182" t="s">
        <v>32</v>
      </c>
      <c r="I1182">
        <v>13</v>
      </c>
      <c r="J1182" t="s">
        <v>36</v>
      </c>
      <c r="K1182">
        <v>3</v>
      </c>
      <c r="L1182" s="2" t="s">
        <v>3</v>
      </c>
      <c r="M1182">
        <v>1</v>
      </c>
      <c r="N1182">
        <v>2008</v>
      </c>
      <c r="O1182" t="s">
        <v>2458</v>
      </c>
      <c r="P1182" t="s">
        <v>2333</v>
      </c>
      <c r="Q1182">
        <v>9</v>
      </c>
      <c r="R1182">
        <v>3</v>
      </c>
      <c r="S1182">
        <v>2008</v>
      </c>
      <c r="T1182" t="s">
        <v>2459</v>
      </c>
      <c r="U1182" t="s">
        <v>2335</v>
      </c>
    </row>
    <row r="1183" spans="1:21" x14ac:dyDescent="0.2">
      <c r="A1183" t="s">
        <v>2510</v>
      </c>
      <c r="B1183" s="2">
        <v>39534</v>
      </c>
      <c r="C1183" s="2" t="s">
        <v>2511</v>
      </c>
      <c r="D1183">
        <v>5</v>
      </c>
      <c r="E1183" t="s">
        <v>29</v>
      </c>
      <c r="F1183">
        <v>27</v>
      </c>
      <c r="G1183" s="4">
        <v>87</v>
      </c>
      <c r="H1183" t="s">
        <v>32</v>
      </c>
      <c r="I1183">
        <v>13</v>
      </c>
      <c r="J1183" t="s">
        <v>36</v>
      </c>
      <c r="K1183">
        <v>3</v>
      </c>
      <c r="L1183" s="2" t="s">
        <v>3</v>
      </c>
      <c r="M1183">
        <v>1</v>
      </c>
      <c r="N1183">
        <v>2008</v>
      </c>
      <c r="O1183" t="s">
        <v>2458</v>
      </c>
      <c r="P1183" t="s">
        <v>2333</v>
      </c>
      <c r="Q1183">
        <v>9</v>
      </c>
      <c r="R1183">
        <v>3</v>
      </c>
      <c r="S1183">
        <v>2008</v>
      </c>
      <c r="T1183" t="s">
        <v>2459</v>
      </c>
      <c r="U1183" t="s">
        <v>2335</v>
      </c>
    </row>
    <row r="1184" spans="1:21" x14ac:dyDescent="0.2">
      <c r="A1184" t="s">
        <v>2512</v>
      </c>
      <c r="B1184" s="2">
        <v>39535</v>
      </c>
      <c r="C1184" s="2" t="s">
        <v>2513</v>
      </c>
      <c r="D1184">
        <v>6</v>
      </c>
      <c r="E1184" t="s">
        <v>30</v>
      </c>
      <c r="F1184">
        <v>28</v>
      </c>
      <c r="G1184" s="4">
        <v>88</v>
      </c>
      <c r="H1184" t="s">
        <v>34</v>
      </c>
      <c r="I1184">
        <v>13</v>
      </c>
      <c r="J1184" t="s">
        <v>36</v>
      </c>
      <c r="K1184">
        <v>3</v>
      </c>
      <c r="L1184" s="2" t="s">
        <v>3</v>
      </c>
      <c r="M1184">
        <v>1</v>
      </c>
      <c r="N1184">
        <v>2008</v>
      </c>
      <c r="O1184" t="s">
        <v>2458</v>
      </c>
      <c r="P1184" t="s">
        <v>2333</v>
      </c>
      <c r="Q1184">
        <v>9</v>
      </c>
      <c r="R1184">
        <v>3</v>
      </c>
      <c r="S1184">
        <v>2008</v>
      </c>
      <c r="T1184" t="s">
        <v>2459</v>
      </c>
      <c r="U1184" t="s">
        <v>2335</v>
      </c>
    </row>
    <row r="1185" spans="1:21" x14ac:dyDescent="0.2">
      <c r="A1185" t="s">
        <v>2514</v>
      </c>
      <c r="B1185" s="2">
        <v>39536</v>
      </c>
      <c r="C1185" s="2" t="s">
        <v>2515</v>
      </c>
      <c r="D1185">
        <v>7</v>
      </c>
      <c r="E1185" t="s">
        <v>31</v>
      </c>
      <c r="F1185">
        <v>29</v>
      </c>
      <c r="G1185" s="4">
        <v>89</v>
      </c>
      <c r="H1185" t="s">
        <v>34</v>
      </c>
      <c r="I1185">
        <v>13</v>
      </c>
      <c r="J1185" t="s">
        <v>36</v>
      </c>
      <c r="K1185">
        <v>3</v>
      </c>
      <c r="L1185" s="2" t="s">
        <v>3</v>
      </c>
      <c r="M1185">
        <v>1</v>
      </c>
      <c r="N1185">
        <v>2008</v>
      </c>
      <c r="O1185" t="s">
        <v>2458</v>
      </c>
      <c r="P1185" t="s">
        <v>2333</v>
      </c>
      <c r="Q1185">
        <v>9</v>
      </c>
      <c r="R1185">
        <v>3</v>
      </c>
      <c r="S1185">
        <v>2008</v>
      </c>
      <c r="T1185" t="s">
        <v>2459</v>
      </c>
      <c r="U1185" t="s">
        <v>2335</v>
      </c>
    </row>
    <row r="1186" spans="1:21" x14ac:dyDescent="0.2">
      <c r="A1186" t="s">
        <v>2516</v>
      </c>
      <c r="B1186" s="2">
        <v>39537</v>
      </c>
      <c r="C1186" s="2" t="s">
        <v>2517</v>
      </c>
      <c r="D1186">
        <v>1</v>
      </c>
      <c r="E1186" t="s">
        <v>2</v>
      </c>
      <c r="F1186">
        <v>30</v>
      </c>
      <c r="G1186" s="4">
        <v>90</v>
      </c>
      <c r="H1186" t="s">
        <v>32</v>
      </c>
      <c r="I1186">
        <v>14</v>
      </c>
      <c r="J1186" t="s">
        <v>36</v>
      </c>
      <c r="K1186">
        <v>3</v>
      </c>
      <c r="L1186" s="2" t="s">
        <v>3</v>
      </c>
      <c r="M1186">
        <v>1</v>
      </c>
      <c r="N1186">
        <v>2008</v>
      </c>
      <c r="O1186" t="s">
        <v>2458</v>
      </c>
      <c r="P1186" t="s">
        <v>2333</v>
      </c>
      <c r="Q1186">
        <v>9</v>
      </c>
      <c r="R1186">
        <v>3</v>
      </c>
      <c r="S1186">
        <v>2008</v>
      </c>
      <c r="T1186" t="s">
        <v>2459</v>
      </c>
      <c r="U1186" t="s">
        <v>2335</v>
      </c>
    </row>
    <row r="1187" spans="1:21" x14ac:dyDescent="0.2">
      <c r="A1187" t="s">
        <v>2518</v>
      </c>
      <c r="B1187" s="2">
        <v>39538</v>
      </c>
      <c r="C1187" s="2" t="s">
        <v>2519</v>
      </c>
      <c r="D1187">
        <v>2</v>
      </c>
      <c r="E1187" t="s">
        <v>26</v>
      </c>
      <c r="F1187">
        <v>31</v>
      </c>
      <c r="G1187" s="4">
        <v>91</v>
      </c>
      <c r="H1187" t="s">
        <v>32</v>
      </c>
      <c r="I1187">
        <v>14</v>
      </c>
      <c r="J1187" t="s">
        <v>36</v>
      </c>
      <c r="K1187">
        <v>3</v>
      </c>
      <c r="L1187" s="2" t="s">
        <v>4</v>
      </c>
      <c r="M1187">
        <v>1</v>
      </c>
      <c r="N1187">
        <v>2008</v>
      </c>
      <c r="O1187" t="s">
        <v>2458</v>
      </c>
      <c r="P1187" t="s">
        <v>2333</v>
      </c>
      <c r="Q1187">
        <v>9</v>
      </c>
      <c r="R1187">
        <v>3</v>
      </c>
      <c r="S1187">
        <v>2008</v>
      </c>
      <c r="T1187" t="s">
        <v>2459</v>
      </c>
      <c r="U1187" t="s">
        <v>2335</v>
      </c>
    </row>
    <row r="1188" spans="1:21" x14ac:dyDescent="0.2">
      <c r="A1188" t="s">
        <v>2520</v>
      </c>
      <c r="B1188" s="2">
        <v>39539</v>
      </c>
      <c r="C1188" s="2" t="s">
        <v>2521</v>
      </c>
      <c r="D1188">
        <v>3</v>
      </c>
      <c r="E1188" t="s">
        <v>27</v>
      </c>
      <c r="F1188">
        <v>1</v>
      </c>
      <c r="G1188" s="4">
        <v>92</v>
      </c>
      <c r="H1188" t="s">
        <v>32</v>
      </c>
      <c r="I1188">
        <v>14</v>
      </c>
      <c r="J1188" t="s">
        <v>37</v>
      </c>
      <c r="K1188">
        <v>4</v>
      </c>
      <c r="L1188" s="2" t="s">
        <v>3</v>
      </c>
      <c r="M1188">
        <v>2</v>
      </c>
      <c r="N1188">
        <v>2008</v>
      </c>
      <c r="O1188" t="s">
        <v>2522</v>
      </c>
      <c r="P1188" t="s">
        <v>2523</v>
      </c>
      <c r="Q1188">
        <v>10</v>
      </c>
      <c r="R1188">
        <v>4</v>
      </c>
      <c r="S1188">
        <v>2008</v>
      </c>
      <c r="T1188" t="s">
        <v>2524</v>
      </c>
      <c r="U1188" t="s">
        <v>2525</v>
      </c>
    </row>
    <row r="1189" spans="1:21" x14ac:dyDescent="0.2">
      <c r="A1189" t="s">
        <v>2526</v>
      </c>
      <c r="B1189" s="2">
        <v>39540</v>
      </c>
      <c r="C1189" s="2" t="s">
        <v>2527</v>
      </c>
      <c r="D1189">
        <v>4</v>
      </c>
      <c r="E1189" t="s">
        <v>28</v>
      </c>
      <c r="F1189">
        <v>2</v>
      </c>
      <c r="G1189" s="4">
        <v>93</v>
      </c>
      <c r="H1189" t="s">
        <v>32</v>
      </c>
      <c r="I1189">
        <v>14</v>
      </c>
      <c r="J1189" t="s">
        <v>37</v>
      </c>
      <c r="K1189">
        <v>4</v>
      </c>
      <c r="L1189" s="2" t="s">
        <v>3</v>
      </c>
      <c r="M1189">
        <v>2</v>
      </c>
      <c r="N1189">
        <v>2008</v>
      </c>
      <c r="O1189" t="s">
        <v>2522</v>
      </c>
      <c r="P1189" t="s">
        <v>2523</v>
      </c>
      <c r="Q1189">
        <v>10</v>
      </c>
      <c r="R1189">
        <v>4</v>
      </c>
      <c r="S1189">
        <v>2008</v>
      </c>
      <c r="T1189" t="s">
        <v>2524</v>
      </c>
      <c r="U1189" t="s">
        <v>2525</v>
      </c>
    </row>
    <row r="1190" spans="1:21" x14ac:dyDescent="0.2">
      <c r="A1190" t="s">
        <v>2528</v>
      </c>
      <c r="B1190" s="2">
        <v>39541</v>
      </c>
      <c r="C1190" s="2" t="s">
        <v>2529</v>
      </c>
      <c r="D1190">
        <v>5</v>
      </c>
      <c r="E1190" t="s">
        <v>29</v>
      </c>
      <c r="F1190">
        <v>3</v>
      </c>
      <c r="G1190" s="4">
        <v>94</v>
      </c>
      <c r="H1190" t="s">
        <v>32</v>
      </c>
      <c r="I1190">
        <v>14</v>
      </c>
      <c r="J1190" t="s">
        <v>37</v>
      </c>
      <c r="K1190">
        <v>4</v>
      </c>
      <c r="L1190" s="2" t="s">
        <v>3</v>
      </c>
      <c r="M1190">
        <v>2</v>
      </c>
      <c r="N1190">
        <v>2008</v>
      </c>
      <c r="O1190" t="s">
        <v>2522</v>
      </c>
      <c r="P1190" t="s">
        <v>2523</v>
      </c>
      <c r="Q1190">
        <v>10</v>
      </c>
      <c r="R1190">
        <v>4</v>
      </c>
      <c r="S1190">
        <v>2008</v>
      </c>
      <c r="T1190" t="s">
        <v>2524</v>
      </c>
      <c r="U1190" t="s">
        <v>2525</v>
      </c>
    </row>
    <row r="1191" spans="1:21" x14ac:dyDescent="0.2">
      <c r="A1191" t="s">
        <v>2530</v>
      </c>
      <c r="B1191" s="2">
        <v>39542</v>
      </c>
      <c r="C1191" s="2" t="s">
        <v>2531</v>
      </c>
      <c r="D1191">
        <v>6</v>
      </c>
      <c r="E1191" t="s">
        <v>30</v>
      </c>
      <c r="F1191">
        <v>4</v>
      </c>
      <c r="G1191" s="4">
        <v>95</v>
      </c>
      <c r="H1191" t="s">
        <v>34</v>
      </c>
      <c r="I1191">
        <v>14</v>
      </c>
      <c r="J1191" t="s">
        <v>37</v>
      </c>
      <c r="K1191">
        <v>4</v>
      </c>
      <c r="L1191" s="2" t="s">
        <v>3</v>
      </c>
      <c r="M1191">
        <v>2</v>
      </c>
      <c r="N1191">
        <v>2008</v>
      </c>
      <c r="O1191" t="s">
        <v>2522</v>
      </c>
      <c r="P1191" t="s">
        <v>2523</v>
      </c>
      <c r="Q1191">
        <v>10</v>
      </c>
      <c r="R1191">
        <v>4</v>
      </c>
      <c r="S1191">
        <v>2008</v>
      </c>
      <c r="T1191" t="s">
        <v>2524</v>
      </c>
      <c r="U1191" t="s">
        <v>2525</v>
      </c>
    </row>
    <row r="1192" spans="1:21" x14ac:dyDescent="0.2">
      <c r="A1192" t="s">
        <v>2532</v>
      </c>
      <c r="B1192" s="2">
        <v>39543</v>
      </c>
      <c r="C1192" s="2" t="s">
        <v>2533</v>
      </c>
      <c r="D1192">
        <v>7</v>
      </c>
      <c r="E1192" t="s">
        <v>31</v>
      </c>
      <c r="F1192">
        <v>5</v>
      </c>
      <c r="G1192" s="4">
        <v>96</v>
      </c>
      <c r="H1192" t="s">
        <v>34</v>
      </c>
      <c r="I1192">
        <v>14</v>
      </c>
      <c r="J1192" t="s">
        <v>37</v>
      </c>
      <c r="K1192">
        <v>4</v>
      </c>
      <c r="L1192" s="2" t="s">
        <v>3</v>
      </c>
      <c r="M1192">
        <v>2</v>
      </c>
      <c r="N1192">
        <v>2008</v>
      </c>
      <c r="O1192" t="s">
        <v>2522</v>
      </c>
      <c r="P1192" t="s">
        <v>2523</v>
      </c>
      <c r="Q1192">
        <v>10</v>
      </c>
      <c r="R1192">
        <v>4</v>
      </c>
      <c r="S1192">
        <v>2008</v>
      </c>
      <c r="T1192" t="s">
        <v>2524</v>
      </c>
      <c r="U1192" t="s">
        <v>2525</v>
      </c>
    </row>
    <row r="1193" spans="1:21" x14ac:dyDescent="0.2">
      <c r="A1193" t="s">
        <v>2534</v>
      </c>
      <c r="B1193" s="2">
        <v>39544</v>
      </c>
      <c r="C1193" s="2" t="s">
        <v>2535</v>
      </c>
      <c r="D1193">
        <v>1</v>
      </c>
      <c r="E1193" t="s">
        <v>2</v>
      </c>
      <c r="F1193">
        <v>6</v>
      </c>
      <c r="G1193" s="4">
        <v>97</v>
      </c>
      <c r="H1193" t="s">
        <v>32</v>
      </c>
      <c r="I1193">
        <v>15</v>
      </c>
      <c r="J1193" t="s">
        <v>37</v>
      </c>
      <c r="K1193">
        <v>4</v>
      </c>
      <c r="L1193" s="2" t="s">
        <v>3</v>
      </c>
      <c r="M1193">
        <v>2</v>
      </c>
      <c r="N1193">
        <v>2008</v>
      </c>
      <c r="O1193" t="s">
        <v>2522</v>
      </c>
      <c r="P1193" t="s">
        <v>2523</v>
      </c>
      <c r="Q1193">
        <v>10</v>
      </c>
      <c r="R1193">
        <v>4</v>
      </c>
      <c r="S1193">
        <v>2008</v>
      </c>
      <c r="T1193" t="s">
        <v>2524</v>
      </c>
      <c r="U1193" t="s">
        <v>2525</v>
      </c>
    </row>
    <row r="1194" spans="1:21" x14ac:dyDescent="0.2">
      <c r="A1194" t="s">
        <v>2536</v>
      </c>
      <c r="B1194" s="2">
        <v>39545</v>
      </c>
      <c r="C1194" s="2" t="s">
        <v>2537</v>
      </c>
      <c r="D1194">
        <v>2</v>
      </c>
      <c r="E1194" t="s">
        <v>26</v>
      </c>
      <c r="F1194">
        <v>7</v>
      </c>
      <c r="G1194" s="4">
        <v>98</v>
      </c>
      <c r="H1194" t="s">
        <v>32</v>
      </c>
      <c r="I1194">
        <v>15</v>
      </c>
      <c r="J1194" t="s">
        <v>37</v>
      </c>
      <c r="K1194">
        <v>4</v>
      </c>
      <c r="L1194" s="2" t="s">
        <v>3</v>
      </c>
      <c r="M1194">
        <v>2</v>
      </c>
      <c r="N1194">
        <v>2008</v>
      </c>
      <c r="O1194" t="s">
        <v>2522</v>
      </c>
      <c r="P1194" t="s">
        <v>2523</v>
      </c>
      <c r="Q1194">
        <v>10</v>
      </c>
      <c r="R1194">
        <v>4</v>
      </c>
      <c r="S1194">
        <v>2008</v>
      </c>
      <c r="T1194" t="s">
        <v>2524</v>
      </c>
      <c r="U1194" t="s">
        <v>2525</v>
      </c>
    </row>
    <row r="1195" spans="1:21" x14ac:dyDescent="0.2">
      <c r="A1195" t="s">
        <v>2538</v>
      </c>
      <c r="B1195" s="2">
        <v>39546</v>
      </c>
      <c r="C1195" s="2" t="s">
        <v>2539</v>
      </c>
      <c r="D1195">
        <v>3</v>
      </c>
      <c r="E1195" t="s">
        <v>27</v>
      </c>
      <c r="F1195">
        <v>8</v>
      </c>
      <c r="G1195" s="4">
        <v>99</v>
      </c>
      <c r="H1195" t="s">
        <v>32</v>
      </c>
      <c r="I1195">
        <v>15</v>
      </c>
      <c r="J1195" t="s">
        <v>37</v>
      </c>
      <c r="K1195">
        <v>4</v>
      </c>
      <c r="L1195" s="2" t="s">
        <v>3</v>
      </c>
      <c r="M1195">
        <v>2</v>
      </c>
      <c r="N1195">
        <v>2008</v>
      </c>
      <c r="O1195" t="s">
        <v>2522</v>
      </c>
      <c r="P1195" t="s">
        <v>2523</v>
      </c>
      <c r="Q1195">
        <v>10</v>
      </c>
      <c r="R1195">
        <v>4</v>
      </c>
      <c r="S1195">
        <v>2008</v>
      </c>
      <c r="T1195" t="s">
        <v>2524</v>
      </c>
      <c r="U1195" t="s">
        <v>2525</v>
      </c>
    </row>
    <row r="1196" spans="1:21" x14ac:dyDescent="0.2">
      <c r="A1196" t="s">
        <v>2540</v>
      </c>
      <c r="B1196" s="2">
        <v>39547</v>
      </c>
      <c r="C1196" s="2" t="s">
        <v>2541</v>
      </c>
      <c r="D1196">
        <v>4</v>
      </c>
      <c r="E1196" t="s">
        <v>28</v>
      </c>
      <c r="F1196">
        <v>9</v>
      </c>
      <c r="G1196" s="4">
        <v>100</v>
      </c>
      <c r="H1196" t="s">
        <v>32</v>
      </c>
      <c r="I1196">
        <v>15</v>
      </c>
      <c r="J1196" t="s">
        <v>37</v>
      </c>
      <c r="K1196">
        <v>4</v>
      </c>
      <c r="L1196" s="2" t="s">
        <v>3</v>
      </c>
      <c r="M1196">
        <v>2</v>
      </c>
      <c r="N1196">
        <v>2008</v>
      </c>
      <c r="O1196" t="s">
        <v>2522</v>
      </c>
      <c r="P1196" t="s">
        <v>2523</v>
      </c>
      <c r="Q1196">
        <v>10</v>
      </c>
      <c r="R1196">
        <v>4</v>
      </c>
      <c r="S1196">
        <v>2008</v>
      </c>
      <c r="T1196" t="s">
        <v>2524</v>
      </c>
      <c r="U1196" t="s">
        <v>2525</v>
      </c>
    </row>
    <row r="1197" spans="1:21" x14ac:dyDescent="0.2">
      <c r="A1197" t="s">
        <v>2542</v>
      </c>
      <c r="B1197" s="2">
        <v>39548</v>
      </c>
      <c r="C1197" s="2" t="s">
        <v>2543</v>
      </c>
      <c r="D1197">
        <v>5</v>
      </c>
      <c r="E1197" t="s">
        <v>29</v>
      </c>
      <c r="F1197">
        <v>10</v>
      </c>
      <c r="G1197" s="4">
        <v>101</v>
      </c>
      <c r="H1197" t="s">
        <v>32</v>
      </c>
      <c r="I1197">
        <v>15</v>
      </c>
      <c r="J1197" t="s">
        <v>37</v>
      </c>
      <c r="K1197">
        <v>4</v>
      </c>
      <c r="L1197" s="2" t="s">
        <v>3</v>
      </c>
      <c r="M1197">
        <v>2</v>
      </c>
      <c r="N1197">
        <v>2008</v>
      </c>
      <c r="O1197" t="s">
        <v>2522</v>
      </c>
      <c r="P1197" t="s">
        <v>2523</v>
      </c>
      <c r="Q1197">
        <v>10</v>
      </c>
      <c r="R1197">
        <v>4</v>
      </c>
      <c r="S1197">
        <v>2008</v>
      </c>
      <c r="T1197" t="s">
        <v>2524</v>
      </c>
      <c r="U1197" t="s">
        <v>2525</v>
      </c>
    </row>
    <row r="1198" spans="1:21" x14ac:dyDescent="0.2">
      <c r="A1198" t="s">
        <v>2544</v>
      </c>
      <c r="B1198" s="2">
        <v>39549</v>
      </c>
      <c r="C1198" s="2" t="s">
        <v>2545</v>
      </c>
      <c r="D1198">
        <v>6</v>
      </c>
      <c r="E1198" t="s">
        <v>30</v>
      </c>
      <c r="F1198">
        <v>11</v>
      </c>
      <c r="G1198" s="4">
        <v>102</v>
      </c>
      <c r="H1198" t="s">
        <v>34</v>
      </c>
      <c r="I1198">
        <v>15</v>
      </c>
      <c r="J1198" t="s">
        <v>37</v>
      </c>
      <c r="K1198">
        <v>4</v>
      </c>
      <c r="L1198" s="2" t="s">
        <v>3</v>
      </c>
      <c r="M1198">
        <v>2</v>
      </c>
      <c r="N1198">
        <v>2008</v>
      </c>
      <c r="O1198" t="s">
        <v>2522</v>
      </c>
      <c r="P1198" t="s">
        <v>2523</v>
      </c>
      <c r="Q1198">
        <v>10</v>
      </c>
      <c r="R1198">
        <v>4</v>
      </c>
      <c r="S1198">
        <v>2008</v>
      </c>
      <c r="T1198" t="s">
        <v>2524</v>
      </c>
      <c r="U1198" t="s">
        <v>2525</v>
      </c>
    </row>
    <row r="1199" spans="1:21" x14ac:dyDescent="0.2">
      <c r="A1199" t="s">
        <v>2546</v>
      </c>
      <c r="B1199" s="2">
        <v>39550</v>
      </c>
      <c r="C1199" s="2" t="s">
        <v>2547</v>
      </c>
      <c r="D1199">
        <v>7</v>
      </c>
      <c r="E1199" t="s">
        <v>31</v>
      </c>
      <c r="F1199">
        <v>12</v>
      </c>
      <c r="G1199" s="4">
        <v>103</v>
      </c>
      <c r="H1199" t="s">
        <v>34</v>
      </c>
      <c r="I1199">
        <v>15</v>
      </c>
      <c r="J1199" t="s">
        <v>37</v>
      </c>
      <c r="K1199">
        <v>4</v>
      </c>
      <c r="L1199" s="2" t="s">
        <v>3</v>
      </c>
      <c r="M1199">
        <v>2</v>
      </c>
      <c r="N1199">
        <v>2008</v>
      </c>
      <c r="O1199" t="s">
        <v>2522</v>
      </c>
      <c r="P1199" t="s">
        <v>2523</v>
      </c>
      <c r="Q1199">
        <v>10</v>
      </c>
      <c r="R1199">
        <v>4</v>
      </c>
      <c r="S1199">
        <v>2008</v>
      </c>
      <c r="T1199" t="s">
        <v>2524</v>
      </c>
      <c r="U1199" t="s">
        <v>2525</v>
      </c>
    </row>
    <row r="1200" spans="1:21" x14ac:dyDescent="0.2">
      <c r="A1200" t="s">
        <v>2548</v>
      </c>
      <c r="B1200" s="2">
        <v>39551</v>
      </c>
      <c r="C1200" s="2" t="s">
        <v>2549</v>
      </c>
      <c r="D1200">
        <v>1</v>
      </c>
      <c r="E1200" t="s">
        <v>2</v>
      </c>
      <c r="F1200">
        <v>13</v>
      </c>
      <c r="G1200" s="4">
        <v>104</v>
      </c>
      <c r="H1200" t="s">
        <v>32</v>
      </c>
      <c r="I1200">
        <v>16</v>
      </c>
      <c r="J1200" t="s">
        <v>37</v>
      </c>
      <c r="K1200">
        <v>4</v>
      </c>
      <c r="L1200" s="2" t="s">
        <v>3</v>
      </c>
      <c r="M1200">
        <v>2</v>
      </c>
      <c r="N1200">
        <v>2008</v>
      </c>
      <c r="O1200" t="s">
        <v>2522</v>
      </c>
      <c r="P1200" t="s">
        <v>2523</v>
      </c>
      <c r="Q1200">
        <v>10</v>
      </c>
      <c r="R1200">
        <v>4</v>
      </c>
      <c r="S1200">
        <v>2008</v>
      </c>
      <c r="T1200" t="s">
        <v>2524</v>
      </c>
      <c r="U1200" t="s">
        <v>2525</v>
      </c>
    </row>
    <row r="1201" spans="1:21" x14ac:dyDescent="0.2">
      <c r="A1201" t="s">
        <v>2550</v>
      </c>
      <c r="B1201" s="2">
        <v>39552</v>
      </c>
      <c r="C1201" s="2" t="s">
        <v>2551</v>
      </c>
      <c r="D1201">
        <v>2</v>
      </c>
      <c r="E1201" t="s">
        <v>26</v>
      </c>
      <c r="F1201">
        <v>14</v>
      </c>
      <c r="G1201" s="4">
        <v>105</v>
      </c>
      <c r="H1201" t="s">
        <v>32</v>
      </c>
      <c r="I1201">
        <v>16</v>
      </c>
      <c r="J1201" t="s">
        <v>37</v>
      </c>
      <c r="K1201">
        <v>4</v>
      </c>
      <c r="L1201" s="2" t="s">
        <v>3</v>
      </c>
      <c r="M1201">
        <v>2</v>
      </c>
      <c r="N1201">
        <v>2008</v>
      </c>
      <c r="O1201" t="s">
        <v>2522</v>
      </c>
      <c r="P1201" t="s">
        <v>2523</v>
      </c>
      <c r="Q1201">
        <v>10</v>
      </c>
      <c r="R1201">
        <v>4</v>
      </c>
      <c r="S1201">
        <v>2008</v>
      </c>
      <c r="T1201" t="s">
        <v>2524</v>
      </c>
      <c r="U1201" t="s">
        <v>2525</v>
      </c>
    </row>
    <row r="1202" spans="1:21" x14ac:dyDescent="0.2">
      <c r="A1202" t="s">
        <v>2552</v>
      </c>
      <c r="B1202" s="2">
        <v>39553</v>
      </c>
      <c r="C1202" s="2" t="s">
        <v>2553</v>
      </c>
      <c r="D1202">
        <v>3</v>
      </c>
      <c r="E1202" t="s">
        <v>27</v>
      </c>
      <c r="F1202">
        <v>15</v>
      </c>
      <c r="G1202" s="4">
        <v>106</v>
      </c>
      <c r="H1202" t="s">
        <v>32</v>
      </c>
      <c r="I1202">
        <v>16</v>
      </c>
      <c r="J1202" t="s">
        <v>37</v>
      </c>
      <c r="K1202">
        <v>4</v>
      </c>
      <c r="L1202" s="2" t="s">
        <v>3</v>
      </c>
      <c r="M1202">
        <v>2</v>
      </c>
      <c r="N1202">
        <v>2008</v>
      </c>
      <c r="O1202" t="s">
        <v>2522</v>
      </c>
      <c r="P1202" t="s">
        <v>2523</v>
      </c>
      <c r="Q1202">
        <v>10</v>
      </c>
      <c r="R1202">
        <v>4</v>
      </c>
      <c r="S1202">
        <v>2008</v>
      </c>
      <c r="T1202" t="s">
        <v>2524</v>
      </c>
      <c r="U1202" t="s">
        <v>2525</v>
      </c>
    </row>
    <row r="1203" spans="1:21" x14ac:dyDescent="0.2">
      <c r="A1203" t="s">
        <v>2554</v>
      </c>
      <c r="B1203" s="2">
        <v>39554</v>
      </c>
      <c r="C1203" s="2" t="s">
        <v>2555</v>
      </c>
      <c r="D1203">
        <v>4</v>
      </c>
      <c r="E1203" t="s">
        <v>28</v>
      </c>
      <c r="F1203">
        <v>16</v>
      </c>
      <c r="G1203" s="4">
        <v>107</v>
      </c>
      <c r="H1203" t="s">
        <v>32</v>
      </c>
      <c r="I1203">
        <v>16</v>
      </c>
      <c r="J1203" t="s">
        <v>37</v>
      </c>
      <c r="K1203">
        <v>4</v>
      </c>
      <c r="L1203" s="2" t="s">
        <v>3</v>
      </c>
      <c r="M1203">
        <v>2</v>
      </c>
      <c r="N1203">
        <v>2008</v>
      </c>
      <c r="O1203" t="s">
        <v>2522</v>
      </c>
      <c r="P1203" t="s">
        <v>2523</v>
      </c>
      <c r="Q1203">
        <v>10</v>
      </c>
      <c r="R1203">
        <v>4</v>
      </c>
      <c r="S1203">
        <v>2008</v>
      </c>
      <c r="T1203" t="s">
        <v>2524</v>
      </c>
      <c r="U1203" t="s">
        <v>2525</v>
      </c>
    </row>
    <row r="1204" spans="1:21" x14ac:dyDescent="0.2">
      <c r="A1204" t="s">
        <v>2556</v>
      </c>
      <c r="B1204" s="2">
        <v>39555</v>
      </c>
      <c r="C1204" s="2" t="s">
        <v>2557</v>
      </c>
      <c r="D1204">
        <v>5</v>
      </c>
      <c r="E1204" t="s">
        <v>29</v>
      </c>
      <c r="F1204">
        <v>17</v>
      </c>
      <c r="G1204" s="4">
        <v>108</v>
      </c>
      <c r="H1204" t="s">
        <v>32</v>
      </c>
      <c r="I1204">
        <v>16</v>
      </c>
      <c r="J1204" t="s">
        <v>37</v>
      </c>
      <c r="K1204">
        <v>4</v>
      </c>
      <c r="L1204" s="2" t="s">
        <v>3</v>
      </c>
      <c r="M1204">
        <v>2</v>
      </c>
      <c r="N1204">
        <v>2008</v>
      </c>
      <c r="O1204" t="s">
        <v>2522</v>
      </c>
      <c r="P1204" t="s">
        <v>2523</v>
      </c>
      <c r="Q1204">
        <v>10</v>
      </c>
      <c r="R1204">
        <v>4</v>
      </c>
      <c r="S1204">
        <v>2008</v>
      </c>
      <c r="T1204" t="s">
        <v>2524</v>
      </c>
      <c r="U1204" t="s">
        <v>2525</v>
      </c>
    </row>
    <row r="1205" spans="1:21" x14ac:dyDescent="0.2">
      <c r="A1205" t="s">
        <v>2558</v>
      </c>
      <c r="B1205" s="2">
        <v>39556</v>
      </c>
      <c r="C1205" s="2" t="s">
        <v>2559</v>
      </c>
      <c r="D1205">
        <v>6</v>
      </c>
      <c r="E1205" t="s">
        <v>30</v>
      </c>
      <c r="F1205">
        <v>18</v>
      </c>
      <c r="G1205" s="4">
        <v>109</v>
      </c>
      <c r="H1205" t="s">
        <v>34</v>
      </c>
      <c r="I1205">
        <v>16</v>
      </c>
      <c r="J1205" t="s">
        <v>37</v>
      </c>
      <c r="K1205">
        <v>4</v>
      </c>
      <c r="L1205" s="2" t="s">
        <v>3</v>
      </c>
      <c r="M1205">
        <v>2</v>
      </c>
      <c r="N1205">
        <v>2008</v>
      </c>
      <c r="O1205" t="s">
        <v>2522</v>
      </c>
      <c r="P1205" t="s">
        <v>2523</v>
      </c>
      <c r="Q1205">
        <v>10</v>
      </c>
      <c r="R1205">
        <v>4</v>
      </c>
      <c r="S1205">
        <v>2008</v>
      </c>
      <c r="T1205" t="s">
        <v>2524</v>
      </c>
      <c r="U1205" t="s">
        <v>2525</v>
      </c>
    </row>
    <row r="1206" spans="1:21" x14ac:dyDescent="0.2">
      <c r="A1206" t="s">
        <v>2560</v>
      </c>
      <c r="B1206" s="2">
        <v>39557</v>
      </c>
      <c r="C1206" s="2" t="s">
        <v>2561</v>
      </c>
      <c r="D1206">
        <v>7</v>
      </c>
      <c r="E1206" t="s">
        <v>31</v>
      </c>
      <c r="F1206">
        <v>19</v>
      </c>
      <c r="G1206" s="4">
        <v>110</v>
      </c>
      <c r="H1206" t="s">
        <v>34</v>
      </c>
      <c r="I1206">
        <v>16</v>
      </c>
      <c r="J1206" t="s">
        <v>37</v>
      </c>
      <c r="K1206">
        <v>4</v>
      </c>
      <c r="L1206" s="2" t="s">
        <v>3</v>
      </c>
      <c r="M1206">
        <v>2</v>
      </c>
      <c r="N1206">
        <v>2008</v>
      </c>
      <c r="O1206" t="s">
        <v>2522</v>
      </c>
      <c r="P1206" t="s">
        <v>2523</v>
      </c>
      <c r="Q1206">
        <v>10</v>
      </c>
      <c r="R1206">
        <v>4</v>
      </c>
      <c r="S1206">
        <v>2008</v>
      </c>
      <c r="T1206" t="s">
        <v>2524</v>
      </c>
      <c r="U1206" t="s">
        <v>2525</v>
      </c>
    </row>
    <row r="1207" spans="1:21" x14ac:dyDescent="0.2">
      <c r="A1207" t="s">
        <v>2562</v>
      </c>
      <c r="B1207" s="2">
        <v>39558</v>
      </c>
      <c r="C1207" s="2" t="s">
        <v>2563</v>
      </c>
      <c r="D1207">
        <v>1</v>
      </c>
      <c r="E1207" t="s">
        <v>2</v>
      </c>
      <c r="F1207">
        <v>20</v>
      </c>
      <c r="G1207" s="4">
        <v>111</v>
      </c>
      <c r="H1207" t="s">
        <v>32</v>
      </c>
      <c r="I1207">
        <v>17</v>
      </c>
      <c r="J1207" t="s">
        <v>37</v>
      </c>
      <c r="K1207">
        <v>4</v>
      </c>
      <c r="L1207" s="2" t="s">
        <v>3</v>
      </c>
      <c r="M1207">
        <v>2</v>
      </c>
      <c r="N1207">
        <v>2008</v>
      </c>
      <c r="O1207" t="s">
        <v>2522</v>
      </c>
      <c r="P1207" t="s">
        <v>2523</v>
      </c>
      <c r="Q1207">
        <v>10</v>
      </c>
      <c r="R1207">
        <v>4</v>
      </c>
      <c r="S1207">
        <v>2008</v>
      </c>
      <c r="T1207" t="s">
        <v>2524</v>
      </c>
      <c r="U1207" t="s">
        <v>2525</v>
      </c>
    </row>
    <row r="1208" spans="1:21" x14ac:dyDescent="0.2">
      <c r="A1208" t="s">
        <v>2564</v>
      </c>
      <c r="B1208" s="2">
        <v>39559</v>
      </c>
      <c r="C1208" s="2" t="s">
        <v>2565</v>
      </c>
      <c r="D1208">
        <v>2</v>
      </c>
      <c r="E1208" t="s">
        <v>26</v>
      </c>
      <c r="F1208">
        <v>21</v>
      </c>
      <c r="G1208" s="4">
        <v>112</v>
      </c>
      <c r="H1208" t="s">
        <v>32</v>
      </c>
      <c r="I1208">
        <v>17</v>
      </c>
      <c r="J1208" t="s">
        <v>37</v>
      </c>
      <c r="K1208">
        <v>4</v>
      </c>
      <c r="L1208" s="2" t="s">
        <v>3</v>
      </c>
      <c r="M1208">
        <v>2</v>
      </c>
      <c r="N1208">
        <v>2008</v>
      </c>
      <c r="O1208" t="s">
        <v>2522</v>
      </c>
      <c r="P1208" t="s">
        <v>2523</v>
      </c>
      <c r="Q1208">
        <v>10</v>
      </c>
      <c r="R1208">
        <v>4</v>
      </c>
      <c r="S1208">
        <v>2008</v>
      </c>
      <c r="T1208" t="s">
        <v>2524</v>
      </c>
      <c r="U1208" t="s">
        <v>2525</v>
      </c>
    </row>
    <row r="1209" spans="1:21" x14ac:dyDescent="0.2">
      <c r="A1209" t="s">
        <v>2566</v>
      </c>
      <c r="B1209" s="2">
        <v>39560</v>
      </c>
      <c r="C1209" s="2" t="s">
        <v>2567</v>
      </c>
      <c r="D1209">
        <v>3</v>
      </c>
      <c r="E1209" t="s">
        <v>27</v>
      </c>
      <c r="F1209">
        <v>22</v>
      </c>
      <c r="G1209" s="4">
        <v>113</v>
      </c>
      <c r="H1209" t="s">
        <v>32</v>
      </c>
      <c r="I1209">
        <v>17</v>
      </c>
      <c r="J1209" t="s">
        <v>37</v>
      </c>
      <c r="K1209">
        <v>4</v>
      </c>
      <c r="L1209" s="2" t="s">
        <v>3</v>
      </c>
      <c r="M1209">
        <v>2</v>
      </c>
      <c r="N1209">
        <v>2008</v>
      </c>
      <c r="O1209" t="s">
        <v>2522</v>
      </c>
      <c r="P1209" t="s">
        <v>2523</v>
      </c>
      <c r="Q1209">
        <v>10</v>
      </c>
      <c r="R1209">
        <v>4</v>
      </c>
      <c r="S1209">
        <v>2008</v>
      </c>
      <c r="T1209" t="s">
        <v>2524</v>
      </c>
      <c r="U1209" t="s">
        <v>2525</v>
      </c>
    </row>
    <row r="1210" spans="1:21" x14ac:dyDescent="0.2">
      <c r="A1210" t="s">
        <v>2568</v>
      </c>
      <c r="B1210" s="2">
        <v>39561</v>
      </c>
      <c r="C1210" s="2" t="s">
        <v>2569</v>
      </c>
      <c r="D1210">
        <v>4</v>
      </c>
      <c r="E1210" t="s">
        <v>28</v>
      </c>
      <c r="F1210">
        <v>23</v>
      </c>
      <c r="G1210" s="4">
        <v>114</v>
      </c>
      <c r="H1210" t="s">
        <v>32</v>
      </c>
      <c r="I1210">
        <v>17</v>
      </c>
      <c r="J1210" t="s">
        <v>37</v>
      </c>
      <c r="K1210">
        <v>4</v>
      </c>
      <c r="L1210" s="2" t="s">
        <v>3</v>
      </c>
      <c r="M1210">
        <v>2</v>
      </c>
      <c r="N1210">
        <v>2008</v>
      </c>
      <c r="O1210" t="s">
        <v>2522</v>
      </c>
      <c r="P1210" t="s">
        <v>2523</v>
      </c>
      <c r="Q1210">
        <v>10</v>
      </c>
      <c r="R1210">
        <v>4</v>
      </c>
      <c r="S1210">
        <v>2008</v>
      </c>
      <c r="T1210" t="s">
        <v>2524</v>
      </c>
      <c r="U1210" t="s">
        <v>2525</v>
      </c>
    </row>
    <row r="1211" spans="1:21" x14ac:dyDescent="0.2">
      <c r="A1211" t="s">
        <v>2570</v>
      </c>
      <c r="B1211" s="2">
        <v>39562</v>
      </c>
      <c r="C1211" s="2" t="s">
        <v>2571</v>
      </c>
      <c r="D1211">
        <v>5</v>
      </c>
      <c r="E1211" t="s">
        <v>29</v>
      </c>
      <c r="F1211">
        <v>24</v>
      </c>
      <c r="G1211" s="4">
        <v>115</v>
      </c>
      <c r="H1211" t="s">
        <v>32</v>
      </c>
      <c r="I1211">
        <v>17</v>
      </c>
      <c r="J1211" t="s">
        <v>37</v>
      </c>
      <c r="K1211">
        <v>4</v>
      </c>
      <c r="L1211" s="2" t="s">
        <v>3</v>
      </c>
      <c r="M1211">
        <v>2</v>
      </c>
      <c r="N1211">
        <v>2008</v>
      </c>
      <c r="O1211" t="s">
        <v>2522</v>
      </c>
      <c r="P1211" t="s">
        <v>2523</v>
      </c>
      <c r="Q1211">
        <v>10</v>
      </c>
      <c r="R1211">
        <v>4</v>
      </c>
      <c r="S1211">
        <v>2008</v>
      </c>
      <c r="T1211" t="s">
        <v>2524</v>
      </c>
      <c r="U1211" t="s">
        <v>2525</v>
      </c>
    </row>
    <row r="1212" spans="1:21" x14ac:dyDescent="0.2">
      <c r="A1212" t="s">
        <v>2572</v>
      </c>
      <c r="B1212" s="2">
        <v>39563</v>
      </c>
      <c r="C1212" s="2" t="s">
        <v>2573</v>
      </c>
      <c r="D1212">
        <v>6</v>
      </c>
      <c r="E1212" t="s">
        <v>30</v>
      </c>
      <c r="F1212">
        <v>25</v>
      </c>
      <c r="G1212" s="4">
        <v>116</v>
      </c>
      <c r="H1212" t="s">
        <v>34</v>
      </c>
      <c r="I1212">
        <v>17</v>
      </c>
      <c r="J1212" t="s">
        <v>37</v>
      </c>
      <c r="K1212">
        <v>4</v>
      </c>
      <c r="L1212" s="2" t="s">
        <v>3</v>
      </c>
      <c r="M1212">
        <v>2</v>
      </c>
      <c r="N1212">
        <v>2008</v>
      </c>
      <c r="O1212" t="s">
        <v>2522</v>
      </c>
      <c r="P1212" t="s">
        <v>2523</v>
      </c>
      <c r="Q1212">
        <v>10</v>
      </c>
      <c r="R1212">
        <v>4</v>
      </c>
      <c r="S1212">
        <v>2008</v>
      </c>
      <c r="T1212" t="s">
        <v>2524</v>
      </c>
      <c r="U1212" t="s">
        <v>2525</v>
      </c>
    </row>
    <row r="1213" spans="1:21" x14ac:dyDescent="0.2">
      <c r="A1213" t="s">
        <v>2574</v>
      </c>
      <c r="B1213" s="2">
        <v>39564</v>
      </c>
      <c r="C1213" s="2" t="s">
        <v>2575</v>
      </c>
      <c r="D1213">
        <v>7</v>
      </c>
      <c r="E1213" t="s">
        <v>31</v>
      </c>
      <c r="F1213">
        <v>26</v>
      </c>
      <c r="G1213" s="4">
        <v>117</v>
      </c>
      <c r="H1213" t="s">
        <v>34</v>
      </c>
      <c r="I1213">
        <v>17</v>
      </c>
      <c r="J1213" t="s">
        <v>37</v>
      </c>
      <c r="K1213">
        <v>4</v>
      </c>
      <c r="L1213" s="2" t="s">
        <v>3</v>
      </c>
      <c r="M1213">
        <v>2</v>
      </c>
      <c r="N1213">
        <v>2008</v>
      </c>
      <c r="O1213" t="s">
        <v>2522</v>
      </c>
      <c r="P1213" t="s">
        <v>2523</v>
      </c>
      <c r="Q1213">
        <v>10</v>
      </c>
      <c r="R1213">
        <v>4</v>
      </c>
      <c r="S1213">
        <v>2008</v>
      </c>
      <c r="T1213" t="s">
        <v>2524</v>
      </c>
      <c r="U1213" t="s">
        <v>2525</v>
      </c>
    </row>
    <row r="1214" spans="1:21" x14ac:dyDescent="0.2">
      <c r="A1214" t="s">
        <v>2576</v>
      </c>
      <c r="B1214" s="2">
        <v>39565</v>
      </c>
      <c r="C1214" s="2" t="s">
        <v>2577</v>
      </c>
      <c r="D1214">
        <v>1</v>
      </c>
      <c r="E1214" t="s">
        <v>2</v>
      </c>
      <c r="F1214">
        <v>27</v>
      </c>
      <c r="G1214" s="4">
        <v>118</v>
      </c>
      <c r="H1214" t="s">
        <v>32</v>
      </c>
      <c r="I1214">
        <v>18</v>
      </c>
      <c r="J1214" t="s">
        <v>37</v>
      </c>
      <c r="K1214">
        <v>4</v>
      </c>
      <c r="L1214" s="2" t="s">
        <v>3</v>
      </c>
      <c r="M1214">
        <v>2</v>
      </c>
      <c r="N1214">
        <v>2008</v>
      </c>
      <c r="O1214" t="s">
        <v>2522</v>
      </c>
      <c r="P1214" t="s">
        <v>2523</v>
      </c>
      <c r="Q1214">
        <v>10</v>
      </c>
      <c r="R1214">
        <v>4</v>
      </c>
      <c r="S1214">
        <v>2008</v>
      </c>
      <c r="T1214" t="s">
        <v>2524</v>
      </c>
      <c r="U1214" t="s">
        <v>2525</v>
      </c>
    </row>
    <row r="1215" spans="1:21" x14ac:dyDescent="0.2">
      <c r="A1215" t="s">
        <v>2578</v>
      </c>
      <c r="B1215" s="2">
        <v>39566</v>
      </c>
      <c r="C1215" s="2" t="s">
        <v>2579</v>
      </c>
      <c r="D1215">
        <v>2</v>
      </c>
      <c r="E1215" t="s">
        <v>26</v>
      </c>
      <c r="F1215">
        <v>28</v>
      </c>
      <c r="G1215" s="4">
        <v>119</v>
      </c>
      <c r="H1215" t="s">
        <v>32</v>
      </c>
      <c r="I1215">
        <v>18</v>
      </c>
      <c r="J1215" t="s">
        <v>37</v>
      </c>
      <c r="K1215">
        <v>4</v>
      </c>
      <c r="L1215" s="2" t="s">
        <v>3</v>
      </c>
      <c r="M1215">
        <v>2</v>
      </c>
      <c r="N1215">
        <v>2008</v>
      </c>
      <c r="O1215" t="s">
        <v>2522</v>
      </c>
      <c r="P1215" t="s">
        <v>2523</v>
      </c>
      <c r="Q1215">
        <v>10</v>
      </c>
      <c r="R1215">
        <v>4</v>
      </c>
      <c r="S1215">
        <v>2008</v>
      </c>
      <c r="T1215" t="s">
        <v>2524</v>
      </c>
      <c r="U1215" t="s">
        <v>2525</v>
      </c>
    </row>
    <row r="1216" spans="1:21" x14ac:dyDescent="0.2">
      <c r="A1216" t="s">
        <v>2580</v>
      </c>
      <c r="B1216" s="2">
        <v>39567</v>
      </c>
      <c r="C1216" s="2" t="s">
        <v>2581</v>
      </c>
      <c r="D1216">
        <v>3</v>
      </c>
      <c r="E1216" t="s">
        <v>27</v>
      </c>
      <c r="F1216">
        <v>29</v>
      </c>
      <c r="G1216" s="4">
        <v>120</v>
      </c>
      <c r="H1216" t="s">
        <v>32</v>
      </c>
      <c r="I1216">
        <v>18</v>
      </c>
      <c r="J1216" t="s">
        <v>37</v>
      </c>
      <c r="K1216">
        <v>4</v>
      </c>
      <c r="L1216" s="2" t="s">
        <v>3</v>
      </c>
      <c r="M1216">
        <v>2</v>
      </c>
      <c r="N1216">
        <v>2008</v>
      </c>
      <c r="O1216" t="s">
        <v>2522</v>
      </c>
      <c r="P1216" t="s">
        <v>2523</v>
      </c>
      <c r="Q1216">
        <v>10</v>
      </c>
      <c r="R1216">
        <v>4</v>
      </c>
      <c r="S1216">
        <v>2008</v>
      </c>
      <c r="T1216" t="s">
        <v>2524</v>
      </c>
      <c r="U1216" t="s">
        <v>2525</v>
      </c>
    </row>
    <row r="1217" spans="1:21" x14ac:dyDescent="0.2">
      <c r="A1217" t="s">
        <v>2582</v>
      </c>
      <c r="B1217" s="2">
        <v>39568</v>
      </c>
      <c r="C1217" s="2" t="s">
        <v>2583</v>
      </c>
      <c r="D1217">
        <v>4</v>
      </c>
      <c r="E1217" t="s">
        <v>28</v>
      </c>
      <c r="F1217">
        <v>30</v>
      </c>
      <c r="G1217" s="4">
        <v>121</v>
      </c>
      <c r="H1217" t="s">
        <v>32</v>
      </c>
      <c r="I1217">
        <v>18</v>
      </c>
      <c r="J1217" t="s">
        <v>37</v>
      </c>
      <c r="K1217">
        <v>4</v>
      </c>
      <c r="L1217" s="2" t="s">
        <v>4</v>
      </c>
      <c r="M1217">
        <v>2</v>
      </c>
      <c r="N1217">
        <v>2008</v>
      </c>
      <c r="O1217" t="s">
        <v>2522</v>
      </c>
      <c r="P1217" t="s">
        <v>2523</v>
      </c>
      <c r="Q1217">
        <v>10</v>
      </c>
      <c r="R1217">
        <v>4</v>
      </c>
      <c r="S1217">
        <v>2008</v>
      </c>
      <c r="T1217" t="s">
        <v>2524</v>
      </c>
      <c r="U1217" t="s">
        <v>2525</v>
      </c>
    </row>
    <row r="1218" spans="1:21" x14ac:dyDescent="0.2">
      <c r="A1218" t="s">
        <v>2584</v>
      </c>
      <c r="B1218" s="2">
        <v>39569</v>
      </c>
      <c r="C1218" s="2" t="s">
        <v>2585</v>
      </c>
      <c r="D1218">
        <v>5</v>
      </c>
      <c r="E1218" t="s">
        <v>29</v>
      </c>
      <c r="F1218">
        <v>1</v>
      </c>
      <c r="G1218" s="4">
        <v>122</v>
      </c>
      <c r="H1218" t="s">
        <v>32</v>
      </c>
      <c r="I1218">
        <v>18</v>
      </c>
      <c r="J1218" t="s">
        <v>38</v>
      </c>
      <c r="K1218">
        <v>5</v>
      </c>
      <c r="L1218" s="2" t="s">
        <v>3</v>
      </c>
      <c r="M1218">
        <v>2</v>
      </c>
      <c r="N1218">
        <v>2008</v>
      </c>
      <c r="O1218" t="s">
        <v>2586</v>
      </c>
      <c r="P1218" t="s">
        <v>2523</v>
      </c>
      <c r="Q1218">
        <v>11</v>
      </c>
      <c r="R1218">
        <v>4</v>
      </c>
      <c r="S1218">
        <v>2008</v>
      </c>
      <c r="T1218" t="s">
        <v>2587</v>
      </c>
      <c r="U1218" t="s">
        <v>2525</v>
      </c>
    </row>
    <row r="1219" spans="1:21" x14ac:dyDescent="0.2">
      <c r="A1219" t="s">
        <v>2588</v>
      </c>
      <c r="B1219" s="2">
        <v>39570</v>
      </c>
      <c r="C1219" s="2" t="s">
        <v>2589</v>
      </c>
      <c r="D1219">
        <v>6</v>
      </c>
      <c r="E1219" t="s">
        <v>30</v>
      </c>
      <c r="F1219">
        <v>2</v>
      </c>
      <c r="G1219" s="4">
        <v>123</v>
      </c>
      <c r="H1219" t="s">
        <v>34</v>
      </c>
      <c r="I1219">
        <v>18</v>
      </c>
      <c r="J1219" t="s">
        <v>38</v>
      </c>
      <c r="K1219">
        <v>5</v>
      </c>
      <c r="L1219" s="2" t="s">
        <v>3</v>
      </c>
      <c r="M1219">
        <v>2</v>
      </c>
      <c r="N1219">
        <v>2008</v>
      </c>
      <c r="O1219" t="s">
        <v>2586</v>
      </c>
      <c r="P1219" t="s">
        <v>2523</v>
      </c>
      <c r="Q1219">
        <v>11</v>
      </c>
      <c r="R1219">
        <v>4</v>
      </c>
      <c r="S1219">
        <v>2008</v>
      </c>
      <c r="T1219" t="s">
        <v>2587</v>
      </c>
      <c r="U1219" t="s">
        <v>2525</v>
      </c>
    </row>
    <row r="1220" spans="1:21" x14ac:dyDescent="0.2">
      <c r="A1220" t="s">
        <v>2590</v>
      </c>
      <c r="B1220" s="2">
        <v>39571</v>
      </c>
      <c r="C1220" s="2" t="s">
        <v>2591</v>
      </c>
      <c r="D1220">
        <v>7</v>
      </c>
      <c r="E1220" t="s">
        <v>31</v>
      </c>
      <c r="F1220">
        <v>3</v>
      </c>
      <c r="G1220" s="4">
        <v>124</v>
      </c>
      <c r="H1220" t="s">
        <v>34</v>
      </c>
      <c r="I1220">
        <v>18</v>
      </c>
      <c r="J1220" t="s">
        <v>38</v>
      </c>
      <c r="K1220">
        <v>5</v>
      </c>
      <c r="L1220" s="2" t="s">
        <v>3</v>
      </c>
      <c r="M1220">
        <v>2</v>
      </c>
      <c r="N1220">
        <v>2008</v>
      </c>
      <c r="O1220" t="s">
        <v>2586</v>
      </c>
      <c r="P1220" t="s">
        <v>2523</v>
      </c>
      <c r="Q1220">
        <v>11</v>
      </c>
      <c r="R1220">
        <v>4</v>
      </c>
      <c r="S1220">
        <v>2008</v>
      </c>
      <c r="T1220" t="s">
        <v>2587</v>
      </c>
      <c r="U1220" t="s">
        <v>2525</v>
      </c>
    </row>
    <row r="1221" spans="1:21" x14ac:dyDescent="0.2">
      <c r="A1221" t="s">
        <v>2592</v>
      </c>
      <c r="B1221" s="2">
        <v>39572</v>
      </c>
      <c r="C1221" s="2" t="s">
        <v>2593</v>
      </c>
      <c r="D1221">
        <v>1</v>
      </c>
      <c r="E1221" t="s">
        <v>2</v>
      </c>
      <c r="F1221">
        <v>4</v>
      </c>
      <c r="G1221" s="4">
        <v>125</v>
      </c>
      <c r="H1221" t="s">
        <v>32</v>
      </c>
      <c r="I1221">
        <v>19</v>
      </c>
      <c r="J1221" t="s">
        <v>38</v>
      </c>
      <c r="K1221">
        <v>5</v>
      </c>
      <c r="L1221" s="2" t="s">
        <v>3</v>
      </c>
      <c r="M1221">
        <v>2</v>
      </c>
      <c r="N1221">
        <v>2008</v>
      </c>
      <c r="O1221" t="s">
        <v>2586</v>
      </c>
      <c r="P1221" t="s">
        <v>2523</v>
      </c>
      <c r="Q1221">
        <v>11</v>
      </c>
      <c r="R1221">
        <v>4</v>
      </c>
      <c r="S1221">
        <v>2008</v>
      </c>
      <c r="T1221" t="s">
        <v>2587</v>
      </c>
      <c r="U1221" t="s">
        <v>2525</v>
      </c>
    </row>
    <row r="1222" spans="1:21" x14ac:dyDescent="0.2">
      <c r="A1222" t="s">
        <v>2594</v>
      </c>
      <c r="B1222" s="2">
        <v>39573</v>
      </c>
      <c r="C1222" s="2" t="s">
        <v>2595</v>
      </c>
      <c r="D1222">
        <v>2</v>
      </c>
      <c r="E1222" t="s">
        <v>26</v>
      </c>
      <c r="F1222">
        <v>5</v>
      </c>
      <c r="G1222" s="4">
        <v>126</v>
      </c>
      <c r="H1222" t="s">
        <v>32</v>
      </c>
      <c r="I1222">
        <v>19</v>
      </c>
      <c r="J1222" t="s">
        <v>38</v>
      </c>
      <c r="K1222">
        <v>5</v>
      </c>
      <c r="L1222" s="2" t="s">
        <v>3</v>
      </c>
      <c r="M1222">
        <v>2</v>
      </c>
      <c r="N1222">
        <v>2008</v>
      </c>
      <c r="O1222" t="s">
        <v>2586</v>
      </c>
      <c r="P1222" t="s">
        <v>2523</v>
      </c>
      <c r="Q1222">
        <v>11</v>
      </c>
      <c r="R1222">
        <v>4</v>
      </c>
      <c r="S1222">
        <v>2008</v>
      </c>
      <c r="T1222" t="s">
        <v>2587</v>
      </c>
      <c r="U1222" t="s">
        <v>2525</v>
      </c>
    </row>
    <row r="1223" spans="1:21" x14ac:dyDescent="0.2">
      <c r="A1223" t="s">
        <v>2596</v>
      </c>
      <c r="B1223" s="2">
        <v>39574</v>
      </c>
      <c r="C1223" s="2" t="s">
        <v>2597</v>
      </c>
      <c r="D1223">
        <v>3</v>
      </c>
      <c r="E1223" t="s">
        <v>27</v>
      </c>
      <c r="F1223">
        <v>6</v>
      </c>
      <c r="G1223" s="4">
        <v>127</v>
      </c>
      <c r="H1223" t="s">
        <v>32</v>
      </c>
      <c r="I1223">
        <v>19</v>
      </c>
      <c r="J1223" t="s">
        <v>38</v>
      </c>
      <c r="K1223">
        <v>5</v>
      </c>
      <c r="L1223" s="2" t="s">
        <v>3</v>
      </c>
      <c r="M1223">
        <v>2</v>
      </c>
      <c r="N1223">
        <v>2008</v>
      </c>
      <c r="O1223" t="s">
        <v>2586</v>
      </c>
      <c r="P1223" t="s">
        <v>2523</v>
      </c>
      <c r="Q1223">
        <v>11</v>
      </c>
      <c r="R1223">
        <v>4</v>
      </c>
      <c r="S1223">
        <v>2008</v>
      </c>
      <c r="T1223" t="s">
        <v>2587</v>
      </c>
      <c r="U1223" t="s">
        <v>2525</v>
      </c>
    </row>
    <row r="1224" spans="1:21" x14ac:dyDescent="0.2">
      <c r="A1224" t="s">
        <v>2598</v>
      </c>
      <c r="B1224" s="2">
        <v>39575</v>
      </c>
      <c r="C1224" s="2" t="s">
        <v>2599</v>
      </c>
      <c r="D1224">
        <v>4</v>
      </c>
      <c r="E1224" t="s">
        <v>28</v>
      </c>
      <c r="F1224">
        <v>7</v>
      </c>
      <c r="G1224" s="4">
        <v>128</v>
      </c>
      <c r="H1224" t="s">
        <v>32</v>
      </c>
      <c r="I1224">
        <v>19</v>
      </c>
      <c r="J1224" t="s">
        <v>38</v>
      </c>
      <c r="K1224">
        <v>5</v>
      </c>
      <c r="L1224" s="2" t="s">
        <v>3</v>
      </c>
      <c r="M1224">
        <v>2</v>
      </c>
      <c r="N1224">
        <v>2008</v>
      </c>
      <c r="O1224" t="s">
        <v>2586</v>
      </c>
      <c r="P1224" t="s">
        <v>2523</v>
      </c>
      <c r="Q1224">
        <v>11</v>
      </c>
      <c r="R1224">
        <v>4</v>
      </c>
      <c r="S1224">
        <v>2008</v>
      </c>
      <c r="T1224" t="s">
        <v>2587</v>
      </c>
      <c r="U1224" t="s">
        <v>2525</v>
      </c>
    </row>
    <row r="1225" spans="1:21" x14ac:dyDescent="0.2">
      <c r="A1225" t="s">
        <v>2600</v>
      </c>
      <c r="B1225" s="2">
        <v>39576</v>
      </c>
      <c r="C1225" s="2" t="s">
        <v>2601</v>
      </c>
      <c r="D1225">
        <v>5</v>
      </c>
      <c r="E1225" t="s">
        <v>29</v>
      </c>
      <c r="F1225">
        <v>8</v>
      </c>
      <c r="G1225" s="4">
        <v>129</v>
      </c>
      <c r="H1225" t="s">
        <v>32</v>
      </c>
      <c r="I1225">
        <v>19</v>
      </c>
      <c r="J1225" t="s">
        <v>38</v>
      </c>
      <c r="K1225">
        <v>5</v>
      </c>
      <c r="L1225" s="2" t="s">
        <v>3</v>
      </c>
      <c r="M1225">
        <v>2</v>
      </c>
      <c r="N1225">
        <v>2008</v>
      </c>
      <c r="O1225" t="s">
        <v>2586</v>
      </c>
      <c r="P1225" t="s">
        <v>2523</v>
      </c>
      <c r="Q1225">
        <v>11</v>
      </c>
      <c r="R1225">
        <v>4</v>
      </c>
      <c r="S1225">
        <v>2008</v>
      </c>
      <c r="T1225" t="s">
        <v>2587</v>
      </c>
      <c r="U1225" t="s">
        <v>2525</v>
      </c>
    </row>
    <row r="1226" spans="1:21" x14ac:dyDescent="0.2">
      <c r="A1226" t="s">
        <v>2602</v>
      </c>
      <c r="B1226" s="2">
        <v>39577</v>
      </c>
      <c r="C1226" s="2" t="s">
        <v>2603</v>
      </c>
      <c r="D1226">
        <v>6</v>
      </c>
      <c r="E1226" t="s">
        <v>30</v>
      </c>
      <c r="F1226">
        <v>9</v>
      </c>
      <c r="G1226" s="4">
        <v>130</v>
      </c>
      <c r="H1226" t="s">
        <v>34</v>
      </c>
      <c r="I1226">
        <v>19</v>
      </c>
      <c r="J1226" t="s">
        <v>38</v>
      </c>
      <c r="K1226">
        <v>5</v>
      </c>
      <c r="L1226" s="2" t="s">
        <v>3</v>
      </c>
      <c r="M1226">
        <v>2</v>
      </c>
      <c r="N1226">
        <v>2008</v>
      </c>
      <c r="O1226" t="s">
        <v>2586</v>
      </c>
      <c r="P1226" t="s">
        <v>2523</v>
      </c>
      <c r="Q1226">
        <v>11</v>
      </c>
      <c r="R1226">
        <v>4</v>
      </c>
      <c r="S1226">
        <v>2008</v>
      </c>
      <c r="T1226" t="s">
        <v>2587</v>
      </c>
      <c r="U1226" t="s">
        <v>2525</v>
      </c>
    </row>
    <row r="1227" spans="1:21" x14ac:dyDescent="0.2">
      <c r="A1227" t="s">
        <v>2604</v>
      </c>
      <c r="B1227" s="2">
        <v>39578</v>
      </c>
      <c r="C1227" s="2" t="s">
        <v>2605</v>
      </c>
      <c r="D1227">
        <v>7</v>
      </c>
      <c r="E1227" t="s">
        <v>31</v>
      </c>
      <c r="F1227">
        <v>10</v>
      </c>
      <c r="G1227" s="4">
        <v>131</v>
      </c>
      <c r="H1227" t="s">
        <v>34</v>
      </c>
      <c r="I1227">
        <v>19</v>
      </c>
      <c r="J1227" t="s">
        <v>38</v>
      </c>
      <c r="K1227">
        <v>5</v>
      </c>
      <c r="L1227" s="2" t="s">
        <v>3</v>
      </c>
      <c r="M1227">
        <v>2</v>
      </c>
      <c r="N1227">
        <v>2008</v>
      </c>
      <c r="O1227" t="s">
        <v>2586</v>
      </c>
      <c r="P1227" t="s">
        <v>2523</v>
      </c>
      <c r="Q1227">
        <v>11</v>
      </c>
      <c r="R1227">
        <v>4</v>
      </c>
      <c r="S1227">
        <v>2008</v>
      </c>
      <c r="T1227" t="s">
        <v>2587</v>
      </c>
      <c r="U1227" t="s">
        <v>2525</v>
      </c>
    </row>
    <row r="1228" spans="1:21" x14ac:dyDescent="0.2">
      <c r="A1228" t="s">
        <v>2606</v>
      </c>
      <c r="B1228" s="2">
        <v>39579</v>
      </c>
      <c r="C1228" s="2" t="s">
        <v>2607</v>
      </c>
      <c r="D1228">
        <v>1</v>
      </c>
      <c r="E1228" t="s">
        <v>2</v>
      </c>
      <c r="F1228">
        <v>11</v>
      </c>
      <c r="G1228" s="4">
        <v>132</v>
      </c>
      <c r="H1228" t="s">
        <v>32</v>
      </c>
      <c r="I1228">
        <v>20</v>
      </c>
      <c r="J1228" t="s">
        <v>38</v>
      </c>
      <c r="K1228">
        <v>5</v>
      </c>
      <c r="L1228" s="2" t="s">
        <v>3</v>
      </c>
      <c r="M1228">
        <v>2</v>
      </c>
      <c r="N1228">
        <v>2008</v>
      </c>
      <c r="O1228" t="s">
        <v>2586</v>
      </c>
      <c r="P1228" t="s">
        <v>2523</v>
      </c>
      <c r="Q1228">
        <v>11</v>
      </c>
      <c r="R1228">
        <v>4</v>
      </c>
      <c r="S1228">
        <v>2008</v>
      </c>
      <c r="T1228" t="s">
        <v>2587</v>
      </c>
      <c r="U1228" t="s">
        <v>2525</v>
      </c>
    </row>
    <row r="1229" spans="1:21" x14ac:dyDescent="0.2">
      <c r="A1229" t="s">
        <v>2608</v>
      </c>
      <c r="B1229" s="2">
        <v>39580</v>
      </c>
      <c r="C1229" s="2" t="s">
        <v>2609</v>
      </c>
      <c r="D1229">
        <v>2</v>
      </c>
      <c r="E1229" t="s">
        <v>26</v>
      </c>
      <c r="F1229">
        <v>12</v>
      </c>
      <c r="G1229" s="4">
        <v>133</v>
      </c>
      <c r="H1229" t="s">
        <v>32</v>
      </c>
      <c r="I1229">
        <v>20</v>
      </c>
      <c r="J1229" t="s">
        <v>38</v>
      </c>
      <c r="K1229">
        <v>5</v>
      </c>
      <c r="L1229" s="2" t="s">
        <v>3</v>
      </c>
      <c r="M1229">
        <v>2</v>
      </c>
      <c r="N1229">
        <v>2008</v>
      </c>
      <c r="O1229" t="s">
        <v>2586</v>
      </c>
      <c r="P1229" t="s">
        <v>2523</v>
      </c>
      <c r="Q1229">
        <v>11</v>
      </c>
      <c r="R1229">
        <v>4</v>
      </c>
      <c r="S1229">
        <v>2008</v>
      </c>
      <c r="T1229" t="s">
        <v>2587</v>
      </c>
      <c r="U1229" t="s">
        <v>2525</v>
      </c>
    </row>
    <row r="1230" spans="1:21" x14ac:dyDescent="0.2">
      <c r="A1230" t="s">
        <v>2610</v>
      </c>
      <c r="B1230" s="2">
        <v>39581</v>
      </c>
      <c r="C1230" s="2" t="s">
        <v>2611</v>
      </c>
      <c r="D1230">
        <v>3</v>
      </c>
      <c r="E1230" t="s">
        <v>27</v>
      </c>
      <c r="F1230">
        <v>13</v>
      </c>
      <c r="G1230" s="4">
        <v>134</v>
      </c>
      <c r="H1230" t="s">
        <v>32</v>
      </c>
      <c r="I1230">
        <v>20</v>
      </c>
      <c r="J1230" t="s">
        <v>38</v>
      </c>
      <c r="K1230">
        <v>5</v>
      </c>
      <c r="L1230" s="2" t="s">
        <v>3</v>
      </c>
      <c r="M1230">
        <v>2</v>
      </c>
      <c r="N1230">
        <v>2008</v>
      </c>
      <c r="O1230" t="s">
        <v>2586</v>
      </c>
      <c r="P1230" t="s">
        <v>2523</v>
      </c>
      <c r="Q1230">
        <v>11</v>
      </c>
      <c r="R1230">
        <v>4</v>
      </c>
      <c r="S1230">
        <v>2008</v>
      </c>
      <c r="T1230" t="s">
        <v>2587</v>
      </c>
      <c r="U1230" t="s">
        <v>2525</v>
      </c>
    </row>
    <row r="1231" spans="1:21" x14ac:dyDescent="0.2">
      <c r="A1231" t="s">
        <v>2612</v>
      </c>
      <c r="B1231" s="2">
        <v>39582</v>
      </c>
      <c r="C1231" s="2" t="s">
        <v>2613</v>
      </c>
      <c r="D1231">
        <v>4</v>
      </c>
      <c r="E1231" t="s">
        <v>28</v>
      </c>
      <c r="F1231">
        <v>14</v>
      </c>
      <c r="G1231" s="4">
        <v>135</v>
      </c>
      <c r="H1231" t="s">
        <v>32</v>
      </c>
      <c r="I1231">
        <v>20</v>
      </c>
      <c r="J1231" t="s">
        <v>38</v>
      </c>
      <c r="K1231">
        <v>5</v>
      </c>
      <c r="L1231" s="2" t="s">
        <v>3</v>
      </c>
      <c r="M1231">
        <v>2</v>
      </c>
      <c r="N1231">
        <v>2008</v>
      </c>
      <c r="O1231" t="s">
        <v>2586</v>
      </c>
      <c r="P1231" t="s">
        <v>2523</v>
      </c>
      <c r="Q1231">
        <v>11</v>
      </c>
      <c r="R1231">
        <v>4</v>
      </c>
      <c r="S1231">
        <v>2008</v>
      </c>
      <c r="T1231" t="s">
        <v>2587</v>
      </c>
      <c r="U1231" t="s">
        <v>2525</v>
      </c>
    </row>
    <row r="1232" spans="1:21" x14ac:dyDescent="0.2">
      <c r="A1232" t="s">
        <v>2614</v>
      </c>
      <c r="B1232" s="2">
        <v>39583</v>
      </c>
      <c r="C1232" s="2" t="s">
        <v>2615</v>
      </c>
      <c r="D1232">
        <v>5</v>
      </c>
      <c r="E1232" t="s">
        <v>29</v>
      </c>
      <c r="F1232">
        <v>15</v>
      </c>
      <c r="G1232" s="4">
        <v>136</v>
      </c>
      <c r="H1232" t="s">
        <v>32</v>
      </c>
      <c r="I1232">
        <v>20</v>
      </c>
      <c r="J1232" t="s">
        <v>38</v>
      </c>
      <c r="K1232">
        <v>5</v>
      </c>
      <c r="L1232" s="2" t="s">
        <v>3</v>
      </c>
      <c r="M1232">
        <v>2</v>
      </c>
      <c r="N1232">
        <v>2008</v>
      </c>
      <c r="O1232" t="s">
        <v>2586</v>
      </c>
      <c r="P1232" t="s">
        <v>2523</v>
      </c>
      <c r="Q1232">
        <v>11</v>
      </c>
      <c r="R1232">
        <v>4</v>
      </c>
      <c r="S1232">
        <v>2008</v>
      </c>
      <c r="T1232" t="s">
        <v>2587</v>
      </c>
      <c r="U1232" t="s">
        <v>2525</v>
      </c>
    </row>
    <row r="1233" spans="1:21" x14ac:dyDescent="0.2">
      <c r="A1233" t="s">
        <v>2616</v>
      </c>
      <c r="B1233" s="2">
        <v>39584</v>
      </c>
      <c r="C1233" s="2" t="s">
        <v>2617</v>
      </c>
      <c r="D1233">
        <v>6</v>
      </c>
      <c r="E1233" t="s">
        <v>30</v>
      </c>
      <c r="F1233">
        <v>16</v>
      </c>
      <c r="G1233" s="4">
        <v>137</v>
      </c>
      <c r="H1233" t="s">
        <v>34</v>
      </c>
      <c r="I1233">
        <v>20</v>
      </c>
      <c r="J1233" t="s">
        <v>38</v>
      </c>
      <c r="K1233">
        <v>5</v>
      </c>
      <c r="L1233" s="2" t="s">
        <v>3</v>
      </c>
      <c r="M1233">
        <v>2</v>
      </c>
      <c r="N1233">
        <v>2008</v>
      </c>
      <c r="O1233" t="s">
        <v>2586</v>
      </c>
      <c r="P1233" t="s">
        <v>2523</v>
      </c>
      <c r="Q1233">
        <v>11</v>
      </c>
      <c r="R1233">
        <v>4</v>
      </c>
      <c r="S1233">
        <v>2008</v>
      </c>
      <c r="T1233" t="s">
        <v>2587</v>
      </c>
      <c r="U1233" t="s">
        <v>2525</v>
      </c>
    </row>
    <row r="1234" spans="1:21" x14ac:dyDescent="0.2">
      <c r="A1234" t="s">
        <v>2618</v>
      </c>
      <c r="B1234" s="2">
        <v>39585</v>
      </c>
      <c r="C1234" s="2" t="s">
        <v>2619</v>
      </c>
      <c r="D1234">
        <v>7</v>
      </c>
      <c r="E1234" t="s">
        <v>31</v>
      </c>
      <c r="F1234">
        <v>17</v>
      </c>
      <c r="G1234" s="4">
        <v>138</v>
      </c>
      <c r="H1234" t="s">
        <v>34</v>
      </c>
      <c r="I1234">
        <v>20</v>
      </c>
      <c r="J1234" t="s">
        <v>38</v>
      </c>
      <c r="K1234">
        <v>5</v>
      </c>
      <c r="L1234" s="2" t="s">
        <v>3</v>
      </c>
      <c r="M1234">
        <v>2</v>
      </c>
      <c r="N1234">
        <v>2008</v>
      </c>
      <c r="O1234" t="s">
        <v>2586</v>
      </c>
      <c r="P1234" t="s">
        <v>2523</v>
      </c>
      <c r="Q1234">
        <v>11</v>
      </c>
      <c r="R1234">
        <v>4</v>
      </c>
      <c r="S1234">
        <v>2008</v>
      </c>
      <c r="T1234" t="s">
        <v>2587</v>
      </c>
      <c r="U1234" t="s">
        <v>2525</v>
      </c>
    </row>
    <row r="1235" spans="1:21" x14ac:dyDescent="0.2">
      <c r="A1235" t="s">
        <v>2620</v>
      </c>
      <c r="B1235" s="2">
        <v>39586</v>
      </c>
      <c r="C1235" s="2" t="s">
        <v>2621</v>
      </c>
      <c r="D1235">
        <v>1</v>
      </c>
      <c r="E1235" t="s">
        <v>2</v>
      </c>
      <c r="F1235">
        <v>18</v>
      </c>
      <c r="G1235" s="4">
        <v>139</v>
      </c>
      <c r="H1235" t="s">
        <v>32</v>
      </c>
      <c r="I1235">
        <v>21</v>
      </c>
      <c r="J1235" t="s">
        <v>38</v>
      </c>
      <c r="K1235">
        <v>5</v>
      </c>
      <c r="L1235" s="2" t="s">
        <v>3</v>
      </c>
      <c r="M1235">
        <v>2</v>
      </c>
      <c r="N1235">
        <v>2008</v>
      </c>
      <c r="O1235" t="s">
        <v>2586</v>
      </c>
      <c r="P1235" t="s">
        <v>2523</v>
      </c>
      <c r="Q1235">
        <v>11</v>
      </c>
      <c r="R1235">
        <v>4</v>
      </c>
      <c r="S1235">
        <v>2008</v>
      </c>
      <c r="T1235" t="s">
        <v>2587</v>
      </c>
      <c r="U1235" t="s">
        <v>2525</v>
      </c>
    </row>
    <row r="1236" spans="1:21" x14ac:dyDescent="0.2">
      <c r="A1236" t="s">
        <v>2622</v>
      </c>
      <c r="B1236" s="2">
        <v>39587</v>
      </c>
      <c r="C1236" s="2" t="s">
        <v>2623</v>
      </c>
      <c r="D1236">
        <v>2</v>
      </c>
      <c r="E1236" t="s">
        <v>26</v>
      </c>
      <c r="F1236">
        <v>19</v>
      </c>
      <c r="G1236" s="4">
        <v>140</v>
      </c>
      <c r="H1236" t="s">
        <v>32</v>
      </c>
      <c r="I1236">
        <v>21</v>
      </c>
      <c r="J1236" t="s">
        <v>38</v>
      </c>
      <c r="K1236">
        <v>5</v>
      </c>
      <c r="L1236" s="2" t="s">
        <v>3</v>
      </c>
      <c r="M1236">
        <v>2</v>
      </c>
      <c r="N1236">
        <v>2008</v>
      </c>
      <c r="O1236" t="s">
        <v>2586</v>
      </c>
      <c r="P1236" t="s">
        <v>2523</v>
      </c>
      <c r="Q1236">
        <v>11</v>
      </c>
      <c r="R1236">
        <v>4</v>
      </c>
      <c r="S1236">
        <v>2008</v>
      </c>
      <c r="T1236" t="s">
        <v>2587</v>
      </c>
      <c r="U1236" t="s">
        <v>2525</v>
      </c>
    </row>
    <row r="1237" spans="1:21" x14ac:dyDescent="0.2">
      <c r="A1237" t="s">
        <v>2624</v>
      </c>
      <c r="B1237" s="2">
        <v>39588</v>
      </c>
      <c r="C1237" s="2" t="s">
        <v>2625</v>
      </c>
      <c r="D1237">
        <v>3</v>
      </c>
      <c r="E1237" t="s">
        <v>27</v>
      </c>
      <c r="F1237">
        <v>20</v>
      </c>
      <c r="G1237" s="4">
        <v>141</v>
      </c>
      <c r="H1237" t="s">
        <v>32</v>
      </c>
      <c r="I1237">
        <v>21</v>
      </c>
      <c r="J1237" t="s">
        <v>38</v>
      </c>
      <c r="K1237">
        <v>5</v>
      </c>
      <c r="L1237" s="2" t="s">
        <v>3</v>
      </c>
      <c r="M1237">
        <v>2</v>
      </c>
      <c r="N1237">
        <v>2008</v>
      </c>
      <c r="O1237" t="s">
        <v>2586</v>
      </c>
      <c r="P1237" t="s">
        <v>2523</v>
      </c>
      <c r="Q1237">
        <v>11</v>
      </c>
      <c r="R1237">
        <v>4</v>
      </c>
      <c r="S1237">
        <v>2008</v>
      </c>
      <c r="T1237" t="s">
        <v>2587</v>
      </c>
      <c r="U1237" t="s">
        <v>2525</v>
      </c>
    </row>
    <row r="1238" spans="1:21" x14ac:dyDescent="0.2">
      <c r="A1238" t="s">
        <v>2626</v>
      </c>
      <c r="B1238" s="2">
        <v>39589</v>
      </c>
      <c r="C1238" s="2" t="s">
        <v>2627</v>
      </c>
      <c r="D1238">
        <v>4</v>
      </c>
      <c r="E1238" t="s">
        <v>28</v>
      </c>
      <c r="F1238">
        <v>21</v>
      </c>
      <c r="G1238" s="4">
        <v>142</v>
      </c>
      <c r="H1238" t="s">
        <v>32</v>
      </c>
      <c r="I1238">
        <v>21</v>
      </c>
      <c r="J1238" t="s">
        <v>38</v>
      </c>
      <c r="K1238">
        <v>5</v>
      </c>
      <c r="L1238" s="2" t="s">
        <v>3</v>
      </c>
      <c r="M1238">
        <v>2</v>
      </c>
      <c r="N1238">
        <v>2008</v>
      </c>
      <c r="O1238" t="s">
        <v>2586</v>
      </c>
      <c r="P1238" t="s">
        <v>2523</v>
      </c>
      <c r="Q1238">
        <v>11</v>
      </c>
      <c r="R1238">
        <v>4</v>
      </c>
      <c r="S1238">
        <v>2008</v>
      </c>
      <c r="T1238" t="s">
        <v>2587</v>
      </c>
      <c r="U1238" t="s">
        <v>2525</v>
      </c>
    </row>
    <row r="1239" spans="1:21" x14ac:dyDescent="0.2">
      <c r="A1239" t="s">
        <v>2628</v>
      </c>
      <c r="B1239" s="2">
        <v>39590</v>
      </c>
      <c r="C1239" s="2" t="s">
        <v>2629</v>
      </c>
      <c r="D1239">
        <v>5</v>
      </c>
      <c r="E1239" t="s">
        <v>29</v>
      </c>
      <c r="F1239">
        <v>22</v>
      </c>
      <c r="G1239" s="4">
        <v>143</v>
      </c>
      <c r="H1239" t="s">
        <v>32</v>
      </c>
      <c r="I1239">
        <v>21</v>
      </c>
      <c r="J1239" t="s">
        <v>38</v>
      </c>
      <c r="K1239">
        <v>5</v>
      </c>
      <c r="L1239" s="2" t="s">
        <v>3</v>
      </c>
      <c r="M1239">
        <v>2</v>
      </c>
      <c r="N1239">
        <v>2008</v>
      </c>
      <c r="O1239" t="s">
        <v>2586</v>
      </c>
      <c r="P1239" t="s">
        <v>2523</v>
      </c>
      <c r="Q1239">
        <v>11</v>
      </c>
      <c r="R1239">
        <v>4</v>
      </c>
      <c r="S1239">
        <v>2008</v>
      </c>
      <c r="T1239" t="s">
        <v>2587</v>
      </c>
      <c r="U1239" t="s">
        <v>2525</v>
      </c>
    </row>
    <row r="1240" spans="1:21" x14ac:dyDescent="0.2">
      <c r="A1240" t="s">
        <v>2630</v>
      </c>
      <c r="B1240" s="2">
        <v>39591</v>
      </c>
      <c r="C1240" s="2" t="s">
        <v>2631</v>
      </c>
      <c r="D1240">
        <v>6</v>
      </c>
      <c r="E1240" t="s">
        <v>30</v>
      </c>
      <c r="F1240">
        <v>23</v>
      </c>
      <c r="G1240" s="4">
        <v>144</v>
      </c>
      <c r="H1240" t="s">
        <v>34</v>
      </c>
      <c r="I1240">
        <v>21</v>
      </c>
      <c r="J1240" t="s">
        <v>38</v>
      </c>
      <c r="K1240">
        <v>5</v>
      </c>
      <c r="L1240" s="2" t="s">
        <v>3</v>
      </c>
      <c r="M1240">
        <v>2</v>
      </c>
      <c r="N1240">
        <v>2008</v>
      </c>
      <c r="O1240" t="s">
        <v>2586</v>
      </c>
      <c r="P1240" t="s">
        <v>2523</v>
      </c>
      <c r="Q1240">
        <v>11</v>
      </c>
      <c r="R1240">
        <v>4</v>
      </c>
      <c r="S1240">
        <v>2008</v>
      </c>
      <c r="T1240" t="s">
        <v>2587</v>
      </c>
      <c r="U1240" t="s">
        <v>2525</v>
      </c>
    </row>
    <row r="1241" spans="1:21" x14ac:dyDescent="0.2">
      <c r="A1241" t="s">
        <v>2632</v>
      </c>
      <c r="B1241" s="2">
        <v>39592</v>
      </c>
      <c r="C1241" s="2" t="s">
        <v>2633</v>
      </c>
      <c r="D1241">
        <v>7</v>
      </c>
      <c r="E1241" t="s">
        <v>31</v>
      </c>
      <c r="F1241">
        <v>24</v>
      </c>
      <c r="G1241" s="4">
        <v>145</v>
      </c>
      <c r="H1241" t="s">
        <v>34</v>
      </c>
      <c r="I1241">
        <v>21</v>
      </c>
      <c r="J1241" t="s">
        <v>38</v>
      </c>
      <c r="K1241">
        <v>5</v>
      </c>
      <c r="L1241" s="2" t="s">
        <v>3</v>
      </c>
      <c r="M1241">
        <v>2</v>
      </c>
      <c r="N1241">
        <v>2008</v>
      </c>
      <c r="O1241" t="s">
        <v>2586</v>
      </c>
      <c r="P1241" t="s">
        <v>2523</v>
      </c>
      <c r="Q1241">
        <v>11</v>
      </c>
      <c r="R1241">
        <v>4</v>
      </c>
      <c r="S1241">
        <v>2008</v>
      </c>
      <c r="T1241" t="s">
        <v>2587</v>
      </c>
      <c r="U1241" t="s">
        <v>2525</v>
      </c>
    </row>
    <row r="1242" spans="1:21" x14ac:dyDescent="0.2">
      <c r="A1242" t="s">
        <v>2634</v>
      </c>
      <c r="B1242" s="2">
        <v>39593</v>
      </c>
      <c r="C1242" s="2" t="s">
        <v>2635</v>
      </c>
      <c r="D1242">
        <v>1</v>
      </c>
      <c r="E1242" t="s">
        <v>2</v>
      </c>
      <c r="F1242">
        <v>25</v>
      </c>
      <c r="G1242" s="4">
        <v>146</v>
      </c>
      <c r="H1242" t="s">
        <v>32</v>
      </c>
      <c r="I1242">
        <v>22</v>
      </c>
      <c r="J1242" t="s">
        <v>38</v>
      </c>
      <c r="K1242">
        <v>5</v>
      </c>
      <c r="L1242" s="2" t="s">
        <v>3</v>
      </c>
      <c r="M1242">
        <v>2</v>
      </c>
      <c r="N1242">
        <v>2008</v>
      </c>
      <c r="O1242" t="s">
        <v>2586</v>
      </c>
      <c r="P1242" t="s">
        <v>2523</v>
      </c>
      <c r="Q1242">
        <v>11</v>
      </c>
      <c r="R1242">
        <v>4</v>
      </c>
      <c r="S1242">
        <v>2008</v>
      </c>
      <c r="T1242" t="s">
        <v>2587</v>
      </c>
      <c r="U1242" t="s">
        <v>2525</v>
      </c>
    </row>
    <row r="1243" spans="1:21" x14ac:dyDescent="0.2">
      <c r="A1243" t="s">
        <v>2636</v>
      </c>
      <c r="B1243" s="2">
        <v>39594</v>
      </c>
      <c r="C1243" s="2" t="s">
        <v>2637</v>
      </c>
      <c r="D1243">
        <v>2</v>
      </c>
      <c r="E1243" t="s">
        <v>26</v>
      </c>
      <c r="F1243">
        <v>26</v>
      </c>
      <c r="G1243" s="4">
        <v>147</v>
      </c>
      <c r="H1243" t="s">
        <v>32</v>
      </c>
      <c r="I1243">
        <v>22</v>
      </c>
      <c r="J1243" t="s">
        <v>38</v>
      </c>
      <c r="K1243">
        <v>5</v>
      </c>
      <c r="L1243" s="2" t="s">
        <v>3</v>
      </c>
      <c r="M1243">
        <v>2</v>
      </c>
      <c r="N1243">
        <v>2008</v>
      </c>
      <c r="O1243" t="s">
        <v>2586</v>
      </c>
      <c r="P1243" t="s">
        <v>2523</v>
      </c>
      <c r="Q1243">
        <v>11</v>
      </c>
      <c r="R1243">
        <v>4</v>
      </c>
      <c r="S1243">
        <v>2008</v>
      </c>
      <c r="T1243" t="s">
        <v>2587</v>
      </c>
      <c r="U1243" t="s">
        <v>2525</v>
      </c>
    </row>
    <row r="1244" spans="1:21" x14ac:dyDescent="0.2">
      <c r="A1244" t="s">
        <v>2638</v>
      </c>
      <c r="B1244" s="2">
        <v>39595</v>
      </c>
      <c r="C1244" s="2" t="s">
        <v>2639</v>
      </c>
      <c r="D1244">
        <v>3</v>
      </c>
      <c r="E1244" t="s">
        <v>27</v>
      </c>
      <c r="F1244">
        <v>27</v>
      </c>
      <c r="G1244" s="4">
        <v>148</v>
      </c>
      <c r="H1244" t="s">
        <v>32</v>
      </c>
      <c r="I1244">
        <v>22</v>
      </c>
      <c r="J1244" t="s">
        <v>38</v>
      </c>
      <c r="K1244">
        <v>5</v>
      </c>
      <c r="L1244" s="2" t="s">
        <v>3</v>
      </c>
      <c r="M1244">
        <v>2</v>
      </c>
      <c r="N1244">
        <v>2008</v>
      </c>
      <c r="O1244" t="s">
        <v>2586</v>
      </c>
      <c r="P1244" t="s">
        <v>2523</v>
      </c>
      <c r="Q1244">
        <v>11</v>
      </c>
      <c r="R1244">
        <v>4</v>
      </c>
      <c r="S1244">
        <v>2008</v>
      </c>
      <c r="T1244" t="s">
        <v>2587</v>
      </c>
      <c r="U1244" t="s">
        <v>2525</v>
      </c>
    </row>
    <row r="1245" spans="1:21" x14ac:dyDescent="0.2">
      <c r="A1245" t="s">
        <v>2640</v>
      </c>
      <c r="B1245" s="2">
        <v>39596</v>
      </c>
      <c r="C1245" s="2" t="s">
        <v>2641</v>
      </c>
      <c r="D1245">
        <v>4</v>
      </c>
      <c r="E1245" t="s">
        <v>28</v>
      </c>
      <c r="F1245">
        <v>28</v>
      </c>
      <c r="G1245" s="4">
        <v>149</v>
      </c>
      <c r="H1245" t="s">
        <v>32</v>
      </c>
      <c r="I1245">
        <v>22</v>
      </c>
      <c r="J1245" t="s">
        <v>38</v>
      </c>
      <c r="K1245">
        <v>5</v>
      </c>
      <c r="L1245" s="2" t="s">
        <v>3</v>
      </c>
      <c r="M1245">
        <v>2</v>
      </c>
      <c r="N1245">
        <v>2008</v>
      </c>
      <c r="O1245" t="s">
        <v>2586</v>
      </c>
      <c r="P1245" t="s">
        <v>2523</v>
      </c>
      <c r="Q1245">
        <v>11</v>
      </c>
      <c r="R1245">
        <v>4</v>
      </c>
      <c r="S1245">
        <v>2008</v>
      </c>
      <c r="T1245" t="s">
        <v>2587</v>
      </c>
      <c r="U1245" t="s">
        <v>2525</v>
      </c>
    </row>
    <row r="1246" spans="1:21" x14ac:dyDescent="0.2">
      <c r="A1246" t="s">
        <v>2642</v>
      </c>
      <c r="B1246" s="2">
        <v>39597</v>
      </c>
      <c r="C1246" s="2" t="s">
        <v>2643</v>
      </c>
      <c r="D1246">
        <v>5</v>
      </c>
      <c r="E1246" t="s">
        <v>29</v>
      </c>
      <c r="F1246">
        <v>29</v>
      </c>
      <c r="G1246" s="4">
        <v>150</v>
      </c>
      <c r="H1246" t="s">
        <v>32</v>
      </c>
      <c r="I1246">
        <v>22</v>
      </c>
      <c r="J1246" t="s">
        <v>38</v>
      </c>
      <c r="K1246">
        <v>5</v>
      </c>
      <c r="L1246" s="2" t="s">
        <v>3</v>
      </c>
      <c r="M1246">
        <v>2</v>
      </c>
      <c r="N1246">
        <v>2008</v>
      </c>
      <c r="O1246" t="s">
        <v>2586</v>
      </c>
      <c r="P1246" t="s">
        <v>2523</v>
      </c>
      <c r="Q1246">
        <v>11</v>
      </c>
      <c r="R1246">
        <v>4</v>
      </c>
      <c r="S1246">
        <v>2008</v>
      </c>
      <c r="T1246" t="s">
        <v>2587</v>
      </c>
      <c r="U1246" t="s">
        <v>2525</v>
      </c>
    </row>
    <row r="1247" spans="1:21" x14ac:dyDescent="0.2">
      <c r="A1247" t="s">
        <v>2644</v>
      </c>
      <c r="B1247" s="2">
        <v>39598</v>
      </c>
      <c r="C1247" s="2" t="s">
        <v>2645</v>
      </c>
      <c r="D1247">
        <v>6</v>
      </c>
      <c r="E1247" t="s">
        <v>30</v>
      </c>
      <c r="F1247">
        <v>30</v>
      </c>
      <c r="G1247" s="4">
        <v>151</v>
      </c>
      <c r="H1247" t="s">
        <v>34</v>
      </c>
      <c r="I1247">
        <v>22</v>
      </c>
      <c r="J1247" t="s">
        <v>38</v>
      </c>
      <c r="K1247">
        <v>5</v>
      </c>
      <c r="L1247" s="2" t="s">
        <v>3</v>
      </c>
      <c r="M1247">
        <v>2</v>
      </c>
      <c r="N1247">
        <v>2008</v>
      </c>
      <c r="O1247" t="s">
        <v>2586</v>
      </c>
      <c r="P1247" t="s">
        <v>2523</v>
      </c>
      <c r="Q1247">
        <v>11</v>
      </c>
      <c r="R1247">
        <v>4</v>
      </c>
      <c r="S1247">
        <v>2008</v>
      </c>
      <c r="T1247" t="s">
        <v>2587</v>
      </c>
      <c r="U1247" t="s">
        <v>2525</v>
      </c>
    </row>
    <row r="1248" spans="1:21" x14ac:dyDescent="0.2">
      <c r="A1248" t="s">
        <v>2646</v>
      </c>
      <c r="B1248" s="2">
        <v>39599</v>
      </c>
      <c r="C1248" s="2" t="s">
        <v>2647</v>
      </c>
      <c r="D1248">
        <v>7</v>
      </c>
      <c r="E1248" t="s">
        <v>31</v>
      </c>
      <c r="F1248">
        <v>31</v>
      </c>
      <c r="G1248" s="4">
        <v>152</v>
      </c>
      <c r="H1248" t="s">
        <v>34</v>
      </c>
      <c r="I1248">
        <v>22</v>
      </c>
      <c r="J1248" t="s">
        <v>38</v>
      </c>
      <c r="K1248">
        <v>5</v>
      </c>
      <c r="L1248" s="2" t="s">
        <v>4</v>
      </c>
      <c r="M1248">
        <v>2</v>
      </c>
      <c r="N1248">
        <v>2008</v>
      </c>
      <c r="O1248" t="s">
        <v>2586</v>
      </c>
      <c r="P1248" t="s">
        <v>2523</v>
      </c>
      <c r="Q1248">
        <v>11</v>
      </c>
      <c r="R1248">
        <v>4</v>
      </c>
      <c r="S1248">
        <v>2008</v>
      </c>
      <c r="T1248" t="s">
        <v>2587</v>
      </c>
      <c r="U1248" t="s">
        <v>2525</v>
      </c>
    </row>
    <row r="1249" spans="1:21" x14ac:dyDescent="0.2">
      <c r="A1249" t="s">
        <v>2648</v>
      </c>
      <c r="B1249" s="2">
        <v>39600</v>
      </c>
      <c r="C1249" s="2" t="s">
        <v>2649</v>
      </c>
      <c r="D1249">
        <v>1</v>
      </c>
      <c r="E1249" t="s">
        <v>2</v>
      </c>
      <c r="F1249">
        <v>1</v>
      </c>
      <c r="G1249" s="4">
        <v>153</v>
      </c>
      <c r="H1249" t="s">
        <v>32</v>
      </c>
      <c r="I1249">
        <v>23</v>
      </c>
      <c r="J1249" t="s">
        <v>39</v>
      </c>
      <c r="K1249">
        <v>6</v>
      </c>
      <c r="L1249" s="2" t="s">
        <v>3</v>
      </c>
      <c r="M1249">
        <v>2</v>
      </c>
      <c r="N1249">
        <v>2008</v>
      </c>
      <c r="O1249" t="s">
        <v>2650</v>
      </c>
      <c r="P1249" t="s">
        <v>2523</v>
      </c>
      <c r="Q1249">
        <v>12</v>
      </c>
      <c r="R1249">
        <v>4</v>
      </c>
      <c r="S1249">
        <v>2008</v>
      </c>
      <c r="T1249" t="s">
        <v>2651</v>
      </c>
      <c r="U1249" t="s">
        <v>2525</v>
      </c>
    </row>
    <row r="1250" spans="1:21" x14ac:dyDescent="0.2">
      <c r="A1250" t="s">
        <v>2652</v>
      </c>
      <c r="B1250" s="2">
        <v>39601</v>
      </c>
      <c r="C1250" s="2" t="s">
        <v>2653</v>
      </c>
      <c r="D1250">
        <v>2</v>
      </c>
      <c r="E1250" t="s">
        <v>26</v>
      </c>
      <c r="F1250">
        <v>2</v>
      </c>
      <c r="G1250" s="4">
        <v>154</v>
      </c>
      <c r="H1250" t="s">
        <v>32</v>
      </c>
      <c r="I1250">
        <v>23</v>
      </c>
      <c r="J1250" t="s">
        <v>39</v>
      </c>
      <c r="K1250">
        <v>6</v>
      </c>
      <c r="L1250" s="2" t="s">
        <v>3</v>
      </c>
      <c r="M1250">
        <v>2</v>
      </c>
      <c r="N1250">
        <v>2008</v>
      </c>
      <c r="O1250" t="s">
        <v>2650</v>
      </c>
      <c r="P1250" t="s">
        <v>2523</v>
      </c>
      <c r="Q1250">
        <v>12</v>
      </c>
      <c r="R1250">
        <v>4</v>
      </c>
      <c r="S1250">
        <v>2008</v>
      </c>
      <c r="T1250" t="s">
        <v>2651</v>
      </c>
      <c r="U1250" t="s">
        <v>2525</v>
      </c>
    </row>
    <row r="1251" spans="1:21" x14ac:dyDescent="0.2">
      <c r="A1251" t="s">
        <v>2654</v>
      </c>
      <c r="B1251" s="2">
        <v>39602</v>
      </c>
      <c r="C1251" s="2" t="s">
        <v>2655</v>
      </c>
      <c r="D1251">
        <v>3</v>
      </c>
      <c r="E1251" t="s">
        <v>27</v>
      </c>
      <c r="F1251">
        <v>3</v>
      </c>
      <c r="G1251" s="4">
        <v>155</v>
      </c>
      <c r="H1251" t="s">
        <v>32</v>
      </c>
      <c r="I1251">
        <v>23</v>
      </c>
      <c r="J1251" t="s">
        <v>39</v>
      </c>
      <c r="K1251">
        <v>6</v>
      </c>
      <c r="L1251" s="2" t="s">
        <v>3</v>
      </c>
      <c r="M1251">
        <v>2</v>
      </c>
      <c r="N1251">
        <v>2008</v>
      </c>
      <c r="O1251" t="s">
        <v>2650</v>
      </c>
      <c r="P1251" t="s">
        <v>2523</v>
      </c>
      <c r="Q1251">
        <v>12</v>
      </c>
      <c r="R1251">
        <v>4</v>
      </c>
      <c r="S1251">
        <v>2008</v>
      </c>
      <c r="T1251" t="s">
        <v>2651</v>
      </c>
      <c r="U1251" t="s">
        <v>2525</v>
      </c>
    </row>
    <row r="1252" spans="1:21" x14ac:dyDescent="0.2">
      <c r="A1252" t="s">
        <v>2656</v>
      </c>
      <c r="B1252" s="2">
        <v>39603</v>
      </c>
      <c r="C1252" s="2" t="s">
        <v>2657</v>
      </c>
      <c r="D1252">
        <v>4</v>
      </c>
      <c r="E1252" t="s">
        <v>28</v>
      </c>
      <c r="F1252">
        <v>4</v>
      </c>
      <c r="G1252" s="4">
        <v>156</v>
      </c>
      <c r="H1252" t="s">
        <v>32</v>
      </c>
      <c r="I1252">
        <v>23</v>
      </c>
      <c r="J1252" t="s">
        <v>39</v>
      </c>
      <c r="K1252">
        <v>6</v>
      </c>
      <c r="L1252" s="2" t="s">
        <v>3</v>
      </c>
      <c r="M1252">
        <v>2</v>
      </c>
      <c r="N1252">
        <v>2008</v>
      </c>
      <c r="O1252" t="s">
        <v>2650</v>
      </c>
      <c r="P1252" t="s">
        <v>2523</v>
      </c>
      <c r="Q1252">
        <v>12</v>
      </c>
      <c r="R1252">
        <v>4</v>
      </c>
      <c r="S1252">
        <v>2008</v>
      </c>
      <c r="T1252" t="s">
        <v>2651</v>
      </c>
      <c r="U1252" t="s">
        <v>2525</v>
      </c>
    </row>
    <row r="1253" spans="1:21" x14ac:dyDescent="0.2">
      <c r="A1253" t="s">
        <v>2658</v>
      </c>
      <c r="B1253" s="2">
        <v>39604</v>
      </c>
      <c r="C1253" s="2" t="s">
        <v>2659</v>
      </c>
      <c r="D1253">
        <v>5</v>
      </c>
      <c r="E1253" t="s">
        <v>29</v>
      </c>
      <c r="F1253">
        <v>5</v>
      </c>
      <c r="G1253" s="4">
        <v>157</v>
      </c>
      <c r="H1253" t="s">
        <v>32</v>
      </c>
      <c r="I1253">
        <v>23</v>
      </c>
      <c r="J1253" t="s">
        <v>39</v>
      </c>
      <c r="K1253">
        <v>6</v>
      </c>
      <c r="L1253" s="2" t="s">
        <v>3</v>
      </c>
      <c r="M1253">
        <v>2</v>
      </c>
      <c r="N1253">
        <v>2008</v>
      </c>
      <c r="O1253" t="s">
        <v>2650</v>
      </c>
      <c r="P1253" t="s">
        <v>2523</v>
      </c>
      <c r="Q1253">
        <v>12</v>
      </c>
      <c r="R1253">
        <v>4</v>
      </c>
      <c r="S1253">
        <v>2008</v>
      </c>
      <c r="T1253" t="s">
        <v>2651</v>
      </c>
      <c r="U1253" t="s">
        <v>2525</v>
      </c>
    </row>
    <row r="1254" spans="1:21" x14ac:dyDescent="0.2">
      <c r="A1254" t="s">
        <v>2660</v>
      </c>
      <c r="B1254" s="2">
        <v>39605</v>
      </c>
      <c r="C1254" s="2" t="s">
        <v>2661</v>
      </c>
      <c r="D1254">
        <v>6</v>
      </c>
      <c r="E1254" t="s">
        <v>30</v>
      </c>
      <c r="F1254">
        <v>6</v>
      </c>
      <c r="G1254" s="4">
        <v>158</v>
      </c>
      <c r="H1254" t="s">
        <v>34</v>
      </c>
      <c r="I1254">
        <v>23</v>
      </c>
      <c r="J1254" t="s">
        <v>39</v>
      </c>
      <c r="K1254">
        <v>6</v>
      </c>
      <c r="L1254" s="2" t="s">
        <v>3</v>
      </c>
      <c r="M1254">
        <v>2</v>
      </c>
      <c r="N1254">
        <v>2008</v>
      </c>
      <c r="O1254" t="s">
        <v>2650</v>
      </c>
      <c r="P1254" t="s">
        <v>2523</v>
      </c>
      <c r="Q1254">
        <v>12</v>
      </c>
      <c r="R1254">
        <v>4</v>
      </c>
      <c r="S1254">
        <v>2008</v>
      </c>
      <c r="T1254" t="s">
        <v>2651</v>
      </c>
      <c r="U1254" t="s">
        <v>2525</v>
      </c>
    </row>
    <row r="1255" spans="1:21" x14ac:dyDescent="0.2">
      <c r="A1255" t="s">
        <v>2662</v>
      </c>
      <c r="B1255" s="2">
        <v>39606</v>
      </c>
      <c r="C1255" s="2" t="s">
        <v>2663</v>
      </c>
      <c r="D1255">
        <v>7</v>
      </c>
      <c r="E1255" t="s">
        <v>31</v>
      </c>
      <c r="F1255">
        <v>7</v>
      </c>
      <c r="G1255" s="4">
        <v>159</v>
      </c>
      <c r="H1255" t="s">
        <v>34</v>
      </c>
      <c r="I1255">
        <v>23</v>
      </c>
      <c r="J1255" t="s">
        <v>39</v>
      </c>
      <c r="K1255">
        <v>6</v>
      </c>
      <c r="L1255" s="2" t="s">
        <v>3</v>
      </c>
      <c r="M1255">
        <v>2</v>
      </c>
      <c r="N1255">
        <v>2008</v>
      </c>
      <c r="O1255" t="s">
        <v>2650</v>
      </c>
      <c r="P1255" t="s">
        <v>2523</v>
      </c>
      <c r="Q1255">
        <v>12</v>
      </c>
      <c r="R1255">
        <v>4</v>
      </c>
      <c r="S1255">
        <v>2008</v>
      </c>
      <c r="T1255" t="s">
        <v>2651</v>
      </c>
      <c r="U1255" t="s">
        <v>2525</v>
      </c>
    </row>
    <row r="1256" spans="1:21" x14ac:dyDescent="0.2">
      <c r="A1256" t="s">
        <v>2664</v>
      </c>
      <c r="B1256" s="2">
        <v>39607</v>
      </c>
      <c r="C1256" s="2" t="s">
        <v>2665</v>
      </c>
      <c r="D1256">
        <v>1</v>
      </c>
      <c r="E1256" t="s">
        <v>2</v>
      </c>
      <c r="F1256">
        <v>8</v>
      </c>
      <c r="G1256" s="4">
        <v>160</v>
      </c>
      <c r="H1256" t="s">
        <v>32</v>
      </c>
      <c r="I1256">
        <v>24</v>
      </c>
      <c r="J1256" t="s">
        <v>39</v>
      </c>
      <c r="K1256">
        <v>6</v>
      </c>
      <c r="L1256" s="2" t="s">
        <v>3</v>
      </c>
      <c r="M1256">
        <v>2</v>
      </c>
      <c r="N1256">
        <v>2008</v>
      </c>
      <c r="O1256" t="s">
        <v>2650</v>
      </c>
      <c r="P1256" t="s">
        <v>2523</v>
      </c>
      <c r="Q1256">
        <v>12</v>
      </c>
      <c r="R1256">
        <v>4</v>
      </c>
      <c r="S1256">
        <v>2008</v>
      </c>
      <c r="T1256" t="s">
        <v>2651</v>
      </c>
      <c r="U1256" t="s">
        <v>2525</v>
      </c>
    </row>
    <row r="1257" spans="1:21" x14ac:dyDescent="0.2">
      <c r="A1257" t="s">
        <v>2666</v>
      </c>
      <c r="B1257" s="2">
        <v>39608</v>
      </c>
      <c r="C1257" s="2" t="s">
        <v>2667</v>
      </c>
      <c r="D1257">
        <v>2</v>
      </c>
      <c r="E1257" t="s">
        <v>26</v>
      </c>
      <c r="F1257">
        <v>9</v>
      </c>
      <c r="G1257" s="4">
        <v>161</v>
      </c>
      <c r="H1257" t="s">
        <v>32</v>
      </c>
      <c r="I1257">
        <v>24</v>
      </c>
      <c r="J1257" t="s">
        <v>39</v>
      </c>
      <c r="K1257">
        <v>6</v>
      </c>
      <c r="L1257" s="2" t="s">
        <v>3</v>
      </c>
      <c r="M1257">
        <v>2</v>
      </c>
      <c r="N1257">
        <v>2008</v>
      </c>
      <c r="O1257" t="s">
        <v>2650</v>
      </c>
      <c r="P1257" t="s">
        <v>2523</v>
      </c>
      <c r="Q1257">
        <v>12</v>
      </c>
      <c r="R1257">
        <v>4</v>
      </c>
      <c r="S1257">
        <v>2008</v>
      </c>
      <c r="T1257" t="s">
        <v>2651</v>
      </c>
      <c r="U1257" t="s">
        <v>2525</v>
      </c>
    </row>
    <row r="1258" spans="1:21" x14ac:dyDescent="0.2">
      <c r="A1258" t="s">
        <v>2668</v>
      </c>
      <c r="B1258" s="2">
        <v>39609</v>
      </c>
      <c r="C1258" s="2" t="s">
        <v>2669</v>
      </c>
      <c r="D1258">
        <v>3</v>
      </c>
      <c r="E1258" t="s">
        <v>27</v>
      </c>
      <c r="F1258">
        <v>10</v>
      </c>
      <c r="G1258" s="4">
        <v>162</v>
      </c>
      <c r="H1258" t="s">
        <v>32</v>
      </c>
      <c r="I1258">
        <v>24</v>
      </c>
      <c r="J1258" t="s">
        <v>39</v>
      </c>
      <c r="K1258">
        <v>6</v>
      </c>
      <c r="L1258" s="2" t="s">
        <v>3</v>
      </c>
      <c r="M1258">
        <v>2</v>
      </c>
      <c r="N1258">
        <v>2008</v>
      </c>
      <c r="O1258" t="s">
        <v>2650</v>
      </c>
      <c r="P1258" t="s">
        <v>2523</v>
      </c>
      <c r="Q1258">
        <v>12</v>
      </c>
      <c r="R1258">
        <v>4</v>
      </c>
      <c r="S1258">
        <v>2008</v>
      </c>
      <c r="T1258" t="s">
        <v>2651</v>
      </c>
      <c r="U1258" t="s">
        <v>2525</v>
      </c>
    </row>
    <row r="1259" spans="1:21" x14ac:dyDescent="0.2">
      <c r="A1259" t="s">
        <v>2670</v>
      </c>
      <c r="B1259" s="2">
        <v>39610</v>
      </c>
      <c r="C1259" s="2" t="s">
        <v>2671</v>
      </c>
      <c r="D1259">
        <v>4</v>
      </c>
      <c r="E1259" t="s">
        <v>28</v>
      </c>
      <c r="F1259">
        <v>11</v>
      </c>
      <c r="G1259" s="4">
        <v>163</v>
      </c>
      <c r="H1259" t="s">
        <v>32</v>
      </c>
      <c r="I1259">
        <v>24</v>
      </c>
      <c r="J1259" t="s">
        <v>39</v>
      </c>
      <c r="K1259">
        <v>6</v>
      </c>
      <c r="L1259" s="2" t="s">
        <v>3</v>
      </c>
      <c r="M1259">
        <v>2</v>
      </c>
      <c r="N1259">
        <v>2008</v>
      </c>
      <c r="O1259" t="s">
        <v>2650</v>
      </c>
      <c r="P1259" t="s">
        <v>2523</v>
      </c>
      <c r="Q1259">
        <v>12</v>
      </c>
      <c r="R1259">
        <v>4</v>
      </c>
      <c r="S1259">
        <v>2008</v>
      </c>
      <c r="T1259" t="s">
        <v>2651</v>
      </c>
      <c r="U1259" t="s">
        <v>2525</v>
      </c>
    </row>
    <row r="1260" spans="1:21" x14ac:dyDescent="0.2">
      <c r="A1260" t="s">
        <v>2672</v>
      </c>
      <c r="B1260" s="2">
        <v>39611</v>
      </c>
      <c r="C1260" s="2" t="s">
        <v>2673</v>
      </c>
      <c r="D1260">
        <v>5</v>
      </c>
      <c r="E1260" t="s">
        <v>29</v>
      </c>
      <c r="F1260">
        <v>12</v>
      </c>
      <c r="G1260" s="4">
        <v>164</v>
      </c>
      <c r="H1260" t="s">
        <v>32</v>
      </c>
      <c r="I1260">
        <v>24</v>
      </c>
      <c r="J1260" t="s">
        <v>39</v>
      </c>
      <c r="K1260">
        <v>6</v>
      </c>
      <c r="L1260" s="2" t="s">
        <v>3</v>
      </c>
      <c r="M1260">
        <v>2</v>
      </c>
      <c r="N1260">
        <v>2008</v>
      </c>
      <c r="O1260" t="s">
        <v>2650</v>
      </c>
      <c r="P1260" t="s">
        <v>2523</v>
      </c>
      <c r="Q1260">
        <v>12</v>
      </c>
      <c r="R1260">
        <v>4</v>
      </c>
      <c r="S1260">
        <v>2008</v>
      </c>
      <c r="T1260" t="s">
        <v>2651</v>
      </c>
      <c r="U1260" t="s">
        <v>2525</v>
      </c>
    </row>
    <row r="1261" spans="1:21" x14ac:dyDescent="0.2">
      <c r="A1261" t="s">
        <v>2674</v>
      </c>
      <c r="B1261" s="2">
        <v>39612</v>
      </c>
      <c r="C1261" s="2" t="s">
        <v>2675</v>
      </c>
      <c r="D1261">
        <v>6</v>
      </c>
      <c r="E1261" t="s">
        <v>30</v>
      </c>
      <c r="F1261">
        <v>13</v>
      </c>
      <c r="G1261" s="4">
        <v>165</v>
      </c>
      <c r="H1261" t="s">
        <v>34</v>
      </c>
      <c r="I1261">
        <v>24</v>
      </c>
      <c r="J1261" t="s">
        <v>39</v>
      </c>
      <c r="K1261">
        <v>6</v>
      </c>
      <c r="L1261" s="2" t="s">
        <v>3</v>
      </c>
      <c r="M1261">
        <v>2</v>
      </c>
      <c r="N1261">
        <v>2008</v>
      </c>
      <c r="O1261" t="s">
        <v>2650</v>
      </c>
      <c r="P1261" t="s">
        <v>2523</v>
      </c>
      <c r="Q1261">
        <v>12</v>
      </c>
      <c r="R1261">
        <v>4</v>
      </c>
      <c r="S1261">
        <v>2008</v>
      </c>
      <c r="T1261" t="s">
        <v>2651</v>
      </c>
      <c r="U1261" t="s">
        <v>2525</v>
      </c>
    </row>
    <row r="1262" spans="1:21" x14ac:dyDescent="0.2">
      <c r="A1262" t="s">
        <v>2676</v>
      </c>
      <c r="B1262" s="2">
        <v>39613</v>
      </c>
      <c r="C1262" s="2" t="s">
        <v>2677</v>
      </c>
      <c r="D1262">
        <v>7</v>
      </c>
      <c r="E1262" t="s">
        <v>31</v>
      </c>
      <c r="F1262">
        <v>14</v>
      </c>
      <c r="G1262" s="4">
        <v>166</v>
      </c>
      <c r="H1262" t="s">
        <v>34</v>
      </c>
      <c r="I1262">
        <v>24</v>
      </c>
      <c r="J1262" t="s">
        <v>39</v>
      </c>
      <c r="K1262">
        <v>6</v>
      </c>
      <c r="L1262" s="2" t="s">
        <v>3</v>
      </c>
      <c r="M1262">
        <v>2</v>
      </c>
      <c r="N1262">
        <v>2008</v>
      </c>
      <c r="O1262" t="s">
        <v>2650</v>
      </c>
      <c r="P1262" t="s">
        <v>2523</v>
      </c>
      <c r="Q1262">
        <v>12</v>
      </c>
      <c r="R1262">
        <v>4</v>
      </c>
      <c r="S1262">
        <v>2008</v>
      </c>
      <c r="T1262" t="s">
        <v>2651</v>
      </c>
      <c r="U1262" t="s">
        <v>2525</v>
      </c>
    </row>
    <row r="1263" spans="1:21" x14ac:dyDescent="0.2">
      <c r="A1263" t="s">
        <v>2678</v>
      </c>
      <c r="B1263" s="2">
        <v>39614</v>
      </c>
      <c r="C1263" s="2" t="s">
        <v>2679</v>
      </c>
      <c r="D1263">
        <v>1</v>
      </c>
      <c r="E1263" t="s">
        <v>2</v>
      </c>
      <c r="F1263">
        <v>15</v>
      </c>
      <c r="G1263" s="4">
        <v>167</v>
      </c>
      <c r="H1263" t="s">
        <v>32</v>
      </c>
      <c r="I1263">
        <v>25</v>
      </c>
      <c r="J1263" t="s">
        <v>39</v>
      </c>
      <c r="K1263">
        <v>6</v>
      </c>
      <c r="L1263" s="2" t="s">
        <v>3</v>
      </c>
      <c r="M1263">
        <v>2</v>
      </c>
      <c r="N1263">
        <v>2008</v>
      </c>
      <c r="O1263" t="s">
        <v>2650</v>
      </c>
      <c r="P1263" t="s">
        <v>2523</v>
      </c>
      <c r="Q1263">
        <v>12</v>
      </c>
      <c r="R1263">
        <v>4</v>
      </c>
      <c r="S1263">
        <v>2008</v>
      </c>
      <c r="T1263" t="s">
        <v>2651</v>
      </c>
      <c r="U1263" t="s">
        <v>2525</v>
      </c>
    </row>
    <row r="1264" spans="1:21" x14ac:dyDescent="0.2">
      <c r="A1264" t="s">
        <v>2680</v>
      </c>
      <c r="B1264" s="2">
        <v>39615</v>
      </c>
      <c r="C1264" s="2" t="s">
        <v>2681</v>
      </c>
      <c r="D1264">
        <v>2</v>
      </c>
      <c r="E1264" t="s">
        <v>26</v>
      </c>
      <c r="F1264">
        <v>16</v>
      </c>
      <c r="G1264" s="4">
        <v>168</v>
      </c>
      <c r="H1264" t="s">
        <v>32</v>
      </c>
      <c r="I1264">
        <v>25</v>
      </c>
      <c r="J1264" t="s">
        <v>39</v>
      </c>
      <c r="K1264">
        <v>6</v>
      </c>
      <c r="L1264" s="2" t="s">
        <v>3</v>
      </c>
      <c r="M1264">
        <v>2</v>
      </c>
      <c r="N1264">
        <v>2008</v>
      </c>
      <c r="O1264" t="s">
        <v>2650</v>
      </c>
      <c r="P1264" t="s">
        <v>2523</v>
      </c>
      <c r="Q1264">
        <v>12</v>
      </c>
      <c r="R1264">
        <v>4</v>
      </c>
      <c r="S1264">
        <v>2008</v>
      </c>
      <c r="T1264" t="s">
        <v>2651</v>
      </c>
      <c r="U1264" t="s">
        <v>2525</v>
      </c>
    </row>
    <row r="1265" spans="1:21" x14ac:dyDescent="0.2">
      <c r="A1265" t="s">
        <v>2682</v>
      </c>
      <c r="B1265" s="2">
        <v>39616</v>
      </c>
      <c r="C1265" s="2" t="s">
        <v>2683</v>
      </c>
      <c r="D1265">
        <v>3</v>
      </c>
      <c r="E1265" t="s">
        <v>27</v>
      </c>
      <c r="F1265">
        <v>17</v>
      </c>
      <c r="G1265" s="4">
        <v>169</v>
      </c>
      <c r="H1265" t="s">
        <v>32</v>
      </c>
      <c r="I1265">
        <v>25</v>
      </c>
      <c r="J1265" t="s">
        <v>39</v>
      </c>
      <c r="K1265">
        <v>6</v>
      </c>
      <c r="L1265" s="2" t="s">
        <v>3</v>
      </c>
      <c r="M1265">
        <v>2</v>
      </c>
      <c r="N1265">
        <v>2008</v>
      </c>
      <c r="O1265" t="s">
        <v>2650</v>
      </c>
      <c r="P1265" t="s">
        <v>2523</v>
      </c>
      <c r="Q1265">
        <v>12</v>
      </c>
      <c r="R1265">
        <v>4</v>
      </c>
      <c r="S1265">
        <v>2008</v>
      </c>
      <c r="T1265" t="s">
        <v>2651</v>
      </c>
      <c r="U1265" t="s">
        <v>2525</v>
      </c>
    </row>
    <row r="1266" spans="1:21" x14ac:dyDescent="0.2">
      <c r="A1266" t="s">
        <v>2684</v>
      </c>
      <c r="B1266" s="2">
        <v>39617</v>
      </c>
      <c r="C1266" s="2" t="s">
        <v>2685</v>
      </c>
      <c r="D1266">
        <v>4</v>
      </c>
      <c r="E1266" t="s">
        <v>28</v>
      </c>
      <c r="F1266">
        <v>18</v>
      </c>
      <c r="G1266" s="4">
        <v>170</v>
      </c>
      <c r="H1266" t="s">
        <v>32</v>
      </c>
      <c r="I1266">
        <v>25</v>
      </c>
      <c r="J1266" t="s">
        <v>39</v>
      </c>
      <c r="K1266">
        <v>6</v>
      </c>
      <c r="L1266" s="2" t="s">
        <v>3</v>
      </c>
      <c r="M1266">
        <v>2</v>
      </c>
      <c r="N1266">
        <v>2008</v>
      </c>
      <c r="O1266" t="s">
        <v>2650</v>
      </c>
      <c r="P1266" t="s">
        <v>2523</v>
      </c>
      <c r="Q1266">
        <v>12</v>
      </c>
      <c r="R1266">
        <v>4</v>
      </c>
      <c r="S1266">
        <v>2008</v>
      </c>
      <c r="T1266" t="s">
        <v>2651</v>
      </c>
      <c r="U1266" t="s">
        <v>2525</v>
      </c>
    </row>
    <row r="1267" spans="1:21" x14ac:dyDescent="0.2">
      <c r="A1267" t="s">
        <v>2686</v>
      </c>
      <c r="B1267" s="2">
        <v>39618</v>
      </c>
      <c r="C1267" s="2" t="s">
        <v>2687</v>
      </c>
      <c r="D1267">
        <v>5</v>
      </c>
      <c r="E1267" t="s">
        <v>29</v>
      </c>
      <c r="F1267">
        <v>19</v>
      </c>
      <c r="G1267" s="4">
        <v>171</v>
      </c>
      <c r="H1267" t="s">
        <v>32</v>
      </c>
      <c r="I1267">
        <v>25</v>
      </c>
      <c r="J1267" t="s">
        <v>39</v>
      </c>
      <c r="K1267">
        <v>6</v>
      </c>
      <c r="L1267" s="2" t="s">
        <v>3</v>
      </c>
      <c r="M1267">
        <v>2</v>
      </c>
      <c r="N1267">
        <v>2008</v>
      </c>
      <c r="O1267" t="s">
        <v>2650</v>
      </c>
      <c r="P1267" t="s">
        <v>2523</v>
      </c>
      <c r="Q1267">
        <v>12</v>
      </c>
      <c r="R1267">
        <v>4</v>
      </c>
      <c r="S1267">
        <v>2008</v>
      </c>
      <c r="T1267" t="s">
        <v>2651</v>
      </c>
      <c r="U1267" t="s">
        <v>2525</v>
      </c>
    </row>
    <row r="1268" spans="1:21" x14ac:dyDescent="0.2">
      <c r="A1268" t="s">
        <v>2688</v>
      </c>
      <c r="B1268" s="2">
        <v>39619</v>
      </c>
      <c r="C1268" s="2" t="s">
        <v>2689</v>
      </c>
      <c r="D1268">
        <v>6</v>
      </c>
      <c r="E1268" t="s">
        <v>30</v>
      </c>
      <c r="F1268">
        <v>20</v>
      </c>
      <c r="G1268" s="4">
        <v>172</v>
      </c>
      <c r="H1268" t="s">
        <v>34</v>
      </c>
      <c r="I1268">
        <v>25</v>
      </c>
      <c r="J1268" t="s">
        <v>39</v>
      </c>
      <c r="K1268">
        <v>6</v>
      </c>
      <c r="L1268" s="2" t="s">
        <v>3</v>
      </c>
      <c r="M1268">
        <v>2</v>
      </c>
      <c r="N1268">
        <v>2008</v>
      </c>
      <c r="O1268" t="s">
        <v>2650</v>
      </c>
      <c r="P1268" t="s">
        <v>2523</v>
      </c>
      <c r="Q1268">
        <v>12</v>
      </c>
      <c r="R1268">
        <v>4</v>
      </c>
      <c r="S1268">
        <v>2008</v>
      </c>
      <c r="T1268" t="s">
        <v>2651</v>
      </c>
      <c r="U1268" t="s">
        <v>2525</v>
      </c>
    </row>
    <row r="1269" spans="1:21" x14ac:dyDescent="0.2">
      <c r="A1269" t="s">
        <v>2690</v>
      </c>
      <c r="B1269" s="2">
        <v>39620</v>
      </c>
      <c r="C1269" s="2" t="s">
        <v>2691</v>
      </c>
      <c r="D1269">
        <v>7</v>
      </c>
      <c r="E1269" t="s">
        <v>31</v>
      </c>
      <c r="F1269">
        <v>21</v>
      </c>
      <c r="G1269" s="4">
        <v>173</v>
      </c>
      <c r="H1269" t="s">
        <v>34</v>
      </c>
      <c r="I1269">
        <v>25</v>
      </c>
      <c r="J1269" t="s">
        <v>39</v>
      </c>
      <c r="K1269">
        <v>6</v>
      </c>
      <c r="L1269" s="2" t="s">
        <v>3</v>
      </c>
      <c r="M1269">
        <v>2</v>
      </c>
      <c r="N1269">
        <v>2008</v>
      </c>
      <c r="O1269" t="s">
        <v>2650</v>
      </c>
      <c r="P1269" t="s">
        <v>2523</v>
      </c>
      <c r="Q1269">
        <v>12</v>
      </c>
      <c r="R1269">
        <v>4</v>
      </c>
      <c r="S1269">
        <v>2008</v>
      </c>
      <c r="T1269" t="s">
        <v>2651</v>
      </c>
      <c r="U1269" t="s">
        <v>2525</v>
      </c>
    </row>
    <row r="1270" spans="1:21" x14ac:dyDescent="0.2">
      <c r="A1270" t="s">
        <v>2692</v>
      </c>
      <c r="B1270" s="2">
        <v>39621</v>
      </c>
      <c r="C1270" s="2" t="s">
        <v>2693</v>
      </c>
      <c r="D1270">
        <v>1</v>
      </c>
      <c r="E1270" t="s">
        <v>2</v>
      </c>
      <c r="F1270">
        <v>22</v>
      </c>
      <c r="G1270" s="4">
        <v>174</v>
      </c>
      <c r="H1270" t="s">
        <v>32</v>
      </c>
      <c r="I1270">
        <v>26</v>
      </c>
      <c r="J1270" t="s">
        <v>39</v>
      </c>
      <c r="K1270">
        <v>6</v>
      </c>
      <c r="L1270" s="2" t="s">
        <v>3</v>
      </c>
      <c r="M1270">
        <v>2</v>
      </c>
      <c r="N1270">
        <v>2008</v>
      </c>
      <c r="O1270" t="s">
        <v>2650</v>
      </c>
      <c r="P1270" t="s">
        <v>2523</v>
      </c>
      <c r="Q1270">
        <v>12</v>
      </c>
      <c r="R1270">
        <v>4</v>
      </c>
      <c r="S1270">
        <v>2008</v>
      </c>
      <c r="T1270" t="s">
        <v>2651</v>
      </c>
      <c r="U1270" t="s">
        <v>2525</v>
      </c>
    </row>
    <row r="1271" spans="1:21" x14ac:dyDescent="0.2">
      <c r="A1271" t="s">
        <v>2694</v>
      </c>
      <c r="B1271" s="2">
        <v>39622</v>
      </c>
      <c r="C1271" s="2" t="s">
        <v>2695</v>
      </c>
      <c r="D1271">
        <v>2</v>
      </c>
      <c r="E1271" t="s">
        <v>26</v>
      </c>
      <c r="F1271">
        <v>23</v>
      </c>
      <c r="G1271" s="4">
        <v>175</v>
      </c>
      <c r="H1271" t="s">
        <v>32</v>
      </c>
      <c r="I1271">
        <v>26</v>
      </c>
      <c r="J1271" t="s">
        <v>39</v>
      </c>
      <c r="K1271">
        <v>6</v>
      </c>
      <c r="L1271" s="2" t="s">
        <v>3</v>
      </c>
      <c r="M1271">
        <v>2</v>
      </c>
      <c r="N1271">
        <v>2008</v>
      </c>
      <c r="O1271" t="s">
        <v>2650</v>
      </c>
      <c r="P1271" t="s">
        <v>2523</v>
      </c>
      <c r="Q1271">
        <v>12</v>
      </c>
      <c r="R1271">
        <v>4</v>
      </c>
      <c r="S1271">
        <v>2008</v>
      </c>
      <c r="T1271" t="s">
        <v>2651</v>
      </c>
      <c r="U1271" t="s">
        <v>2525</v>
      </c>
    </row>
    <row r="1272" spans="1:21" x14ac:dyDescent="0.2">
      <c r="A1272" t="s">
        <v>2696</v>
      </c>
      <c r="B1272" s="2">
        <v>39623</v>
      </c>
      <c r="C1272" s="2" t="s">
        <v>2697</v>
      </c>
      <c r="D1272">
        <v>3</v>
      </c>
      <c r="E1272" t="s">
        <v>27</v>
      </c>
      <c r="F1272">
        <v>24</v>
      </c>
      <c r="G1272" s="4">
        <v>176</v>
      </c>
      <c r="H1272" t="s">
        <v>32</v>
      </c>
      <c r="I1272">
        <v>26</v>
      </c>
      <c r="J1272" t="s">
        <v>39</v>
      </c>
      <c r="K1272">
        <v>6</v>
      </c>
      <c r="L1272" s="2" t="s">
        <v>3</v>
      </c>
      <c r="M1272">
        <v>2</v>
      </c>
      <c r="N1272">
        <v>2008</v>
      </c>
      <c r="O1272" t="s">
        <v>2650</v>
      </c>
      <c r="P1272" t="s">
        <v>2523</v>
      </c>
      <c r="Q1272">
        <v>12</v>
      </c>
      <c r="R1272">
        <v>4</v>
      </c>
      <c r="S1272">
        <v>2008</v>
      </c>
      <c r="T1272" t="s">
        <v>2651</v>
      </c>
      <c r="U1272" t="s">
        <v>2525</v>
      </c>
    </row>
    <row r="1273" spans="1:21" x14ac:dyDescent="0.2">
      <c r="A1273" t="s">
        <v>2698</v>
      </c>
      <c r="B1273" s="2">
        <v>39624</v>
      </c>
      <c r="C1273" s="2" t="s">
        <v>2699</v>
      </c>
      <c r="D1273">
        <v>4</v>
      </c>
      <c r="E1273" t="s">
        <v>28</v>
      </c>
      <c r="F1273">
        <v>25</v>
      </c>
      <c r="G1273" s="4">
        <v>177</v>
      </c>
      <c r="H1273" t="s">
        <v>32</v>
      </c>
      <c r="I1273">
        <v>26</v>
      </c>
      <c r="J1273" t="s">
        <v>39</v>
      </c>
      <c r="K1273">
        <v>6</v>
      </c>
      <c r="L1273" s="2" t="s">
        <v>3</v>
      </c>
      <c r="M1273">
        <v>2</v>
      </c>
      <c r="N1273">
        <v>2008</v>
      </c>
      <c r="O1273" t="s">
        <v>2650</v>
      </c>
      <c r="P1273" t="s">
        <v>2523</v>
      </c>
      <c r="Q1273">
        <v>12</v>
      </c>
      <c r="R1273">
        <v>4</v>
      </c>
      <c r="S1273">
        <v>2008</v>
      </c>
      <c r="T1273" t="s">
        <v>2651</v>
      </c>
      <c r="U1273" t="s">
        <v>2525</v>
      </c>
    </row>
    <row r="1274" spans="1:21" x14ac:dyDescent="0.2">
      <c r="A1274" t="s">
        <v>2700</v>
      </c>
      <c r="B1274" s="2">
        <v>39625</v>
      </c>
      <c r="C1274" s="2" t="s">
        <v>2701</v>
      </c>
      <c r="D1274">
        <v>5</v>
      </c>
      <c r="E1274" t="s">
        <v>29</v>
      </c>
      <c r="F1274">
        <v>26</v>
      </c>
      <c r="G1274" s="4">
        <v>178</v>
      </c>
      <c r="H1274" t="s">
        <v>32</v>
      </c>
      <c r="I1274">
        <v>26</v>
      </c>
      <c r="J1274" t="s">
        <v>39</v>
      </c>
      <c r="K1274">
        <v>6</v>
      </c>
      <c r="L1274" s="2" t="s">
        <v>3</v>
      </c>
      <c r="M1274">
        <v>2</v>
      </c>
      <c r="N1274">
        <v>2008</v>
      </c>
      <c r="O1274" t="s">
        <v>2650</v>
      </c>
      <c r="P1274" t="s">
        <v>2523</v>
      </c>
      <c r="Q1274">
        <v>12</v>
      </c>
      <c r="R1274">
        <v>4</v>
      </c>
      <c r="S1274">
        <v>2008</v>
      </c>
      <c r="T1274" t="s">
        <v>2651</v>
      </c>
      <c r="U1274" t="s">
        <v>2525</v>
      </c>
    </row>
    <row r="1275" spans="1:21" x14ac:dyDescent="0.2">
      <c r="A1275" t="s">
        <v>2702</v>
      </c>
      <c r="B1275" s="2">
        <v>39626</v>
      </c>
      <c r="C1275" s="2" t="s">
        <v>2703</v>
      </c>
      <c r="D1275">
        <v>6</v>
      </c>
      <c r="E1275" t="s">
        <v>30</v>
      </c>
      <c r="F1275">
        <v>27</v>
      </c>
      <c r="G1275" s="4">
        <v>179</v>
      </c>
      <c r="H1275" t="s">
        <v>34</v>
      </c>
      <c r="I1275">
        <v>26</v>
      </c>
      <c r="J1275" t="s">
        <v>39</v>
      </c>
      <c r="K1275">
        <v>6</v>
      </c>
      <c r="L1275" s="2" t="s">
        <v>3</v>
      </c>
      <c r="M1275">
        <v>2</v>
      </c>
      <c r="N1275">
        <v>2008</v>
      </c>
      <c r="O1275" t="s">
        <v>2650</v>
      </c>
      <c r="P1275" t="s">
        <v>2523</v>
      </c>
      <c r="Q1275">
        <v>12</v>
      </c>
      <c r="R1275">
        <v>4</v>
      </c>
      <c r="S1275">
        <v>2008</v>
      </c>
      <c r="T1275" t="s">
        <v>2651</v>
      </c>
      <c r="U1275" t="s">
        <v>2525</v>
      </c>
    </row>
    <row r="1276" spans="1:21" x14ac:dyDescent="0.2">
      <c r="A1276" t="s">
        <v>2704</v>
      </c>
      <c r="B1276" s="2">
        <v>39627</v>
      </c>
      <c r="C1276" s="2" t="s">
        <v>2705</v>
      </c>
      <c r="D1276">
        <v>7</v>
      </c>
      <c r="E1276" t="s">
        <v>31</v>
      </c>
      <c r="F1276">
        <v>28</v>
      </c>
      <c r="G1276" s="4">
        <v>180</v>
      </c>
      <c r="H1276" t="s">
        <v>34</v>
      </c>
      <c r="I1276">
        <v>26</v>
      </c>
      <c r="J1276" t="s">
        <v>39</v>
      </c>
      <c r="K1276">
        <v>6</v>
      </c>
      <c r="L1276" s="2" t="s">
        <v>3</v>
      </c>
      <c r="M1276">
        <v>2</v>
      </c>
      <c r="N1276">
        <v>2008</v>
      </c>
      <c r="O1276" t="s">
        <v>2650</v>
      </c>
      <c r="P1276" t="s">
        <v>2523</v>
      </c>
      <c r="Q1276">
        <v>12</v>
      </c>
      <c r="R1276">
        <v>4</v>
      </c>
      <c r="S1276">
        <v>2008</v>
      </c>
      <c r="T1276" t="s">
        <v>2651</v>
      </c>
      <c r="U1276" t="s">
        <v>2525</v>
      </c>
    </row>
    <row r="1277" spans="1:21" x14ac:dyDescent="0.2">
      <c r="A1277" t="s">
        <v>2706</v>
      </c>
      <c r="B1277" s="2">
        <v>39628</v>
      </c>
      <c r="C1277" s="2" t="s">
        <v>2707</v>
      </c>
      <c r="D1277">
        <v>1</v>
      </c>
      <c r="E1277" t="s">
        <v>2</v>
      </c>
      <c r="F1277">
        <v>29</v>
      </c>
      <c r="G1277" s="4">
        <v>181</v>
      </c>
      <c r="H1277" t="s">
        <v>32</v>
      </c>
      <c r="I1277">
        <v>27</v>
      </c>
      <c r="J1277" t="s">
        <v>39</v>
      </c>
      <c r="K1277">
        <v>6</v>
      </c>
      <c r="L1277" s="2" t="s">
        <v>3</v>
      </c>
      <c r="M1277">
        <v>2</v>
      </c>
      <c r="N1277">
        <v>2008</v>
      </c>
      <c r="O1277" t="s">
        <v>2650</v>
      </c>
      <c r="P1277" t="s">
        <v>2523</v>
      </c>
      <c r="Q1277">
        <v>12</v>
      </c>
      <c r="R1277">
        <v>4</v>
      </c>
      <c r="S1277">
        <v>2008</v>
      </c>
      <c r="T1277" t="s">
        <v>2651</v>
      </c>
      <c r="U1277" t="s">
        <v>2525</v>
      </c>
    </row>
    <row r="1278" spans="1:21" x14ac:dyDescent="0.2">
      <c r="A1278" t="s">
        <v>2708</v>
      </c>
      <c r="B1278" s="2">
        <v>39629</v>
      </c>
      <c r="C1278" s="2" t="s">
        <v>2709</v>
      </c>
      <c r="D1278">
        <v>2</v>
      </c>
      <c r="E1278" t="s">
        <v>26</v>
      </c>
      <c r="F1278">
        <v>30</v>
      </c>
      <c r="G1278" s="4">
        <v>182</v>
      </c>
      <c r="H1278" t="s">
        <v>32</v>
      </c>
      <c r="I1278">
        <v>27</v>
      </c>
      <c r="J1278" t="s">
        <v>39</v>
      </c>
      <c r="K1278">
        <v>6</v>
      </c>
      <c r="L1278" s="2" t="s">
        <v>4</v>
      </c>
      <c r="M1278">
        <v>2</v>
      </c>
      <c r="N1278">
        <v>2008</v>
      </c>
      <c r="O1278" t="s">
        <v>2650</v>
      </c>
      <c r="P1278" t="s">
        <v>2523</v>
      </c>
      <c r="Q1278">
        <v>12</v>
      </c>
      <c r="R1278">
        <v>4</v>
      </c>
      <c r="S1278">
        <v>2008</v>
      </c>
      <c r="T1278" t="s">
        <v>2651</v>
      </c>
      <c r="U1278" t="s">
        <v>2525</v>
      </c>
    </row>
    <row r="1279" spans="1:21" x14ac:dyDescent="0.2">
      <c r="A1279" t="s">
        <v>2710</v>
      </c>
      <c r="B1279" s="2">
        <v>39630</v>
      </c>
      <c r="C1279" s="2" t="s">
        <v>2711</v>
      </c>
      <c r="D1279">
        <v>3</v>
      </c>
      <c r="E1279" t="s">
        <v>27</v>
      </c>
      <c r="F1279">
        <v>1</v>
      </c>
      <c r="G1279" s="4">
        <v>183</v>
      </c>
      <c r="H1279" t="s">
        <v>32</v>
      </c>
      <c r="I1279">
        <v>27</v>
      </c>
      <c r="J1279" t="s">
        <v>40</v>
      </c>
      <c r="K1279">
        <v>7</v>
      </c>
      <c r="L1279" s="2" t="s">
        <v>3</v>
      </c>
      <c r="M1279">
        <v>3</v>
      </c>
      <c r="N1279">
        <v>2008</v>
      </c>
      <c r="O1279" t="s">
        <v>2712</v>
      </c>
      <c r="P1279" t="s">
        <v>2713</v>
      </c>
      <c r="Q1279">
        <v>1</v>
      </c>
      <c r="R1279">
        <v>1</v>
      </c>
      <c r="S1279">
        <v>2009</v>
      </c>
      <c r="T1279" t="s">
        <v>2714</v>
      </c>
      <c r="U1279" t="s">
        <v>2715</v>
      </c>
    </row>
    <row r="1280" spans="1:21" x14ac:dyDescent="0.2">
      <c r="A1280" t="s">
        <v>2716</v>
      </c>
      <c r="B1280" s="2">
        <v>39631</v>
      </c>
      <c r="C1280" s="2" t="s">
        <v>2717</v>
      </c>
      <c r="D1280">
        <v>4</v>
      </c>
      <c r="E1280" t="s">
        <v>28</v>
      </c>
      <c r="F1280">
        <v>2</v>
      </c>
      <c r="G1280" s="4">
        <v>184</v>
      </c>
      <c r="H1280" t="s">
        <v>32</v>
      </c>
      <c r="I1280">
        <v>27</v>
      </c>
      <c r="J1280" t="s">
        <v>40</v>
      </c>
      <c r="K1280">
        <v>7</v>
      </c>
      <c r="L1280" s="2" t="s">
        <v>3</v>
      </c>
      <c r="M1280">
        <v>3</v>
      </c>
      <c r="N1280">
        <v>2008</v>
      </c>
      <c r="O1280" t="s">
        <v>2712</v>
      </c>
      <c r="P1280" t="s">
        <v>2713</v>
      </c>
      <c r="Q1280">
        <v>1</v>
      </c>
      <c r="R1280">
        <v>1</v>
      </c>
      <c r="S1280">
        <v>2009</v>
      </c>
      <c r="T1280" t="s">
        <v>2714</v>
      </c>
      <c r="U1280" t="s">
        <v>2715</v>
      </c>
    </row>
    <row r="1281" spans="1:21" x14ac:dyDescent="0.2">
      <c r="A1281" t="s">
        <v>2718</v>
      </c>
      <c r="B1281" s="2">
        <v>39632</v>
      </c>
      <c r="C1281" s="2" t="s">
        <v>2719</v>
      </c>
      <c r="D1281">
        <v>5</v>
      </c>
      <c r="E1281" t="s">
        <v>29</v>
      </c>
      <c r="F1281">
        <v>3</v>
      </c>
      <c r="G1281" s="4">
        <v>185</v>
      </c>
      <c r="H1281" t="s">
        <v>32</v>
      </c>
      <c r="I1281">
        <v>27</v>
      </c>
      <c r="J1281" t="s">
        <v>40</v>
      </c>
      <c r="K1281">
        <v>7</v>
      </c>
      <c r="L1281" s="2" t="s">
        <v>3</v>
      </c>
      <c r="M1281">
        <v>3</v>
      </c>
      <c r="N1281">
        <v>2008</v>
      </c>
      <c r="O1281" t="s">
        <v>2712</v>
      </c>
      <c r="P1281" t="s">
        <v>2713</v>
      </c>
      <c r="Q1281">
        <v>1</v>
      </c>
      <c r="R1281">
        <v>1</v>
      </c>
      <c r="S1281">
        <v>2009</v>
      </c>
      <c r="T1281" t="s">
        <v>2714</v>
      </c>
      <c r="U1281" t="s">
        <v>2715</v>
      </c>
    </row>
    <row r="1282" spans="1:21" x14ac:dyDescent="0.2">
      <c r="A1282" t="s">
        <v>2720</v>
      </c>
      <c r="B1282" s="2">
        <v>39633</v>
      </c>
      <c r="C1282" s="2" t="s">
        <v>2721</v>
      </c>
      <c r="D1282">
        <v>6</v>
      </c>
      <c r="E1282" t="s">
        <v>30</v>
      </c>
      <c r="F1282">
        <v>4</v>
      </c>
      <c r="G1282" s="4">
        <v>186</v>
      </c>
      <c r="H1282" t="s">
        <v>34</v>
      </c>
      <c r="I1282">
        <v>27</v>
      </c>
      <c r="J1282" t="s">
        <v>40</v>
      </c>
      <c r="K1282">
        <v>7</v>
      </c>
      <c r="L1282" s="2" t="s">
        <v>3</v>
      </c>
      <c r="M1282">
        <v>3</v>
      </c>
      <c r="N1282">
        <v>2008</v>
      </c>
      <c r="O1282" t="s">
        <v>2712</v>
      </c>
      <c r="P1282" t="s">
        <v>2713</v>
      </c>
      <c r="Q1282">
        <v>1</v>
      </c>
      <c r="R1282">
        <v>1</v>
      </c>
      <c r="S1282">
        <v>2009</v>
      </c>
      <c r="T1282" t="s">
        <v>2714</v>
      </c>
      <c r="U1282" t="s">
        <v>2715</v>
      </c>
    </row>
    <row r="1283" spans="1:21" x14ac:dyDescent="0.2">
      <c r="A1283" t="s">
        <v>2722</v>
      </c>
      <c r="B1283" s="2">
        <v>39634</v>
      </c>
      <c r="C1283" s="2" t="s">
        <v>2723</v>
      </c>
      <c r="D1283">
        <v>7</v>
      </c>
      <c r="E1283" t="s">
        <v>31</v>
      </c>
      <c r="F1283">
        <v>5</v>
      </c>
      <c r="G1283" s="4">
        <v>187</v>
      </c>
      <c r="H1283" t="s">
        <v>34</v>
      </c>
      <c r="I1283">
        <v>27</v>
      </c>
      <c r="J1283" t="s">
        <v>40</v>
      </c>
      <c r="K1283">
        <v>7</v>
      </c>
      <c r="L1283" s="2" t="s">
        <v>3</v>
      </c>
      <c r="M1283">
        <v>3</v>
      </c>
      <c r="N1283">
        <v>2008</v>
      </c>
      <c r="O1283" t="s">
        <v>2712</v>
      </c>
      <c r="P1283" t="s">
        <v>2713</v>
      </c>
      <c r="Q1283">
        <v>1</v>
      </c>
      <c r="R1283">
        <v>1</v>
      </c>
      <c r="S1283">
        <v>2009</v>
      </c>
      <c r="T1283" t="s">
        <v>2714</v>
      </c>
      <c r="U1283" t="s">
        <v>2715</v>
      </c>
    </row>
    <row r="1284" spans="1:21" x14ac:dyDescent="0.2">
      <c r="A1284" t="s">
        <v>2724</v>
      </c>
      <c r="B1284" s="2">
        <v>39635</v>
      </c>
      <c r="C1284" s="2" t="s">
        <v>2725</v>
      </c>
      <c r="D1284">
        <v>1</v>
      </c>
      <c r="E1284" t="s">
        <v>2</v>
      </c>
      <c r="F1284">
        <v>6</v>
      </c>
      <c r="G1284" s="4">
        <v>188</v>
      </c>
      <c r="H1284" t="s">
        <v>32</v>
      </c>
      <c r="I1284">
        <v>28</v>
      </c>
      <c r="J1284" t="s">
        <v>40</v>
      </c>
      <c r="K1284">
        <v>7</v>
      </c>
      <c r="L1284" s="2" t="s">
        <v>3</v>
      </c>
      <c r="M1284">
        <v>3</v>
      </c>
      <c r="N1284">
        <v>2008</v>
      </c>
      <c r="O1284" t="s">
        <v>2712</v>
      </c>
      <c r="P1284" t="s">
        <v>2713</v>
      </c>
      <c r="Q1284">
        <v>1</v>
      </c>
      <c r="R1284">
        <v>1</v>
      </c>
      <c r="S1284">
        <v>2009</v>
      </c>
      <c r="T1284" t="s">
        <v>2714</v>
      </c>
      <c r="U1284" t="s">
        <v>2715</v>
      </c>
    </row>
    <row r="1285" spans="1:21" x14ac:dyDescent="0.2">
      <c r="A1285" t="s">
        <v>2726</v>
      </c>
      <c r="B1285" s="2">
        <v>39636</v>
      </c>
      <c r="C1285" s="2" t="s">
        <v>2727</v>
      </c>
      <c r="D1285">
        <v>2</v>
      </c>
      <c r="E1285" t="s">
        <v>26</v>
      </c>
      <c r="F1285">
        <v>7</v>
      </c>
      <c r="G1285" s="4">
        <v>189</v>
      </c>
      <c r="H1285" t="s">
        <v>32</v>
      </c>
      <c r="I1285">
        <v>28</v>
      </c>
      <c r="J1285" t="s">
        <v>40</v>
      </c>
      <c r="K1285">
        <v>7</v>
      </c>
      <c r="L1285" s="2" t="s">
        <v>3</v>
      </c>
      <c r="M1285">
        <v>3</v>
      </c>
      <c r="N1285">
        <v>2008</v>
      </c>
      <c r="O1285" t="s">
        <v>2712</v>
      </c>
      <c r="P1285" t="s">
        <v>2713</v>
      </c>
      <c r="Q1285">
        <v>1</v>
      </c>
      <c r="R1285">
        <v>1</v>
      </c>
      <c r="S1285">
        <v>2009</v>
      </c>
      <c r="T1285" t="s">
        <v>2714</v>
      </c>
      <c r="U1285" t="s">
        <v>2715</v>
      </c>
    </row>
    <row r="1286" spans="1:21" x14ac:dyDescent="0.2">
      <c r="A1286" t="s">
        <v>2728</v>
      </c>
      <c r="B1286" s="2">
        <v>39637</v>
      </c>
      <c r="C1286" s="2" t="s">
        <v>2729</v>
      </c>
      <c r="D1286">
        <v>3</v>
      </c>
      <c r="E1286" t="s">
        <v>27</v>
      </c>
      <c r="F1286">
        <v>8</v>
      </c>
      <c r="G1286" s="4">
        <v>190</v>
      </c>
      <c r="H1286" t="s">
        <v>32</v>
      </c>
      <c r="I1286">
        <v>28</v>
      </c>
      <c r="J1286" t="s">
        <v>40</v>
      </c>
      <c r="K1286">
        <v>7</v>
      </c>
      <c r="L1286" s="2" t="s">
        <v>3</v>
      </c>
      <c r="M1286">
        <v>3</v>
      </c>
      <c r="N1286">
        <v>2008</v>
      </c>
      <c r="O1286" t="s">
        <v>2712</v>
      </c>
      <c r="P1286" t="s">
        <v>2713</v>
      </c>
      <c r="Q1286">
        <v>1</v>
      </c>
      <c r="R1286">
        <v>1</v>
      </c>
      <c r="S1286">
        <v>2009</v>
      </c>
      <c r="T1286" t="s">
        <v>2714</v>
      </c>
      <c r="U1286" t="s">
        <v>2715</v>
      </c>
    </row>
    <row r="1287" spans="1:21" x14ac:dyDescent="0.2">
      <c r="A1287" t="s">
        <v>2730</v>
      </c>
      <c r="B1287" s="2">
        <v>39638</v>
      </c>
      <c r="C1287" s="2" t="s">
        <v>2731</v>
      </c>
      <c r="D1287">
        <v>4</v>
      </c>
      <c r="E1287" t="s">
        <v>28</v>
      </c>
      <c r="F1287">
        <v>9</v>
      </c>
      <c r="G1287" s="4">
        <v>191</v>
      </c>
      <c r="H1287" t="s">
        <v>32</v>
      </c>
      <c r="I1287">
        <v>28</v>
      </c>
      <c r="J1287" t="s">
        <v>40</v>
      </c>
      <c r="K1287">
        <v>7</v>
      </c>
      <c r="L1287" s="2" t="s">
        <v>3</v>
      </c>
      <c r="M1287">
        <v>3</v>
      </c>
      <c r="N1287">
        <v>2008</v>
      </c>
      <c r="O1287" t="s">
        <v>2712</v>
      </c>
      <c r="P1287" t="s">
        <v>2713</v>
      </c>
      <c r="Q1287">
        <v>1</v>
      </c>
      <c r="R1287">
        <v>1</v>
      </c>
      <c r="S1287">
        <v>2009</v>
      </c>
      <c r="T1287" t="s">
        <v>2714</v>
      </c>
      <c r="U1287" t="s">
        <v>2715</v>
      </c>
    </row>
    <row r="1288" spans="1:21" x14ac:dyDescent="0.2">
      <c r="A1288" t="s">
        <v>2732</v>
      </c>
      <c r="B1288" s="2">
        <v>39639</v>
      </c>
      <c r="C1288" s="2" t="s">
        <v>2733</v>
      </c>
      <c r="D1288">
        <v>5</v>
      </c>
      <c r="E1288" t="s">
        <v>29</v>
      </c>
      <c r="F1288">
        <v>10</v>
      </c>
      <c r="G1288" s="4">
        <v>192</v>
      </c>
      <c r="H1288" t="s">
        <v>32</v>
      </c>
      <c r="I1288">
        <v>28</v>
      </c>
      <c r="J1288" t="s">
        <v>40</v>
      </c>
      <c r="K1288">
        <v>7</v>
      </c>
      <c r="L1288" s="2" t="s">
        <v>3</v>
      </c>
      <c r="M1288">
        <v>3</v>
      </c>
      <c r="N1288">
        <v>2008</v>
      </c>
      <c r="O1288" t="s">
        <v>2712</v>
      </c>
      <c r="P1288" t="s">
        <v>2713</v>
      </c>
      <c r="Q1288">
        <v>1</v>
      </c>
      <c r="R1288">
        <v>1</v>
      </c>
      <c r="S1288">
        <v>2009</v>
      </c>
      <c r="T1288" t="s">
        <v>2714</v>
      </c>
      <c r="U1288" t="s">
        <v>2715</v>
      </c>
    </row>
    <row r="1289" spans="1:21" x14ac:dyDescent="0.2">
      <c r="A1289" t="s">
        <v>2734</v>
      </c>
      <c r="B1289" s="2">
        <v>39640</v>
      </c>
      <c r="C1289" s="2" t="s">
        <v>2735</v>
      </c>
      <c r="D1289">
        <v>6</v>
      </c>
      <c r="E1289" t="s">
        <v>30</v>
      </c>
      <c r="F1289">
        <v>11</v>
      </c>
      <c r="G1289" s="4">
        <v>193</v>
      </c>
      <c r="H1289" t="s">
        <v>34</v>
      </c>
      <c r="I1289">
        <v>28</v>
      </c>
      <c r="J1289" t="s">
        <v>40</v>
      </c>
      <c r="K1289">
        <v>7</v>
      </c>
      <c r="L1289" s="2" t="s">
        <v>3</v>
      </c>
      <c r="M1289">
        <v>3</v>
      </c>
      <c r="N1289">
        <v>2008</v>
      </c>
      <c r="O1289" t="s">
        <v>2712</v>
      </c>
      <c r="P1289" t="s">
        <v>2713</v>
      </c>
      <c r="Q1289">
        <v>1</v>
      </c>
      <c r="R1289">
        <v>1</v>
      </c>
      <c r="S1289">
        <v>2009</v>
      </c>
      <c r="T1289" t="s">
        <v>2714</v>
      </c>
      <c r="U1289" t="s">
        <v>2715</v>
      </c>
    </row>
    <row r="1290" spans="1:21" x14ac:dyDescent="0.2">
      <c r="A1290" t="s">
        <v>2736</v>
      </c>
      <c r="B1290" s="2">
        <v>39641</v>
      </c>
      <c r="C1290" s="2" t="s">
        <v>2737</v>
      </c>
      <c r="D1290">
        <v>7</v>
      </c>
      <c r="E1290" t="s">
        <v>31</v>
      </c>
      <c r="F1290">
        <v>12</v>
      </c>
      <c r="G1290" s="4">
        <v>194</v>
      </c>
      <c r="H1290" t="s">
        <v>34</v>
      </c>
      <c r="I1290">
        <v>28</v>
      </c>
      <c r="J1290" t="s">
        <v>40</v>
      </c>
      <c r="K1290">
        <v>7</v>
      </c>
      <c r="L1290" s="2" t="s">
        <v>3</v>
      </c>
      <c r="M1290">
        <v>3</v>
      </c>
      <c r="N1290">
        <v>2008</v>
      </c>
      <c r="O1290" t="s">
        <v>2712</v>
      </c>
      <c r="P1290" t="s">
        <v>2713</v>
      </c>
      <c r="Q1290">
        <v>1</v>
      </c>
      <c r="R1290">
        <v>1</v>
      </c>
      <c r="S1290">
        <v>2009</v>
      </c>
      <c r="T1290" t="s">
        <v>2714</v>
      </c>
      <c r="U1290" t="s">
        <v>2715</v>
      </c>
    </row>
    <row r="1291" spans="1:21" x14ac:dyDescent="0.2">
      <c r="A1291" t="s">
        <v>2738</v>
      </c>
      <c r="B1291" s="2">
        <v>39642</v>
      </c>
      <c r="C1291" s="2" t="s">
        <v>2739</v>
      </c>
      <c r="D1291">
        <v>1</v>
      </c>
      <c r="E1291" t="s">
        <v>2</v>
      </c>
      <c r="F1291">
        <v>13</v>
      </c>
      <c r="G1291" s="4">
        <v>195</v>
      </c>
      <c r="H1291" t="s">
        <v>32</v>
      </c>
      <c r="I1291">
        <v>29</v>
      </c>
      <c r="J1291" t="s">
        <v>40</v>
      </c>
      <c r="K1291">
        <v>7</v>
      </c>
      <c r="L1291" s="2" t="s">
        <v>3</v>
      </c>
      <c r="M1291">
        <v>3</v>
      </c>
      <c r="N1291">
        <v>2008</v>
      </c>
      <c r="O1291" t="s">
        <v>2712</v>
      </c>
      <c r="P1291" t="s">
        <v>2713</v>
      </c>
      <c r="Q1291">
        <v>1</v>
      </c>
      <c r="R1291">
        <v>1</v>
      </c>
      <c r="S1291">
        <v>2009</v>
      </c>
      <c r="T1291" t="s">
        <v>2714</v>
      </c>
      <c r="U1291" t="s">
        <v>2715</v>
      </c>
    </row>
    <row r="1292" spans="1:21" x14ac:dyDescent="0.2">
      <c r="A1292" t="s">
        <v>2740</v>
      </c>
      <c r="B1292" s="2">
        <v>39643</v>
      </c>
      <c r="C1292" s="2" t="s">
        <v>2741</v>
      </c>
      <c r="D1292">
        <v>2</v>
      </c>
      <c r="E1292" t="s">
        <v>26</v>
      </c>
      <c r="F1292">
        <v>14</v>
      </c>
      <c r="G1292" s="4">
        <v>196</v>
      </c>
      <c r="H1292" t="s">
        <v>32</v>
      </c>
      <c r="I1292">
        <v>29</v>
      </c>
      <c r="J1292" t="s">
        <v>40</v>
      </c>
      <c r="K1292">
        <v>7</v>
      </c>
      <c r="L1292" s="2" t="s">
        <v>3</v>
      </c>
      <c r="M1292">
        <v>3</v>
      </c>
      <c r="N1292">
        <v>2008</v>
      </c>
      <c r="O1292" t="s">
        <v>2712</v>
      </c>
      <c r="P1292" t="s">
        <v>2713</v>
      </c>
      <c r="Q1292">
        <v>1</v>
      </c>
      <c r="R1292">
        <v>1</v>
      </c>
      <c r="S1292">
        <v>2009</v>
      </c>
      <c r="T1292" t="s">
        <v>2714</v>
      </c>
      <c r="U1292" t="s">
        <v>2715</v>
      </c>
    </row>
    <row r="1293" spans="1:21" x14ac:dyDescent="0.2">
      <c r="A1293" t="s">
        <v>2742</v>
      </c>
      <c r="B1293" s="2">
        <v>39644</v>
      </c>
      <c r="C1293" s="2" t="s">
        <v>2743</v>
      </c>
      <c r="D1293">
        <v>3</v>
      </c>
      <c r="E1293" t="s">
        <v>27</v>
      </c>
      <c r="F1293">
        <v>15</v>
      </c>
      <c r="G1293" s="4">
        <v>197</v>
      </c>
      <c r="H1293" t="s">
        <v>32</v>
      </c>
      <c r="I1293">
        <v>29</v>
      </c>
      <c r="J1293" t="s">
        <v>40</v>
      </c>
      <c r="K1293">
        <v>7</v>
      </c>
      <c r="L1293" s="2" t="s">
        <v>3</v>
      </c>
      <c r="M1293">
        <v>3</v>
      </c>
      <c r="N1293">
        <v>2008</v>
      </c>
      <c r="O1293" t="s">
        <v>2712</v>
      </c>
      <c r="P1293" t="s">
        <v>2713</v>
      </c>
      <c r="Q1293">
        <v>1</v>
      </c>
      <c r="R1293">
        <v>1</v>
      </c>
      <c r="S1293">
        <v>2009</v>
      </c>
      <c r="T1293" t="s">
        <v>2714</v>
      </c>
      <c r="U1293" t="s">
        <v>2715</v>
      </c>
    </row>
    <row r="1294" spans="1:21" x14ac:dyDescent="0.2">
      <c r="A1294" t="s">
        <v>2744</v>
      </c>
      <c r="B1294" s="2">
        <v>39645</v>
      </c>
      <c r="C1294" s="2" t="s">
        <v>2745</v>
      </c>
      <c r="D1294">
        <v>4</v>
      </c>
      <c r="E1294" t="s">
        <v>28</v>
      </c>
      <c r="F1294">
        <v>16</v>
      </c>
      <c r="G1294" s="4">
        <v>198</v>
      </c>
      <c r="H1294" t="s">
        <v>32</v>
      </c>
      <c r="I1294">
        <v>29</v>
      </c>
      <c r="J1294" t="s">
        <v>40</v>
      </c>
      <c r="K1294">
        <v>7</v>
      </c>
      <c r="L1294" s="2" t="s">
        <v>3</v>
      </c>
      <c r="M1294">
        <v>3</v>
      </c>
      <c r="N1294">
        <v>2008</v>
      </c>
      <c r="O1294" t="s">
        <v>2712</v>
      </c>
      <c r="P1294" t="s">
        <v>2713</v>
      </c>
      <c r="Q1294">
        <v>1</v>
      </c>
      <c r="R1294">
        <v>1</v>
      </c>
      <c r="S1294">
        <v>2009</v>
      </c>
      <c r="T1294" t="s">
        <v>2714</v>
      </c>
      <c r="U1294" t="s">
        <v>2715</v>
      </c>
    </row>
    <row r="1295" spans="1:21" x14ac:dyDescent="0.2">
      <c r="A1295" t="s">
        <v>2746</v>
      </c>
      <c r="B1295" s="2">
        <v>39646</v>
      </c>
      <c r="C1295" s="2" t="s">
        <v>2747</v>
      </c>
      <c r="D1295">
        <v>5</v>
      </c>
      <c r="E1295" t="s">
        <v>29</v>
      </c>
      <c r="F1295">
        <v>17</v>
      </c>
      <c r="G1295" s="4">
        <v>199</v>
      </c>
      <c r="H1295" t="s">
        <v>32</v>
      </c>
      <c r="I1295">
        <v>29</v>
      </c>
      <c r="J1295" t="s">
        <v>40</v>
      </c>
      <c r="K1295">
        <v>7</v>
      </c>
      <c r="L1295" s="2" t="s">
        <v>3</v>
      </c>
      <c r="M1295">
        <v>3</v>
      </c>
      <c r="N1295">
        <v>2008</v>
      </c>
      <c r="O1295" t="s">
        <v>2712</v>
      </c>
      <c r="P1295" t="s">
        <v>2713</v>
      </c>
      <c r="Q1295">
        <v>1</v>
      </c>
      <c r="R1295">
        <v>1</v>
      </c>
      <c r="S1295">
        <v>2009</v>
      </c>
      <c r="T1295" t="s">
        <v>2714</v>
      </c>
      <c r="U1295" t="s">
        <v>2715</v>
      </c>
    </row>
    <row r="1296" spans="1:21" x14ac:dyDescent="0.2">
      <c r="A1296" t="s">
        <v>2748</v>
      </c>
      <c r="B1296" s="2">
        <v>39647</v>
      </c>
      <c r="C1296" s="2" t="s">
        <v>2749</v>
      </c>
      <c r="D1296">
        <v>6</v>
      </c>
      <c r="E1296" t="s">
        <v>30</v>
      </c>
      <c r="F1296">
        <v>18</v>
      </c>
      <c r="G1296" s="4">
        <v>200</v>
      </c>
      <c r="H1296" t="s">
        <v>34</v>
      </c>
      <c r="I1296">
        <v>29</v>
      </c>
      <c r="J1296" t="s">
        <v>40</v>
      </c>
      <c r="K1296">
        <v>7</v>
      </c>
      <c r="L1296" s="2" t="s">
        <v>3</v>
      </c>
      <c r="M1296">
        <v>3</v>
      </c>
      <c r="N1296">
        <v>2008</v>
      </c>
      <c r="O1296" t="s">
        <v>2712</v>
      </c>
      <c r="P1296" t="s">
        <v>2713</v>
      </c>
      <c r="Q1296">
        <v>1</v>
      </c>
      <c r="R1296">
        <v>1</v>
      </c>
      <c r="S1296">
        <v>2009</v>
      </c>
      <c r="T1296" t="s">
        <v>2714</v>
      </c>
      <c r="U1296" t="s">
        <v>2715</v>
      </c>
    </row>
    <row r="1297" spans="1:21" x14ac:dyDescent="0.2">
      <c r="A1297" t="s">
        <v>2750</v>
      </c>
      <c r="B1297" s="2">
        <v>39648</v>
      </c>
      <c r="C1297" s="2" t="s">
        <v>2751</v>
      </c>
      <c r="D1297">
        <v>7</v>
      </c>
      <c r="E1297" t="s">
        <v>31</v>
      </c>
      <c r="F1297">
        <v>19</v>
      </c>
      <c r="G1297" s="4">
        <v>201</v>
      </c>
      <c r="H1297" t="s">
        <v>34</v>
      </c>
      <c r="I1297">
        <v>29</v>
      </c>
      <c r="J1297" t="s">
        <v>40</v>
      </c>
      <c r="K1297">
        <v>7</v>
      </c>
      <c r="L1297" s="2" t="s">
        <v>3</v>
      </c>
      <c r="M1297">
        <v>3</v>
      </c>
      <c r="N1297">
        <v>2008</v>
      </c>
      <c r="O1297" t="s">
        <v>2712</v>
      </c>
      <c r="P1297" t="s">
        <v>2713</v>
      </c>
      <c r="Q1297">
        <v>1</v>
      </c>
      <c r="R1297">
        <v>1</v>
      </c>
      <c r="S1297">
        <v>2009</v>
      </c>
      <c r="T1297" t="s">
        <v>2714</v>
      </c>
      <c r="U1297" t="s">
        <v>2715</v>
      </c>
    </row>
    <row r="1298" spans="1:21" x14ac:dyDescent="0.2">
      <c r="A1298" t="s">
        <v>2752</v>
      </c>
      <c r="B1298" s="2">
        <v>39649</v>
      </c>
      <c r="C1298" s="2" t="s">
        <v>2753</v>
      </c>
      <c r="D1298">
        <v>1</v>
      </c>
      <c r="E1298" t="s">
        <v>2</v>
      </c>
      <c r="F1298">
        <v>20</v>
      </c>
      <c r="G1298" s="4">
        <v>202</v>
      </c>
      <c r="H1298" t="s">
        <v>32</v>
      </c>
      <c r="I1298">
        <v>30</v>
      </c>
      <c r="J1298" t="s">
        <v>40</v>
      </c>
      <c r="K1298">
        <v>7</v>
      </c>
      <c r="L1298" s="2" t="s">
        <v>3</v>
      </c>
      <c r="M1298">
        <v>3</v>
      </c>
      <c r="N1298">
        <v>2008</v>
      </c>
      <c r="O1298" t="s">
        <v>2712</v>
      </c>
      <c r="P1298" t="s">
        <v>2713</v>
      </c>
      <c r="Q1298">
        <v>1</v>
      </c>
      <c r="R1298">
        <v>1</v>
      </c>
      <c r="S1298">
        <v>2009</v>
      </c>
      <c r="T1298" t="s">
        <v>2714</v>
      </c>
      <c r="U1298" t="s">
        <v>2715</v>
      </c>
    </row>
    <row r="1299" spans="1:21" x14ac:dyDescent="0.2">
      <c r="A1299" t="s">
        <v>2754</v>
      </c>
      <c r="B1299" s="2">
        <v>39650</v>
      </c>
      <c r="C1299" s="2" t="s">
        <v>2755</v>
      </c>
      <c r="D1299">
        <v>2</v>
      </c>
      <c r="E1299" t="s">
        <v>26</v>
      </c>
      <c r="F1299">
        <v>21</v>
      </c>
      <c r="G1299" s="4">
        <v>203</v>
      </c>
      <c r="H1299" t="s">
        <v>32</v>
      </c>
      <c r="I1299">
        <v>30</v>
      </c>
      <c r="J1299" t="s">
        <v>40</v>
      </c>
      <c r="K1299">
        <v>7</v>
      </c>
      <c r="L1299" s="2" t="s">
        <v>3</v>
      </c>
      <c r="M1299">
        <v>3</v>
      </c>
      <c r="N1299">
        <v>2008</v>
      </c>
      <c r="O1299" t="s">
        <v>2712</v>
      </c>
      <c r="P1299" t="s">
        <v>2713</v>
      </c>
      <c r="Q1299">
        <v>1</v>
      </c>
      <c r="R1299">
        <v>1</v>
      </c>
      <c r="S1299">
        <v>2009</v>
      </c>
      <c r="T1299" t="s">
        <v>2714</v>
      </c>
      <c r="U1299" t="s">
        <v>2715</v>
      </c>
    </row>
    <row r="1300" spans="1:21" x14ac:dyDescent="0.2">
      <c r="A1300" t="s">
        <v>2756</v>
      </c>
      <c r="B1300" s="2">
        <v>39651</v>
      </c>
      <c r="C1300" s="2" t="s">
        <v>2757</v>
      </c>
      <c r="D1300">
        <v>3</v>
      </c>
      <c r="E1300" t="s">
        <v>27</v>
      </c>
      <c r="F1300">
        <v>22</v>
      </c>
      <c r="G1300" s="4">
        <v>204</v>
      </c>
      <c r="H1300" t="s">
        <v>32</v>
      </c>
      <c r="I1300">
        <v>30</v>
      </c>
      <c r="J1300" t="s">
        <v>40</v>
      </c>
      <c r="K1300">
        <v>7</v>
      </c>
      <c r="L1300" s="2" t="s">
        <v>3</v>
      </c>
      <c r="M1300">
        <v>3</v>
      </c>
      <c r="N1300">
        <v>2008</v>
      </c>
      <c r="O1300" t="s">
        <v>2712</v>
      </c>
      <c r="P1300" t="s">
        <v>2713</v>
      </c>
      <c r="Q1300">
        <v>1</v>
      </c>
      <c r="R1300">
        <v>1</v>
      </c>
      <c r="S1300">
        <v>2009</v>
      </c>
      <c r="T1300" t="s">
        <v>2714</v>
      </c>
      <c r="U1300" t="s">
        <v>2715</v>
      </c>
    </row>
    <row r="1301" spans="1:21" x14ac:dyDescent="0.2">
      <c r="A1301" t="s">
        <v>2758</v>
      </c>
      <c r="B1301" s="2">
        <v>39652</v>
      </c>
      <c r="C1301" s="2" t="s">
        <v>2759</v>
      </c>
      <c r="D1301">
        <v>4</v>
      </c>
      <c r="E1301" t="s">
        <v>28</v>
      </c>
      <c r="F1301">
        <v>23</v>
      </c>
      <c r="G1301" s="4">
        <v>205</v>
      </c>
      <c r="H1301" t="s">
        <v>32</v>
      </c>
      <c r="I1301">
        <v>30</v>
      </c>
      <c r="J1301" t="s">
        <v>40</v>
      </c>
      <c r="K1301">
        <v>7</v>
      </c>
      <c r="L1301" s="2" t="s">
        <v>3</v>
      </c>
      <c r="M1301">
        <v>3</v>
      </c>
      <c r="N1301">
        <v>2008</v>
      </c>
      <c r="O1301" t="s">
        <v>2712</v>
      </c>
      <c r="P1301" t="s">
        <v>2713</v>
      </c>
      <c r="Q1301">
        <v>1</v>
      </c>
      <c r="R1301">
        <v>1</v>
      </c>
      <c r="S1301">
        <v>2009</v>
      </c>
      <c r="T1301" t="s">
        <v>2714</v>
      </c>
      <c r="U1301" t="s">
        <v>2715</v>
      </c>
    </row>
    <row r="1302" spans="1:21" x14ac:dyDescent="0.2">
      <c r="A1302" t="s">
        <v>2760</v>
      </c>
      <c r="B1302" s="2">
        <v>39653</v>
      </c>
      <c r="C1302" s="2" t="s">
        <v>2761</v>
      </c>
      <c r="D1302">
        <v>5</v>
      </c>
      <c r="E1302" t="s">
        <v>29</v>
      </c>
      <c r="F1302">
        <v>24</v>
      </c>
      <c r="G1302" s="4">
        <v>206</v>
      </c>
      <c r="H1302" t="s">
        <v>32</v>
      </c>
      <c r="I1302">
        <v>30</v>
      </c>
      <c r="J1302" t="s">
        <v>40</v>
      </c>
      <c r="K1302">
        <v>7</v>
      </c>
      <c r="L1302" s="2" t="s">
        <v>3</v>
      </c>
      <c r="M1302">
        <v>3</v>
      </c>
      <c r="N1302">
        <v>2008</v>
      </c>
      <c r="O1302" t="s">
        <v>2712</v>
      </c>
      <c r="P1302" t="s">
        <v>2713</v>
      </c>
      <c r="Q1302">
        <v>1</v>
      </c>
      <c r="R1302">
        <v>1</v>
      </c>
      <c r="S1302">
        <v>2009</v>
      </c>
      <c r="T1302" t="s">
        <v>2714</v>
      </c>
      <c r="U1302" t="s">
        <v>2715</v>
      </c>
    </row>
    <row r="1303" spans="1:21" x14ac:dyDescent="0.2">
      <c r="A1303" t="s">
        <v>2762</v>
      </c>
      <c r="B1303" s="2">
        <v>39654</v>
      </c>
      <c r="C1303" s="2" t="s">
        <v>2763</v>
      </c>
      <c r="D1303">
        <v>6</v>
      </c>
      <c r="E1303" t="s">
        <v>30</v>
      </c>
      <c r="F1303">
        <v>25</v>
      </c>
      <c r="G1303" s="4">
        <v>207</v>
      </c>
      <c r="H1303" t="s">
        <v>34</v>
      </c>
      <c r="I1303">
        <v>30</v>
      </c>
      <c r="J1303" t="s">
        <v>40</v>
      </c>
      <c r="K1303">
        <v>7</v>
      </c>
      <c r="L1303" s="2" t="s">
        <v>3</v>
      </c>
      <c r="M1303">
        <v>3</v>
      </c>
      <c r="N1303">
        <v>2008</v>
      </c>
      <c r="O1303" t="s">
        <v>2712</v>
      </c>
      <c r="P1303" t="s">
        <v>2713</v>
      </c>
      <c r="Q1303">
        <v>1</v>
      </c>
      <c r="R1303">
        <v>1</v>
      </c>
      <c r="S1303">
        <v>2009</v>
      </c>
      <c r="T1303" t="s">
        <v>2714</v>
      </c>
      <c r="U1303" t="s">
        <v>2715</v>
      </c>
    </row>
    <row r="1304" spans="1:21" x14ac:dyDescent="0.2">
      <c r="A1304" t="s">
        <v>2764</v>
      </c>
      <c r="B1304" s="2">
        <v>39655</v>
      </c>
      <c r="C1304" s="2" t="s">
        <v>2765</v>
      </c>
      <c r="D1304">
        <v>7</v>
      </c>
      <c r="E1304" t="s">
        <v>31</v>
      </c>
      <c r="F1304">
        <v>26</v>
      </c>
      <c r="G1304" s="4">
        <v>208</v>
      </c>
      <c r="H1304" t="s">
        <v>34</v>
      </c>
      <c r="I1304">
        <v>30</v>
      </c>
      <c r="J1304" t="s">
        <v>40</v>
      </c>
      <c r="K1304">
        <v>7</v>
      </c>
      <c r="L1304" s="2" t="s">
        <v>3</v>
      </c>
      <c r="M1304">
        <v>3</v>
      </c>
      <c r="N1304">
        <v>2008</v>
      </c>
      <c r="O1304" t="s">
        <v>2712</v>
      </c>
      <c r="P1304" t="s">
        <v>2713</v>
      </c>
      <c r="Q1304">
        <v>1</v>
      </c>
      <c r="R1304">
        <v>1</v>
      </c>
      <c r="S1304">
        <v>2009</v>
      </c>
      <c r="T1304" t="s">
        <v>2714</v>
      </c>
      <c r="U1304" t="s">
        <v>2715</v>
      </c>
    </row>
    <row r="1305" spans="1:21" x14ac:dyDescent="0.2">
      <c r="A1305" t="s">
        <v>2766</v>
      </c>
      <c r="B1305" s="2">
        <v>39656</v>
      </c>
      <c r="C1305" s="2" t="s">
        <v>2767</v>
      </c>
      <c r="D1305">
        <v>1</v>
      </c>
      <c r="E1305" t="s">
        <v>2</v>
      </c>
      <c r="F1305">
        <v>27</v>
      </c>
      <c r="G1305" s="4">
        <v>209</v>
      </c>
      <c r="H1305" t="s">
        <v>32</v>
      </c>
      <c r="I1305">
        <v>31</v>
      </c>
      <c r="J1305" t="s">
        <v>40</v>
      </c>
      <c r="K1305">
        <v>7</v>
      </c>
      <c r="L1305" s="2" t="s">
        <v>3</v>
      </c>
      <c r="M1305">
        <v>3</v>
      </c>
      <c r="N1305">
        <v>2008</v>
      </c>
      <c r="O1305" t="s">
        <v>2712</v>
      </c>
      <c r="P1305" t="s">
        <v>2713</v>
      </c>
      <c r="Q1305">
        <v>1</v>
      </c>
      <c r="R1305">
        <v>1</v>
      </c>
      <c r="S1305">
        <v>2009</v>
      </c>
      <c r="T1305" t="s">
        <v>2714</v>
      </c>
      <c r="U1305" t="s">
        <v>2715</v>
      </c>
    </row>
    <row r="1306" spans="1:21" x14ac:dyDescent="0.2">
      <c r="A1306" t="s">
        <v>2768</v>
      </c>
      <c r="B1306" s="2">
        <v>39657</v>
      </c>
      <c r="C1306" s="2" t="s">
        <v>2769</v>
      </c>
      <c r="D1306">
        <v>2</v>
      </c>
      <c r="E1306" t="s">
        <v>26</v>
      </c>
      <c r="F1306">
        <v>28</v>
      </c>
      <c r="G1306" s="4">
        <v>210</v>
      </c>
      <c r="H1306" t="s">
        <v>32</v>
      </c>
      <c r="I1306">
        <v>31</v>
      </c>
      <c r="J1306" t="s">
        <v>40</v>
      </c>
      <c r="K1306">
        <v>7</v>
      </c>
      <c r="L1306" s="2" t="s">
        <v>3</v>
      </c>
      <c r="M1306">
        <v>3</v>
      </c>
      <c r="N1306">
        <v>2008</v>
      </c>
      <c r="O1306" t="s">
        <v>2712</v>
      </c>
      <c r="P1306" t="s">
        <v>2713</v>
      </c>
      <c r="Q1306">
        <v>1</v>
      </c>
      <c r="R1306">
        <v>1</v>
      </c>
      <c r="S1306">
        <v>2009</v>
      </c>
      <c r="T1306" t="s">
        <v>2714</v>
      </c>
      <c r="U1306" t="s">
        <v>2715</v>
      </c>
    </row>
    <row r="1307" spans="1:21" x14ac:dyDescent="0.2">
      <c r="A1307" t="s">
        <v>2770</v>
      </c>
      <c r="B1307" s="2">
        <v>39658</v>
      </c>
      <c r="C1307" s="2" t="s">
        <v>2771</v>
      </c>
      <c r="D1307">
        <v>3</v>
      </c>
      <c r="E1307" t="s">
        <v>27</v>
      </c>
      <c r="F1307">
        <v>29</v>
      </c>
      <c r="G1307" s="4">
        <v>211</v>
      </c>
      <c r="H1307" t="s">
        <v>32</v>
      </c>
      <c r="I1307">
        <v>31</v>
      </c>
      <c r="J1307" t="s">
        <v>40</v>
      </c>
      <c r="K1307">
        <v>7</v>
      </c>
      <c r="L1307" s="2" t="s">
        <v>3</v>
      </c>
      <c r="M1307">
        <v>3</v>
      </c>
      <c r="N1307">
        <v>2008</v>
      </c>
      <c r="O1307" t="s">
        <v>2712</v>
      </c>
      <c r="P1307" t="s">
        <v>2713</v>
      </c>
      <c r="Q1307">
        <v>1</v>
      </c>
      <c r="R1307">
        <v>1</v>
      </c>
      <c r="S1307">
        <v>2009</v>
      </c>
      <c r="T1307" t="s">
        <v>2714</v>
      </c>
      <c r="U1307" t="s">
        <v>2715</v>
      </c>
    </row>
    <row r="1308" spans="1:21" x14ac:dyDescent="0.2">
      <c r="A1308" t="s">
        <v>2772</v>
      </c>
      <c r="B1308" s="2">
        <v>39659</v>
      </c>
      <c r="C1308" s="2" t="s">
        <v>2773</v>
      </c>
      <c r="D1308">
        <v>4</v>
      </c>
      <c r="E1308" t="s">
        <v>28</v>
      </c>
      <c r="F1308">
        <v>30</v>
      </c>
      <c r="G1308" s="4">
        <v>212</v>
      </c>
      <c r="H1308" t="s">
        <v>32</v>
      </c>
      <c r="I1308">
        <v>31</v>
      </c>
      <c r="J1308" t="s">
        <v>40</v>
      </c>
      <c r="K1308">
        <v>7</v>
      </c>
      <c r="L1308" s="2" t="s">
        <v>3</v>
      </c>
      <c r="M1308">
        <v>3</v>
      </c>
      <c r="N1308">
        <v>2008</v>
      </c>
      <c r="O1308" t="s">
        <v>2712</v>
      </c>
      <c r="P1308" t="s">
        <v>2713</v>
      </c>
      <c r="Q1308">
        <v>1</v>
      </c>
      <c r="R1308">
        <v>1</v>
      </c>
      <c r="S1308">
        <v>2009</v>
      </c>
      <c r="T1308" t="s">
        <v>2714</v>
      </c>
      <c r="U1308" t="s">
        <v>2715</v>
      </c>
    </row>
    <row r="1309" spans="1:21" x14ac:dyDescent="0.2">
      <c r="A1309" t="s">
        <v>2774</v>
      </c>
      <c r="B1309" s="2">
        <v>39660</v>
      </c>
      <c r="C1309" s="2" t="s">
        <v>2775</v>
      </c>
      <c r="D1309">
        <v>5</v>
      </c>
      <c r="E1309" t="s">
        <v>29</v>
      </c>
      <c r="F1309">
        <v>31</v>
      </c>
      <c r="G1309" s="4">
        <v>213</v>
      </c>
      <c r="H1309" t="s">
        <v>32</v>
      </c>
      <c r="I1309">
        <v>31</v>
      </c>
      <c r="J1309" t="s">
        <v>40</v>
      </c>
      <c r="K1309">
        <v>7</v>
      </c>
      <c r="L1309" s="2" t="s">
        <v>4</v>
      </c>
      <c r="M1309">
        <v>3</v>
      </c>
      <c r="N1309">
        <v>2008</v>
      </c>
      <c r="O1309" t="s">
        <v>2712</v>
      </c>
      <c r="P1309" t="s">
        <v>2713</v>
      </c>
      <c r="Q1309">
        <v>1</v>
      </c>
      <c r="R1309">
        <v>1</v>
      </c>
      <c r="S1309">
        <v>2009</v>
      </c>
      <c r="T1309" t="s">
        <v>2714</v>
      </c>
      <c r="U1309" t="s">
        <v>2715</v>
      </c>
    </row>
    <row r="1310" spans="1:21" x14ac:dyDescent="0.2">
      <c r="A1310" t="s">
        <v>2776</v>
      </c>
      <c r="B1310" s="2">
        <v>39661</v>
      </c>
      <c r="C1310" s="2" t="s">
        <v>2777</v>
      </c>
      <c r="D1310">
        <v>6</v>
      </c>
      <c r="E1310" t="s">
        <v>30</v>
      </c>
      <c r="F1310">
        <v>1</v>
      </c>
      <c r="G1310" s="4">
        <v>214</v>
      </c>
      <c r="H1310" t="s">
        <v>34</v>
      </c>
      <c r="I1310">
        <v>31</v>
      </c>
      <c r="J1310" t="s">
        <v>41</v>
      </c>
      <c r="K1310">
        <v>8</v>
      </c>
      <c r="L1310" s="2" t="s">
        <v>3</v>
      </c>
      <c r="M1310">
        <v>3</v>
      </c>
      <c r="N1310">
        <v>2008</v>
      </c>
      <c r="O1310" t="s">
        <v>2778</v>
      </c>
      <c r="P1310" t="s">
        <v>2713</v>
      </c>
      <c r="Q1310">
        <v>2</v>
      </c>
      <c r="R1310">
        <v>1</v>
      </c>
      <c r="S1310">
        <v>2009</v>
      </c>
      <c r="T1310" t="s">
        <v>2779</v>
      </c>
      <c r="U1310" t="s">
        <v>2715</v>
      </c>
    </row>
    <row r="1311" spans="1:21" x14ac:dyDescent="0.2">
      <c r="A1311" t="s">
        <v>2780</v>
      </c>
      <c r="B1311" s="2">
        <v>39662</v>
      </c>
      <c r="C1311" s="2" t="s">
        <v>2781</v>
      </c>
      <c r="D1311">
        <v>7</v>
      </c>
      <c r="E1311" t="s">
        <v>31</v>
      </c>
      <c r="F1311">
        <v>2</v>
      </c>
      <c r="G1311" s="4">
        <v>215</v>
      </c>
      <c r="H1311" t="s">
        <v>34</v>
      </c>
      <c r="I1311">
        <v>31</v>
      </c>
      <c r="J1311" t="s">
        <v>41</v>
      </c>
      <c r="K1311">
        <v>8</v>
      </c>
      <c r="L1311" s="2" t="s">
        <v>3</v>
      </c>
      <c r="M1311">
        <v>3</v>
      </c>
      <c r="N1311">
        <v>2008</v>
      </c>
      <c r="O1311" t="s">
        <v>2778</v>
      </c>
      <c r="P1311" t="s">
        <v>2713</v>
      </c>
      <c r="Q1311">
        <v>2</v>
      </c>
      <c r="R1311">
        <v>1</v>
      </c>
      <c r="S1311">
        <v>2009</v>
      </c>
      <c r="T1311" t="s">
        <v>2779</v>
      </c>
      <c r="U1311" t="s">
        <v>2715</v>
      </c>
    </row>
    <row r="1312" spans="1:21" x14ac:dyDescent="0.2">
      <c r="A1312" t="s">
        <v>2782</v>
      </c>
      <c r="B1312" s="2">
        <v>39663</v>
      </c>
      <c r="C1312" s="2" t="s">
        <v>2783</v>
      </c>
      <c r="D1312">
        <v>1</v>
      </c>
      <c r="E1312" t="s">
        <v>2</v>
      </c>
      <c r="F1312">
        <v>3</v>
      </c>
      <c r="G1312" s="4">
        <v>216</v>
      </c>
      <c r="H1312" t="s">
        <v>32</v>
      </c>
      <c r="I1312">
        <v>32</v>
      </c>
      <c r="J1312" t="s">
        <v>41</v>
      </c>
      <c r="K1312">
        <v>8</v>
      </c>
      <c r="L1312" s="2" t="s">
        <v>3</v>
      </c>
      <c r="M1312">
        <v>3</v>
      </c>
      <c r="N1312">
        <v>2008</v>
      </c>
      <c r="O1312" t="s">
        <v>2778</v>
      </c>
      <c r="P1312" t="s">
        <v>2713</v>
      </c>
      <c r="Q1312">
        <v>2</v>
      </c>
      <c r="R1312">
        <v>1</v>
      </c>
      <c r="S1312">
        <v>2009</v>
      </c>
      <c r="T1312" t="s">
        <v>2779</v>
      </c>
      <c r="U1312" t="s">
        <v>2715</v>
      </c>
    </row>
    <row r="1313" spans="1:21" x14ac:dyDescent="0.2">
      <c r="A1313" t="s">
        <v>2784</v>
      </c>
      <c r="B1313" s="2">
        <v>39664</v>
      </c>
      <c r="C1313" s="2" t="s">
        <v>2785</v>
      </c>
      <c r="D1313">
        <v>2</v>
      </c>
      <c r="E1313" t="s">
        <v>26</v>
      </c>
      <c r="F1313">
        <v>4</v>
      </c>
      <c r="G1313" s="4">
        <v>217</v>
      </c>
      <c r="H1313" t="s">
        <v>32</v>
      </c>
      <c r="I1313">
        <v>32</v>
      </c>
      <c r="J1313" t="s">
        <v>41</v>
      </c>
      <c r="K1313">
        <v>8</v>
      </c>
      <c r="L1313" s="2" t="s">
        <v>3</v>
      </c>
      <c r="M1313">
        <v>3</v>
      </c>
      <c r="N1313">
        <v>2008</v>
      </c>
      <c r="O1313" t="s">
        <v>2778</v>
      </c>
      <c r="P1313" t="s">
        <v>2713</v>
      </c>
      <c r="Q1313">
        <v>2</v>
      </c>
      <c r="R1313">
        <v>1</v>
      </c>
      <c r="S1313">
        <v>2009</v>
      </c>
      <c r="T1313" t="s">
        <v>2779</v>
      </c>
      <c r="U1313" t="s">
        <v>2715</v>
      </c>
    </row>
    <row r="1314" spans="1:21" x14ac:dyDescent="0.2">
      <c r="A1314" t="s">
        <v>2786</v>
      </c>
      <c r="B1314" s="2">
        <v>39665</v>
      </c>
      <c r="C1314" s="2" t="s">
        <v>2787</v>
      </c>
      <c r="D1314">
        <v>3</v>
      </c>
      <c r="E1314" t="s">
        <v>27</v>
      </c>
      <c r="F1314">
        <v>5</v>
      </c>
      <c r="G1314" s="4">
        <v>218</v>
      </c>
      <c r="H1314" t="s">
        <v>32</v>
      </c>
      <c r="I1314">
        <v>32</v>
      </c>
      <c r="J1314" t="s">
        <v>41</v>
      </c>
      <c r="K1314">
        <v>8</v>
      </c>
      <c r="L1314" s="2" t="s">
        <v>3</v>
      </c>
      <c r="M1314">
        <v>3</v>
      </c>
      <c r="N1314">
        <v>2008</v>
      </c>
      <c r="O1314" t="s">
        <v>2778</v>
      </c>
      <c r="P1314" t="s">
        <v>2713</v>
      </c>
      <c r="Q1314">
        <v>2</v>
      </c>
      <c r="R1314">
        <v>1</v>
      </c>
      <c r="S1314">
        <v>2009</v>
      </c>
      <c r="T1314" t="s">
        <v>2779</v>
      </c>
      <c r="U1314" t="s">
        <v>2715</v>
      </c>
    </row>
    <row r="1315" spans="1:21" x14ac:dyDescent="0.2">
      <c r="A1315" t="s">
        <v>2788</v>
      </c>
      <c r="B1315" s="2">
        <v>39666</v>
      </c>
      <c r="C1315" s="2" t="s">
        <v>2789</v>
      </c>
      <c r="D1315">
        <v>4</v>
      </c>
      <c r="E1315" t="s">
        <v>28</v>
      </c>
      <c r="F1315">
        <v>6</v>
      </c>
      <c r="G1315" s="4">
        <v>219</v>
      </c>
      <c r="H1315" t="s">
        <v>32</v>
      </c>
      <c r="I1315">
        <v>32</v>
      </c>
      <c r="J1315" t="s">
        <v>41</v>
      </c>
      <c r="K1315">
        <v>8</v>
      </c>
      <c r="L1315" s="2" t="s">
        <v>3</v>
      </c>
      <c r="M1315">
        <v>3</v>
      </c>
      <c r="N1315">
        <v>2008</v>
      </c>
      <c r="O1315" t="s">
        <v>2778</v>
      </c>
      <c r="P1315" t="s">
        <v>2713</v>
      </c>
      <c r="Q1315">
        <v>2</v>
      </c>
      <c r="R1315">
        <v>1</v>
      </c>
      <c r="S1315">
        <v>2009</v>
      </c>
      <c r="T1315" t="s">
        <v>2779</v>
      </c>
      <c r="U1315" t="s">
        <v>2715</v>
      </c>
    </row>
    <row r="1316" spans="1:21" x14ac:dyDescent="0.2">
      <c r="A1316" t="s">
        <v>2790</v>
      </c>
      <c r="B1316" s="2">
        <v>39667</v>
      </c>
      <c r="C1316" s="2" t="s">
        <v>2791</v>
      </c>
      <c r="D1316">
        <v>5</v>
      </c>
      <c r="E1316" t="s">
        <v>29</v>
      </c>
      <c r="F1316">
        <v>7</v>
      </c>
      <c r="G1316" s="4">
        <v>220</v>
      </c>
      <c r="H1316" t="s">
        <v>32</v>
      </c>
      <c r="I1316">
        <v>32</v>
      </c>
      <c r="J1316" t="s">
        <v>41</v>
      </c>
      <c r="K1316">
        <v>8</v>
      </c>
      <c r="L1316" s="2" t="s">
        <v>3</v>
      </c>
      <c r="M1316">
        <v>3</v>
      </c>
      <c r="N1316">
        <v>2008</v>
      </c>
      <c r="O1316" t="s">
        <v>2778</v>
      </c>
      <c r="P1316" t="s">
        <v>2713</v>
      </c>
      <c r="Q1316">
        <v>2</v>
      </c>
      <c r="R1316">
        <v>1</v>
      </c>
      <c r="S1316">
        <v>2009</v>
      </c>
      <c r="T1316" t="s">
        <v>2779</v>
      </c>
      <c r="U1316" t="s">
        <v>2715</v>
      </c>
    </row>
    <row r="1317" spans="1:21" x14ac:dyDescent="0.2">
      <c r="A1317" t="s">
        <v>2792</v>
      </c>
      <c r="B1317" s="2">
        <v>39668</v>
      </c>
      <c r="C1317" s="2" t="s">
        <v>2793</v>
      </c>
      <c r="D1317">
        <v>6</v>
      </c>
      <c r="E1317" t="s">
        <v>30</v>
      </c>
      <c r="F1317">
        <v>8</v>
      </c>
      <c r="G1317" s="4">
        <v>221</v>
      </c>
      <c r="H1317" t="s">
        <v>34</v>
      </c>
      <c r="I1317">
        <v>32</v>
      </c>
      <c r="J1317" t="s">
        <v>41</v>
      </c>
      <c r="K1317">
        <v>8</v>
      </c>
      <c r="L1317" s="2" t="s">
        <v>3</v>
      </c>
      <c r="M1317">
        <v>3</v>
      </c>
      <c r="N1317">
        <v>2008</v>
      </c>
      <c r="O1317" t="s">
        <v>2778</v>
      </c>
      <c r="P1317" t="s">
        <v>2713</v>
      </c>
      <c r="Q1317">
        <v>2</v>
      </c>
      <c r="R1317">
        <v>1</v>
      </c>
      <c r="S1317">
        <v>2009</v>
      </c>
      <c r="T1317" t="s">
        <v>2779</v>
      </c>
      <c r="U1317" t="s">
        <v>2715</v>
      </c>
    </row>
    <row r="1318" spans="1:21" x14ac:dyDescent="0.2">
      <c r="A1318" t="s">
        <v>2794</v>
      </c>
      <c r="B1318" s="2">
        <v>39669</v>
      </c>
      <c r="C1318" s="2" t="s">
        <v>2795</v>
      </c>
      <c r="D1318">
        <v>7</v>
      </c>
      <c r="E1318" t="s">
        <v>31</v>
      </c>
      <c r="F1318">
        <v>9</v>
      </c>
      <c r="G1318" s="4">
        <v>222</v>
      </c>
      <c r="H1318" t="s">
        <v>34</v>
      </c>
      <c r="I1318">
        <v>32</v>
      </c>
      <c r="J1318" t="s">
        <v>41</v>
      </c>
      <c r="K1318">
        <v>8</v>
      </c>
      <c r="L1318" s="2" t="s">
        <v>3</v>
      </c>
      <c r="M1318">
        <v>3</v>
      </c>
      <c r="N1318">
        <v>2008</v>
      </c>
      <c r="O1318" t="s">
        <v>2778</v>
      </c>
      <c r="P1318" t="s">
        <v>2713</v>
      </c>
      <c r="Q1318">
        <v>2</v>
      </c>
      <c r="R1318">
        <v>1</v>
      </c>
      <c r="S1318">
        <v>2009</v>
      </c>
      <c r="T1318" t="s">
        <v>2779</v>
      </c>
      <c r="U1318" t="s">
        <v>2715</v>
      </c>
    </row>
    <row r="1319" spans="1:21" x14ac:dyDescent="0.2">
      <c r="A1319" t="s">
        <v>2796</v>
      </c>
      <c r="B1319" s="2">
        <v>39670</v>
      </c>
      <c r="C1319" s="2" t="s">
        <v>2797</v>
      </c>
      <c r="D1319">
        <v>1</v>
      </c>
      <c r="E1319" t="s">
        <v>2</v>
      </c>
      <c r="F1319">
        <v>10</v>
      </c>
      <c r="G1319" s="4">
        <v>223</v>
      </c>
      <c r="H1319" t="s">
        <v>32</v>
      </c>
      <c r="I1319">
        <v>33</v>
      </c>
      <c r="J1319" t="s">
        <v>41</v>
      </c>
      <c r="K1319">
        <v>8</v>
      </c>
      <c r="L1319" s="2" t="s">
        <v>3</v>
      </c>
      <c r="M1319">
        <v>3</v>
      </c>
      <c r="N1319">
        <v>2008</v>
      </c>
      <c r="O1319" t="s">
        <v>2778</v>
      </c>
      <c r="P1319" t="s">
        <v>2713</v>
      </c>
      <c r="Q1319">
        <v>2</v>
      </c>
      <c r="R1319">
        <v>1</v>
      </c>
      <c r="S1319">
        <v>2009</v>
      </c>
      <c r="T1319" t="s">
        <v>2779</v>
      </c>
      <c r="U1319" t="s">
        <v>2715</v>
      </c>
    </row>
    <row r="1320" spans="1:21" x14ac:dyDescent="0.2">
      <c r="A1320" t="s">
        <v>2798</v>
      </c>
      <c r="B1320" s="2">
        <v>39671</v>
      </c>
      <c r="C1320" s="2" t="s">
        <v>2799</v>
      </c>
      <c r="D1320">
        <v>2</v>
      </c>
      <c r="E1320" t="s">
        <v>26</v>
      </c>
      <c r="F1320">
        <v>11</v>
      </c>
      <c r="G1320" s="4">
        <v>224</v>
      </c>
      <c r="H1320" t="s">
        <v>32</v>
      </c>
      <c r="I1320">
        <v>33</v>
      </c>
      <c r="J1320" t="s">
        <v>41</v>
      </c>
      <c r="K1320">
        <v>8</v>
      </c>
      <c r="L1320" s="2" t="s">
        <v>3</v>
      </c>
      <c r="M1320">
        <v>3</v>
      </c>
      <c r="N1320">
        <v>2008</v>
      </c>
      <c r="O1320" t="s">
        <v>2778</v>
      </c>
      <c r="P1320" t="s">
        <v>2713</v>
      </c>
      <c r="Q1320">
        <v>2</v>
      </c>
      <c r="R1320">
        <v>1</v>
      </c>
      <c r="S1320">
        <v>2009</v>
      </c>
      <c r="T1320" t="s">
        <v>2779</v>
      </c>
      <c r="U1320" t="s">
        <v>2715</v>
      </c>
    </row>
    <row r="1321" spans="1:21" x14ac:dyDescent="0.2">
      <c r="A1321" t="s">
        <v>2800</v>
      </c>
      <c r="B1321" s="2">
        <v>39672</v>
      </c>
      <c r="C1321" s="2" t="s">
        <v>2801</v>
      </c>
      <c r="D1321">
        <v>3</v>
      </c>
      <c r="E1321" t="s">
        <v>27</v>
      </c>
      <c r="F1321">
        <v>12</v>
      </c>
      <c r="G1321" s="4">
        <v>225</v>
      </c>
      <c r="H1321" t="s">
        <v>32</v>
      </c>
      <c r="I1321">
        <v>33</v>
      </c>
      <c r="J1321" t="s">
        <v>41</v>
      </c>
      <c r="K1321">
        <v>8</v>
      </c>
      <c r="L1321" s="2" t="s">
        <v>3</v>
      </c>
      <c r="M1321">
        <v>3</v>
      </c>
      <c r="N1321">
        <v>2008</v>
      </c>
      <c r="O1321" t="s">
        <v>2778</v>
      </c>
      <c r="P1321" t="s">
        <v>2713</v>
      </c>
      <c r="Q1321">
        <v>2</v>
      </c>
      <c r="R1321">
        <v>1</v>
      </c>
      <c r="S1321">
        <v>2009</v>
      </c>
      <c r="T1321" t="s">
        <v>2779</v>
      </c>
      <c r="U1321" t="s">
        <v>2715</v>
      </c>
    </row>
    <row r="1322" spans="1:21" x14ac:dyDescent="0.2">
      <c r="A1322" t="s">
        <v>2802</v>
      </c>
      <c r="B1322" s="2">
        <v>39673</v>
      </c>
      <c r="C1322" s="2" t="s">
        <v>2803</v>
      </c>
      <c r="D1322">
        <v>4</v>
      </c>
      <c r="E1322" t="s">
        <v>28</v>
      </c>
      <c r="F1322">
        <v>13</v>
      </c>
      <c r="G1322" s="4">
        <v>226</v>
      </c>
      <c r="H1322" t="s">
        <v>32</v>
      </c>
      <c r="I1322">
        <v>33</v>
      </c>
      <c r="J1322" t="s">
        <v>41</v>
      </c>
      <c r="K1322">
        <v>8</v>
      </c>
      <c r="L1322" s="2" t="s">
        <v>3</v>
      </c>
      <c r="M1322">
        <v>3</v>
      </c>
      <c r="N1322">
        <v>2008</v>
      </c>
      <c r="O1322" t="s">
        <v>2778</v>
      </c>
      <c r="P1322" t="s">
        <v>2713</v>
      </c>
      <c r="Q1322">
        <v>2</v>
      </c>
      <c r="R1322">
        <v>1</v>
      </c>
      <c r="S1322">
        <v>2009</v>
      </c>
      <c r="T1322" t="s">
        <v>2779</v>
      </c>
      <c r="U1322" t="s">
        <v>2715</v>
      </c>
    </row>
    <row r="1323" spans="1:21" x14ac:dyDescent="0.2">
      <c r="A1323" t="s">
        <v>2804</v>
      </c>
      <c r="B1323" s="2">
        <v>39674</v>
      </c>
      <c r="C1323" s="2" t="s">
        <v>2805</v>
      </c>
      <c r="D1323">
        <v>5</v>
      </c>
      <c r="E1323" t="s">
        <v>29</v>
      </c>
      <c r="F1323">
        <v>14</v>
      </c>
      <c r="G1323" s="4">
        <v>227</v>
      </c>
      <c r="H1323" t="s">
        <v>32</v>
      </c>
      <c r="I1323">
        <v>33</v>
      </c>
      <c r="J1323" t="s">
        <v>41</v>
      </c>
      <c r="K1323">
        <v>8</v>
      </c>
      <c r="L1323" s="2" t="s">
        <v>3</v>
      </c>
      <c r="M1323">
        <v>3</v>
      </c>
      <c r="N1323">
        <v>2008</v>
      </c>
      <c r="O1323" t="s">
        <v>2778</v>
      </c>
      <c r="P1323" t="s">
        <v>2713</v>
      </c>
      <c r="Q1323">
        <v>2</v>
      </c>
      <c r="R1323">
        <v>1</v>
      </c>
      <c r="S1323">
        <v>2009</v>
      </c>
      <c r="T1323" t="s">
        <v>2779</v>
      </c>
      <c r="U1323" t="s">
        <v>2715</v>
      </c>
    </row>
    <row r="1324" spans="1:21" x14ac:dyDescent="0.2">
      <c r="A1324" t="s">
        <v>2806</v>
      </c>
      <c r="B1324" s="2">
        <v>39675</v>
      </c>
      <c r="C1324" s="2" t="s">
        <v>2807</v>
      </c>
      <c r="D1324">
        <v>6</v>
      </c>
      <c r="E1324" t="s">
        <v>30</v>
      </c>
      <c r="F1324">
        <v>15</v>
      </c>
      <c r="G1324" s="4">
        <v>228</v>
      </c>
      <c r="H1324" t="s">
        <v>34</v>
      </c>
      <c r="I1324">
        <v>33</v>
      </c>
      <c r="J1324" t="s">
        <v>41</v>
      </c>
      <c r="K1324">
        <v>8</v>
      </c>
      <c r="L1324" s="2" t="s">
        <v>3</v>
      </c>
      <c r="M1324">
        <v>3</v>
      </c>
      <c r="N1324">
        <v>2008</v>
      </c>
      <c r="O1324" t="s">
        <v>2778</v>
      </c>
      <c r="P1324" t="s">
        <v>2713</v>
      </c>
      <c r="Q1324">
        <v>2</v>
      </c>
      <c r="R1324">
        <v>1</v>
      </c>
      <c r="S1324">
        <v>2009</v>
      </c>
      <c r="T1324" t="s">
        <v>2779</v>
      </c>
      <c r="U1324" t="s">
        <v>2715</v>
      </c>
    </row>
    <row r="1325" spans="1:21" x14ac:dyDescent="0.2">
      <c r="A1325" t="s">
        <v>2808</v>
      </c>
      <c r="B1325" s="2">
        <v>39676</v>
      </c>
      <c r="C1325" s="2" t="s">
        <v>2809</v>
      </c>
      <c r="D1325">
        <v>7</v>
      </c>
      <c r="E1325" t="s">
        <v>31</v>
      </c>
      <c r="F1325">
        <v>16</v>
      </c>
      <c r="G1325" s="4">
        <v>229</v>
      </c>
      <c r="H1325" t="s">
        <v>34</v>
      </c>
      <c r="I1325">
        <v>33</v>
      </c>
      <c r="J1325" t="s">
        <v>41</v>
      </c>
      <c r="K1325">
        <v>8</v>
      </c>
      <c r="L1325" s="2" t="s">
        <v>3</v>
      </c>
      <c r="M1325">
        <v>3</v>
      </c>
      <c r="N1325">
        <v>2008</v>
      </c>
      <c r="O1325" t="s">
        <v>2778</v>
      </c>
      <c r="P1325" t="s">
        <v>2713</v>
      </c>
      <c r="Q1325">
        <v>2</v>
      </c>
      <c r="R1325">
        <v>1</v>
      </c>
      <c r="S1325">
        <v>2009</v>
      </c>
      <c r="T1325" t="s">
        <v>2779</v>
      </c>
      <c r="U1325" t="s">
        <v>2715</v>
      </c>
    </row>
    <row r="1326" spans="1:21" x14ac:dyDescent="0.2">
      <c r="A1326" t="s">
        <v>2810</v>
      </c>
      <c r="B1326" s="2">
        <v>39677</v>
      </c>
      <c r="C1326" s="2" t="s">
        <v>2811</v>
      </c>
      <c r="D1326">
        <v>1</v>
      </c>
      <c r="E1326" t="s">
        <v>2</v>
      </c>
      <c r="F1326">
        <v>17</v>
      </c>
      <c r="G1326" s="4">
        <v>230</v>
      </c>
      <c r="H1326" t="s">
        <v>32</v>
      </c>
      <c r="I1326">
        <v>34</v>
      </c>
      <c r="J1326" t="s">
        <v>41</v>
      </c>
      <c r="K1326">
        <v>8</v>
      </c>
      <c r="L1326" s="2" t="s">
        <v>3</v>
      </c>
      <c r="M1326">
        <v>3</v>
      </c>
      <c r="N1326">
        <v>2008</v>
      </c>
      <c r="O1326" t="s">
        <v>2778</v>
      </c>
      <c r="P1326" t="s">
        <v>2713</v>
      </c>
      <c r="Q1326">
        <v>2</v>
      </c>
      <c r="R1326">
        <v>1</v>
      </c>
      <c r="S1326">
        <v>2009</v>
      </c>
      <c r="T1326" t="s">
        <v>2779</v>
      </c>
      <c r="U1326" t="s">
        <v>2715</v>
      </c>
    </row>
    <row r="1327" spans="1:21" x14ac:dyDescent="0.2">
      <c r="A1327" t="s">
        <v>2812</v>
      </c>
      <c r="B1327" s="2">
        <v>39678</v>
      </c>
      <c r="C1327" s="2" t="s">
        <v>2813</v>
      </c>
      <c r="D1327">
        <v>2</v>
      </c>
      <c r="E1327" t="s">
        <v>26</v>
      </c>
      <c r="F1327">
        <v>18</v>
      </c>
      <c r="G1327" s="4">
        <v>231</v>
      </c>
      <c r="H1327" t="s">
        <v>32</v>
      </c>
      <c r="I1327">
        <v>34</v>
      </c>
      <c r="J1327" t="s">
        <v>41</v>
      </c>
      <c r="K1327">
        <v>8</v>
      </c>
      <c r="L1327" s="2" t="s">
        <v>3</v>
      </c>
      <c r="M1327">
        <v>3</v>
      </c>
      <c r="N1327">
        <v>2008</v>
      </c>
      <c r="O1327" t="s">
        <v>2778</v>
      </c>
      <c r="P1327" t="s">
        <v>2713</v>
      </c>
      <c r="Q1327">
        <v>2</v>
      </c>
      <c r="R1327">
        <v>1</v>
      </c>
      <c r="S1327">
        <v>2009</v>
      </c>
      <c r="T1327" t="s">
        <v>2779</v>
      </c>
      <c r="U1327" t="s">
        <v>2715</v>
      </c>
    </row>
    <row r="1328" spans="1:21" x14ac:dyDescent="0.2">
      <c r="A1328" t="s">
        <v>2814</v>
      </c>
      <c r="B1328" s="2">
        <v>39679</v>
      </c>
      <c r="C1328" s="2" t="s">
        <v>2815</v>
      </c>
      <c r="D1328">
        <v>3</v>
      </c>
      <c r="E1328" t="s">
        <v>27</v>
      </c>
      <c r="F1328">
        <v>19</v>
      </c>
      <c r="G1328" s="4">
        <v>232</v>
      </c>
      <c r="H1328" t="s">
        <v>32</v>
      </c>
      <c r="I1328">
        <v>34</v>
      </c>
      <c r="J1328" t="s">
        <v>41</v>
      </c>
      <c r="K1328">
        <v>8</v>
      </c>
      <c r="L1328" s="2" t="s">
        <v>3</v>
      </c>
      <c r="M1328">
        <v>3</v>
      </c>
      <c r="N1328">
        <v>2008</v>
      </c>
      <c r="O1328" t="s">
        <v>2778</v>
      </c>
      <c r="P1328" t="s">
        <v>2713</v>
      </c>
      <c r="Q1328">
        <v>2</v>
      </c>
      <c r="R1328">
        <v>1</v>
      </c>
      <c r="S1328">
        <v>2009</v>
      </c>
      <c r="T1328" t="s">
        <v>2779</v>
      </c>
      <c r="U1328" t="s">
        <v>2715</v>
      </c>
    </row>
    <row r="1329" spans="1:21" x14ac:dyDescent="0.2">
      <c r="A1329" t="s">
        <v>2816</v>
      </c>
      <c r="B1329" s="2">
        <v>39680</v>
      </c>
      <c r="C1329" s="2" t="s">
        <v>2817</v>
      </c>
      <c r="D1329">
        <v>4</v>
      </c>
      <c r="E1329" t="s">
        <v>28</v>
      </c>
      <c r="F1329">
        <v>20</v>
      </c>
      <c r="G1329" s="4">
        <v>233</v>
      </c>
      <c r="H1329" t="s">
        <v>32</v>
      </c>
      <c r="I1329">
        <v>34</v>
      </c>
      <c r="J1329" t="s">
        <v>41</v>
      </c>
      <c r="K1329">
        <v>8</v>
      </c>
      <c r="L1329" s="2" t="s">
        <v>3</v>
      </c>
      <c r="M1329">
        <v>3</v>
      </c>
      <c r="N1329">
        <v>2008</v>
      </c>
      <c r="O1329" t="s">
        <v>2778</v>
      </c>
      <c r="P1329" t="s">
        <v>2713</v>
      </c>
      <c r="Q1329">
        <v>2</v>
      </c>
      <c r="R1329">
        <v>1</v>
      </c>
      <c r="S1329">
        <v>2009</v>
      </c>
      <c r="T1329" t="s">
        <v>2779</v>
      </c>
      <c r="U1329" t="s">
        <v>2715</v>
      </c>
    </row>
    <row r="1330" spans="1:21" x14ac:dyDescent="0.2">
      <c r="A1330" t="s">
        <v>2818</v>
      </c>
      <c r="B1330" s="2">
        <v>39681</v>
      </c>
      <c r="C1330" s="2" t="s">
        <v>2819</v>
      </c>
      <c r="D1330">
        <v>5</v>
      </c>
      <c r="E1330" t="s">
        <v>29</v>
      </c>
      <c r="F1330">
        <v>21</v>
      </c>
      <c r="G1330" s="4">
        <v>234</v>
      </c>
      <c r="H1330" t="s">
        <v>32</v>
      </c>
      <c r="I1330">
        <v>34</v>
      </c>
      <c r="J1330" t="s">
        <v>41</v>
      </c>
      <c r="K1330">
        <v>8</v>
      </c>
      <c r="L1330" s="2" t="s">
        <v>3</v>
      </c>
      <c r="M1330">
        <v>3</v>
      </c>
      <c r="N1330">
        <v>2008</v>
      </c>
      <c r="O1330" t="s">
        <v>2778</v>
      </c>
      <c r="P1330" t="s">
        <v>2713</v>
      </c>
      <c r="Q1330">
        <v>2</v>
      </c>
      <c r="R1330">
        <v>1</v>
      </c>
      <c r="S1330">
        <v>2009</v>
      </c>
      <c r="T1330" t="s">
        <v>2779</v>
      </c>
      <c r="U1330" t="s">
        <v>2715</v>
      </c>
    </row>
    <row r="1331" spans="1:21" x14ac:dyDescent="0.2">
      <c r="A1331" t="s">
        <v>2820</v>
      </c>
      <c r="B1331" s="2">
        <v>39682</v>
      </c>
      <c r="C1331" s="2" t="s">
        <v>2821</v>
      </c>
      <c r="D1331">
        <v>6</v>
      </c>
      <c r="E1331" t="s">
        <v>30</v>
      </c>
      <c r="F1331">
        <v>22</v>
      </c>
      <c r="G1331" s="4">
        <v>235</v>
      </c>
      <c r="H1331" t="s">
        <v>34</v>
      </c>
      <c r="I1331">
        <v>34</v>
      </c>
      <c r="J1331" t="s">
        <v>41</v>
      </c>
      <c r="K1331">
        <v>8</v>
      </c>
      <c r="L1331" s="2" t="s">
        <v>3</v>
      </c>
      <c r="M1331">
        <v>3</v>
      </c>
      <c r="N1331">
        <v>2008</v>
      </c>
      <c r="O1331" t="s">
        <v>2778</v>
      </c>
      <c r="P1331" t="s">
        <v>2713</v>
      </c>
      <c r="Q1331">
        <v>2</v>
      </c>
      <c r="R1331">
        <v>1</v>
      </c>
      <c r="S1331">
        <v>2009</v>
      </c>
      <c r="T1331" t="s">
        <v>2779</v>
      </c>
      <c r="U1331" t="s">
        <v>2715</v>
      </c>
    </row>
    <row r="1332" spans="1:21" x14ac:dyDescent="0.2">
      <c r="A1332" t="s">
        <v>2822</v>
      </c>
      <c r="B1332" s="2">
        <v>39683</v>
      </c>
      <c r="C1332" s="2" t="s">
        <v>2823</v>
      </c>
      <c r="D1332">
        <v>7</v>
      </c>
      <c r="E1332" t="s">
        <v>31</v>
      </c>
      <c r="F1332">
        <v>23</v>
      </c>
      <c r="G1332" s="4">
        <v>236</v>
      </c>
      <c r="H1332" t="s">
        <v>34</v>
      </c>
      <c r="I1332">
        <v>34</v>
      </c>
      <c r="J1332" t="s">
        <v>41</v>
      </c>
      <c r="K1332">
        <v>8</v>
      </c>
      <c r="L1332" s="2" t="s">
        <v>3</v>
      </c>
      <c r="M1332">
        <v>3</v>
      </c>
      <c r="N1332">
        <v>2008</v>
      </c>
      <c r="O1332" t="s">
        <v>2778</v>
      </c>
      <c r="P1332" t="s">
        <v>2713</v>
      </c>
      <c r="Q1332">
        <v>2</v>
      </c>
      <c r="R1332">
        <v>1</v>
      </c>
      <c r="S1332">
        <v>2009</v>
      </c>
      <c r="T1332" t="s">
        <v>2779</v>
      </c>
      <c r="U1332" t="s">
        <v>2715</v>
      </c>
    </row>
    <row r="1333" spans="1:21" x14ac:dyDescent="0.2">
      <c r="A1333" t="s">
        <v>2824</v>
      </c>
      <c r="B1333" s="2">
        <v>39684</v>
      </c>
      <c r="C1333" s="2" t="s">
        <v>2825</v>
      </c>
      <c r="D1333">
        <v>1</v>
      </c>
      <c r="E1333" t="s">
        <v>2</v>
      </c>
      <c r="F1333">
        <v>24</v>
      </c>
      <c r="G1333" s="4">
        <v>237</v>
      </c>
      <c r="H1333" t="s">
        <v>32</v>
      </c>
      <c r="I1333">
        <v>35</v>
      </c>
      <c r="J1333" t="s">
        <v>41</v>
      </c>
      <c r="K1333">
        <v>8</v>
      </c>
      <c r="L1333" s="2" t="s">
        <v>3</v>
      </c>
      <c r="M1333">
        <v>3</v>
      </c>
      <c r="N1333">
        <v>2008</v>
      </c>
      <c r="O1333" t="s">
        <v>2778</v>
      </c>
      <c r="P1333" t="s">
        <v>2713</v>
      </c>
      <c r="Q1333">
        <v>2</v>
      </c>
      <c r="R1333">
        <v>1</v>
      </c>
      <c r="S1333">
        <v>2009</v>
      </c>
      <c r="T1333" t="s">
        <v>2779</v>
      </c>
      <c r="U1333" t="s">
        <v>2715</v>
      </c>
    </row>
    <row r="1334" spans="1:21" x14ac:dyDescent="0.2">
      <c r="A1334" t="s">
        <v>2826</v>
      </c>
      <c r="B1334" s="2">
        <v>39685</v>
      </c>
      <c r="C1334" s="2" t="s">
        <v>2827</v>
      </c>
      <c r="D1334">
        <v>2</v>
      </c>
      <c r="E1334" t="s">
        <v>26</v>
      </c>
      <c r="F1334">
        <v>25</v>
      </c>
      <c r="G1334" s="4">
        <v>238</v>
      </c>
      <c r="H1334" t="s">
        <v>32</v>
      </c>
      <c r="I1334">
        <v>35</v>
      </c>
      <c r="J1334" t="s">
        <v>41</v>
      </c>
      <c r="K1334">
        <v>8</v>
      </c>
      <c r="L1334" s="2" t="s">
        <v>3</v>
      </c>
      <c r="M1334">
        <v>3</v>
      </c>
      <c r="N1334">
        <v>2008</v>
      </c>
      <c r="O1334" t="s">
        <v>2778</v>
      </c>
      <c r="P1334" t="s">
        <v>2713</v>
      </c>
      <c r="Q1334">
        <v>2</v>
      </c>
      <c r="R1334">
        <v>1</v>
      </c>
      <c r="S1334">
        <v>2009</v>
      </c>
      <c r="T1334" t="s">
        <v>2779</v>
      </c>
      <c r="U1334" t="s">
        <v>2715</v>
      </c>
    </row>
    <row r="1335" spans="1:21" x14ac:dyDescent="0.2">
      <c r="A1335" t="s">
        <v>2828</v>
      </c>
      <c r="B1335" s="2">
        <v>39686</v>
      </c>
      <c r="C1335" s="2" t="s">
        <v>2829</v>
      </c>
      <c r="D1335">
        <v>3</v>
      </c>
      <c r="E1335" t="s">
        <v>27</v>
      </c>
      <c r="F1335">
        <v>26</v>
      </c>
      <c r="G1335" s="4">
        <v>239</v>
      </c>
      <c r="H1335" t="s">
        <v>32</v>
      </c>
      <c r="I1335">
        <v>35</v>
      </c>
      <c r="J1335" t="s">
        <v>41</v>
      </c>
      <c r="K1335">
        <v>8</v>
      </c>
      <c r="L1335" s="2" t="s">
        <v>3</v>
      </c>
      <c r="M1335">
        <v>3</v>
      </c>
      <c r="N1335">
        <v>2008</v>
      </c>
      <c r="O1335" t="s">
        <v>2778</v>
      </c>
      <c r="P1335" t="s">
        <v>2713</v>
      </c>
      <c r="Q1335">
        <v>2</v>
      </c>
      <c r="R1335">
        <v>1</v>
      </c>
      <c r="S1335">
        <v>2009</v>
      </c>
      <c r="T1335" t="s">
        <v>2779</v>
      </c>
      <c r="U1335" t="s">
        <v>2715</v>
      </c>
    </row>
    <row r="1336" spans="1:21" x14ac:dyDescent="0.2">
      <c r="A1336" t="s">
        <v>2830</v>
      </c>
      <c r="B1336" s="2">
        <v>39687</v>
      </c>
      <c r="C1336" s="2" t="s">
        <v>2831</v>
      </c>
      <c r="D1336">
        <v>4</v>
      </c>
      <c r="E1336" t="s">
        <v>28</v>
      </c>
      <c r="F1336">
        <v>27</v>
      </c>
      <c r="G1336" s="4">
        <v>240</v>
      </c>
      <c r="H1336" t="s">
        <v>32</v>
      </c>
      <c r="I1336">
        <v>35</v>
      </c>
      <c r="J1336" t="s">
        <v>41</v>
      </c>
      <c r="K1336">
        <v>8</v>
      </c>
      <c r="L1336" s="2" t="s">
        <v>3</v>
      </c>
      <c r="M1336">
        <v>3</v>
      </c>
      <c r="N1336">
        <v>2008</v>
      </c>
      <c r="O1336" t="s">
        <v>2778</v>
      </c>
      <c r="P1336" t="s">
        <v>2713</v>
      </c>
      <c r="Q1336">
        <v>2</v>
      </c>
      <c r="R1336">
        <v>1</v>
      </c>
      <c r="S1336">
        <v>2009</v>
      </c>
      <c r="T1336" t="s">
        <v>2779</v>
      </c>
      <c r="U1336" t="s">
        <v>2715</v>
      </c>
    </row>
    <row r="1337" spans="1:21" x14ac:dyDescent="0.2">
      <c r="A1337" t="s">
        <v>2832</v>
      </c>
      <c r="B1337" s="2">
        <v>39688</v>
      </c>
      <c r="C1337" s="2" t="s">
        <v>2833</v>
      </c>
      <c r="D1337">
        <v>5</v>
      </c>
      <c r="E1337" t="s">
        <v>29</v>
      </c>
      <c r="F1337">
        <v>28</v>
      </c>
      <c r="G1337" s="4">
        <v>241</v>
      </c>
      <c r="H1337" t="s">
        <v>32</v>
      </c>
      <c r="I1337">
        <v>35</v>
      </c>
      <c r="J1337" t="s">
        <v>41</v>
      </c>
      <c r="K1337">
        <v>8</v>
      </c>
      <c r="L1337" s="2" t="s">
        <v>3</v>
      </c>
      <c r="M1337">
        <v>3</v>
      </c>
      <c r="N1337">
        <v>2008</v>
      </c>
      <c r="O1337" t="s">
        <v>2778</v>
      </c>
      <c r="P1337" t="s">
        <v>2713</v>
      </c>
      <c r="Q1337">
        <v>2</v>
      </c>
      <c r="R1337">
        <v>1</v>
      </c>
      <c r="S1337">
        <v>2009</v>
      </c>
      <c r="T1337" t="s">
        <v>2779</v>
      </c>
      <c r="U1337" t="s">
        <v>2715</v>
      </c>
    </row>
    <row r="1338" spans="1:21" x14ac:dyDescent="0.2">
      <c r="A1338" t="s">
        <v>2834</v>
      </c>
      <c r="B1338" s="2">
        <v>39689</v>
      </c>
      <c r="C1338" s="2" t="s">
        <v>2835</v>
      </c>
      <c r="D1338">
        <v>6</v>
      </c>
      <c r="E1338" t="s">
        <v>30</v>
      </c>
      <c r="F1338">
        <v>29</v>
      </c>
      <c r="G1338" s="4">
        <v>242</v>
      </c>
      <c r="H1338" t="s">
        <v>34</v>
      </c>
      <c r="I1338">
        <v>35</v>
      </c>
      <c r="J1338" t="s">
        <v>41</v>
      </c>
      <c r="K1338">
        <v>8</v>
      </c>
      <c r="L1338" s="2" t="s">
        <v>3</v>
      </c>
      <c r="M1338">
        <v>3</v>
      </c>
      <c r="N1338">
        <v>2008</v>
      </c>
      <c r="O1338" t="s">
        <v>2778</v>
      </c>
      <c r="P1338" t="s">
        <v>2713</v>
      </c>
      <c r="Q1338">
        <v>2</v>
      </c>
      <c r="R1338">
        <v>1</v>
      </c>
      <c r="S1338">
        <v>2009</v>
      </c>
      <c r="T1338" t="s">
        <v>2779</v>
      </c>
      <c r="U1338" t="s">
        <v>2715</v>
      </c>
    </row>
    <row r="1339" spans="1:21" x14ac:dyDescent="0.2">
      <c r="A1339" t="s">
        <v>2836</v>
      </c>
      <c r="B1339" s="2">
        <v>39690</v>
      </c>
      <c r="C1339" s="2" t="s">
        <v>2837</v>
      </c>
      <c r="D1339">
        <v>7</v>
      </c>
      <c r="E1339" t="s">
        <v>31</v>
      </c>
      <c r="F1339">
        <v>30</v>
      </c>
      <c r="G1339" s="4">
        <v>243</v>
      </c>
      <c r="H1339" t="s">
        <v>34</v>
      </c>
      <c r="I1339">
        <v>35</v>
      </c>
      <c r="J1339" t="s">
        <v>41</v>
      </c>
      <c r="K1339">
        <v>8</v>
      </c>
      <c r="L1339" s="2" t="s">
        <v>3</v>
      </c>
      <c r="M1339">
        <v>3</v>
      </c>
      <c r="N1339">
        <v>2008</v>
      </c>
      <c r="O1339" t="s">
        <v>2778</v>
      </c>
      <c r="P1339" t="s">
        <v>2713</v>
      </c>
      <c r="Q1339">
        <v>2</v>
      </c>
      <c r="R1339">
        <v>1</v>
      </c>
      <c r="S1339">
        <v>2009</v>
      </c>
      <c r="T1339" t="s">
        <v>2779</v>
      </c>
      <c r="U1339" t="s">
        <v>2715</v>
      </c>
    </row>
    <row r="1340" spans="1:21" x14ac:dyDescent="0.2">
      <c r="A1340" t="s">
        <v>2838</v>
      </c>
      <c r="B1340" s="2">
        <v>39691</v>
      </c>
      <c r="C1340" s="2" t="s">
        <v>2839</v>
      </c>
      <c r="D1340">
        <v>1</v>
      </c>
      <c r="E1340" t="s">
        <v>2</v>
      </c>
      <c r="F1340">
        <v>31</v>
      </c>
      <c r="G1340" s="4">
        <v>244</v>
      </c>
      <c r="H1340" t="s">
        <v>32</v>
      </c>
      <c r="I1340">
        <v>36</v>
      </c>
      <c r="J1340" t="s">
        <v>41</v>
      </c>
      <c r="K1340">
        <v>8</v>
      </c>
      <c r="L1340" s="2" t="s">
        <v>4</v>
      </c>
      <c r="M1340">
        <v>3</v>
      </c>
      <c r="N1340">
        <v>2008</v>
      </c>
      <c r="O1340" t="s">
        <v>2778</v>
      </c>
      <c r="P1340" t="s">
        <v>2713</v>
      </c>
      <c r="Q1340">
        <v>2</v>
      </c>
      <c r="R1340">
        <v>1</v>
      </c>
      <c r="S1340">
        <v>2009</v>
      </c>
      <c r="T1340" t="s">
        <v>2779</v>
      </c>
      <c r="U1340" t="s">
        <v>2715</v>
      </c>
    </row>
    <row r="1341" spans="1:21" x14ac:dyDescent="0.2">
      <c r="A1341" t="s">
        <v>2840</v>
      </c>
      <c r="B1341" s="2">
        <v>39692</v>
      </c>
      <c r="C1341" s="2" t="s">
        <v>2841</v>
      </c>
      <c r="D1341">
        <v>2</v>
      </c>
      <c r="E1341" t="s">
        <v>26</v>
      </c>
      <c r="F1341">
        <v>1</v>
      </c>
      <c r="G1341" s="4">
        <v>245</v>
      </c>
      <c r="H1341" t="s">
        <v>32</v>
      </c>
      <c r="I1341">
        <v>36</v>
      </c>
      <c r="J1341" t="s">
        <v>42</v>
      </c>
      <c r="K1341">
        <v>9</v>
      </c>
      <c r="L1341" s="2" t="s">
        <v>3</v>
      </c>
      <c r="M1341">
        <v>3</v>
      </c>
      <c r="N1341">
        <v>2008</v>
      </c>
      <c r="O1341" t="s">
        <v>2842</v>
      </c>
      <c r="P1341" t="s">
        <v>2713</v>
      </c>
      <c r="Q1341">
        <v>3</v>
      </c>
      <c r="R1341">
        <v>1</v>
      </c>
      <c r="S1341">
        <v>2009</v>
      </c>
      <c r="T1341" t="s">
        <v>2843</v>
      </c>
      <c r="U1341" t="s">
        <v>2715</v>
      </c>
    </row>
    <row r="1342" spans="1:21" x14ac:dyDescent="0.2">
      <c r="A1342" t="s">
        <v>2844</v>
      </c>
      <c r="B1342" s="2">
        <v>39693</v>
      </c>
      <c r="C1342" s="2" t="s">
        <v>2845</v>
      </c>
      <c r="D1342">
        <v>3</v>
      </c>
      <c r="E1342" t="s">
        <v>27</v>
      </c>
      <c r="F1342">
        <v>2</v>
      </c>
      <c r="G1342" s="4">
        <v>246</v>
      </c>
      <c r="H1342" t="s">
        <v>32</v>
      </c>
      <c r="I1342">
        <v>36</v>
      </c>
      <c r="J1342" t="s">
        <v>42</v>
      </c>
      <c r="K1342">
        <v>9</v>
      </c>
      <c r="L1342" s="2" t="s">
        <v>3</v>
      </c>
      <c r="M1342">
        <v>3</v>
      </c>
      <c r="N1342">
        <v>2008</v>
      </c>
      <c r="O1342" t="s">
        <v>2842</v>
      </c>
      <c r="P1342" t="s">
        <v>2713</v>
      </c>
      <c r="Q1342">
        <v>3</v>
      </c>
      <c r="R1342">
        <v>1</v>
      </c>
      <c r="S1342">
        <v>2009</v>
      </c>
      <c r="T1342" t="s">
        <v>2843</v>
      </c>
      <c r="U1342" t="s">
        <v>2715</v>
      </c>
    </row>
    <row r="1343" spans="1:21" x14ac:dyDescent="0.2">
      <c r="A1343" t="s">
        <v>2846</v>
      </c>
      <c r="B1343" s="2">
        <v>39694</v>
      </c>
      <c r="C1343" s="2" t="s">
        <v>2847</v>
      </c>
      <c r="D1343">
        <v>4</v>
      </c>
      <c r="E1343" t="s">
        <v>28</v>
      </c>
      <c r="F1343">
        <v>3</v>
      </c>
      <c r="G1343" s="4">
        <v>247</v>
      </c>
      <c r="H1343" t="s">
        <v>32</v>
      </c>
      <c r="I1343">
        <v>36</v>
      </c>
      <c r="J1343" t="s">
        <v>42</v>
      </c>
      <c r="K1343">
        <v>9</v>
      </c>
      <c r="L1343" s="2" t="s">
        <v>3</v>
      </c>
      <c r="M1343">
        <v>3</v>
      </c>
      <c r="N1343">
        <v>2008</v>
      </c>
      <c r="O1343" t="s">
        <v>2842</v>
      </c>
      <c r="P1343" t="s">
        <v>2713</v>
      </c>
      <c r="Q1343">
        <v>3</v>
      </c>
      <c r="R1343">
        <v>1</v>
      </c>
      <c r="S1343">
        <v>2009</v>
      </c>
      <c r="T1343" t="s">
        <v>2843</v>
      </c>
      <c r="U1343" t="s">
        <v>2715</v>
      </c>
    </row>
    <row r="1344" spans="1:21" x14ac:dyDescent="0.2">
      <c r="A1344" t="s">
        <v>2848</v>
      </c>
      <c r="B1344" s="2">
        <v>39695</v>
      </c>
      <c r="C1344" s="2" t="s">
        <v>2849</v>
      </c>
      <c r="D1344">
        <v>5</v>
      </c>
      <c r="E1344" t="s">
        <v>29</v>
      </c>
      <c r="F1344">
        <v>4</v>
      </c>
      <c r="G1344" s="4">
        <v>248</v>
      </c>
      <c r="H1344" t="s">
        <v>32</v>
      </c>
      <c r="I1344">
        <v>36</v>
      </c>
      <c r="J1344" t="s">
        <v>42</v>
      </c>
      <c r="K1344">
        <v>9</v>
      </c>
      <c r="L1344" s="2" t="s">
        <v>3</v>
      </c>
      <c r="M1344">
        <v>3</v>
      </c>
      <c r="N1344">
        <v>2008</v>
      </c>
      <c r="O1344" t="s">
        <v>2842</v>
      </c>
      <c r="P1344" t="s">
        <v>2713</v>
      </c>
      <c r="Q1344">
        <v>3</v>
      </c>
      <c r="R1344">
        <v>1</v>
      </c>
      <c r="S1344">
        <v>2009</v>
      </c>
      <c r="T1344" t="s">
        <v>2843</v>
      </c>
      <c r="U1344" t="s">
        <v>2715</v>
      </c>
    </row>
    <row r="1345" spans="1:21" x14ac:dyDescent="0.2">
      <c r="A1345" t="s">
        <v>2850</v>
      </c>
      <c r="B1345" s="2">
        <v>39696</v>
      </c>
      <c r="C1345" s="2" t="s">
        <v>2851</v>
      </c>
      <c r="D1345">
        <v>6</v>
      </c>
      <c r="E1345" t="s">
        <v>30</v>
      </c>
      <c r="F1345">
        <v>5</v>
      </c>
      <c r="G1345" s="4">
        <v>249</v>
      </c>
      <c r="H1345" t="s">
        <v>34</v>
      </c>
      <c r="I1345">
        <v>36</v>
      </c>
      <c r="J1345" t="s">
        <v>42</v>
      </c>
      <c r="K1345">
        <v>9</v>
      </c>
      <c r="L1345" s="2" t="s">
        <v>3</v>
      </c>
      <c r="M1345">
        <v>3</v>
      </c>
      <c r="N1345">
        <v>2008</v>
      </c>
      <c r="O1345" t="s">
        <v>2842</v>
      </c>
      <c r="P1345" t="s">
        <v>2713</v>
      </c>
      <c r="Q1345">
        <v>3</v>
      </c>
      <c r="R1345">
        <v>1</v>
      </c>
      <c r="S1345">
        <v>2009</v>
      </c>
      <c r="T1345" t="s">
        <v>2843</v>
      </c>
      <c r="U1345" t="s">
        <v>2715</v>
      </c>
    </row>
    <row r="1346" spans="1:21" x14ac:dyDescent="0.2">
      <c r="A1346" t="s">
        <v>2852</v>
      </c>
      <c r="B1346" s="2">
        <v>39697</v>
      </c>
      <c r="C1346" s="2" t="s">
        <v>2853</v>
      </c>
      <c r="D1346">
        <v>7</v>
      </c>
      <c r="E1346" t="s">
        <v>31</v>
      </c>
      <c r="F1346">
        <v>6</v>
      </c>
      <c r="G1346" s="4">
        <v>250</v>
      </c>
      <c r="H1346" t="s">
        <v>34</v>
      </c>
      <c r="I1346">
        <v>36</v>
      </c>
      <c r="J1346" t="s">
        <v>42</v>
      </c>
      <c r="K1346">
        <v>9</v>
      </c>
      <c r="L1346" s="2" t="s">
        <v>3</v>
      </c>
      <c r="M1346">
        <v>3</v>
      </c>
      <c r="N1346">
        <v>2008</v>
      </c>
      <c r="O1346" t="s">
        <v>2842</v>
      </c>
      <c r="P1346" t="s">
        <v>2713</v>
      </c>
      <c r="Q1346">
        <v>3</v>
      </c>
      <c r="R1346">
        <v>1</v>
      </c>
      <c r="S1346">
        <v>2009</v>
      </c>
      <c r="T1346" t="s">
        <v>2843</v>
      </c>
      <c r="U1346" t="s">
        <v>2715</v>
      </c>
    </row>
    <row r="1347" spans="1:21" x14ac:dyDescent="0.2">
      <c r="A1347" t="s">
        <v>2854</v>
      </c>
      <c r="B1347" s="2">
        <v>39698</v>
      </c>
      <c r="C1347" s="2" t="s">
        <v>2855</v>
      </c>
      <c r="D1347">
        <v>1</v>
      </c>
      <c r="E1347" t="s">
        <v>2</v>
      </c>
      <c r="F1347">
        <v>7</v>
      </c>
      <c r="G1347" s="4">
        <v>251</v>
      </c>
      <c r="H1347" t="s">
        <v>32</v>
      </c>
      <c r="I1347">
        <v>37</v>
      </c>
      <c r="J1347" t="s">
        <v>42</v>
      </c>
      <c r="K1347">
        <v>9</v>
      </c>
      <c r="L1347" s="2" t="s">
        <v>3</v>
      </c>
      <c r="M1347">
        <v>3</v>
      </c>
      <c r="N1347">
        <v>2008</v>
      </c>
      <c r="O1347" t="s">
        <v>2842</v>
      </c>
      <c r="P1347" t="s">
        <v>2713</v>
      </c>
      <c r="Q1347">
        <v>3</v>
      </c>
      <c r="R1347">
        <v>1</v>
      </c>
      <c r="S1347">
        <v>2009</v>
      </c>
      <c r="T1347" t="s">
        <v>2843</v>
      </c>
      <c r="U1347" t="s">
        <v>2715</v>
      </c>
    </row>
    <row r="1348" spans="1:21" x14ac:dyDescent="0.2">
      <c r="A1348" t="s">
        <v>2856</v>
      </c>
      <c r="B1348" s="2">
        <v>39699</v>
      </c>
      <c r="C1348" s="2" t="s">
        <v>2857</v>
      </c>
      <c r="D1348">
        <v>2</v>
      </c>
      <c r="E1348" t="s">
        <v>26</v>
      </c>
      <c r="F1348">
        <v>8</v>
      </c>
      <c r="G1348" s="4">
        <v>252</v>
      </c>
      <c r="H1348" t="s">
        <v>32</v>
      </c>
      <c r="I1348">
        <v>37</v>
      </c>
      <c r="J1348" t="s">
        <v>42</v>
      </c>
      <c r="K1348">
        <v>9</v>
      </c>
      <c r="L1348" s="2" t="s">
        <v>3</v>
      </c>
      <c r="M1348">
        <v>3</v>
      </c>
      <c r="N1348">
        <v>2008</v>
      </c>
      <c r="O1348" t="s">
        <v>2842</v>
      </c>
      <c r="P1348" t="s">
        <v>2713</v>
      </c>
      <c r="Q1348">
        <v>3</v>
      </c>
      <c r="R1348">
        <v>1</v>
      </c>
      <c r="S1348">
        <v>2009</v>
      </c>
      <c r="T1348" t="s">
        <v>2843</v>
      </c>
      <c r="U1348" t="s">
        <v>2715</v>
      </c>
    </row>
    <row r="1349" spans="1:21" x14ac:dyDescent="0.2">
      <c r="A1349" t="s">
        <v>2858</v>
      </c>
      <c r="B1349" s="2">
        <v>39700</v>
      </c>
      <c r="C1349" s="2" t="s">
        <v>2859</v>
      </c>
      <c r="D1349">
        <v>3</v>
      </c>
      <c r="E1349" t="s">
        <v>27</v>
      </c>
      <c r="F1349">
        <v>9</v>
      </c>
      <c r="G1349" s="4">
        <v>253</v>
      </c>
      <c r="H1349" t="s">
        <v>32</v>
      </c>
      <c r="I1349">
        <v>37</v>
      </c>
      <c r="J1349" t="s">
        <v>42</v>
      </c>
      <c r="K1349">
        <v>9</v>
      </c>
      <c r="L1349" s="2" t="s">
        <v>3</v>
      </c>
      <c r="M1349">
        <v>3</v>
      </c>
      <c r="N1349">
        <v>2008</v>
      </c>
      <c r="O1349" t="s">
        <v>2842</v>
      </c>
      <c r="P1349" t="s">
        <v>2713</v>
      </c>
      <c r="Q1349">
        <v>3</v>
      </c>
      <c r="R1349">
        <v>1</v>
      </c>
      <c r="S1349">
        <v>2009</v>
      </c>
      <c r="T1349" t="s">
        <v>2843</v>
      </c>
      <c r="U1349" t="s">
        <v>2715</v>
      </c>
    </row>
    <row r="1350" spans="1:21" x14ac:dyDescent="0.2">
      <c r="A1350" t="s">
        <v>2860</v>
      </c>
      <c r="B1350" s="2">
        <v>39701</v>
      </c>
      <c r="C1350" s="2" t="s">
        <v>2861</v>
      </c>
      <c r="D1350">
        <v>4</v>
      </c>
      <c r="E1350" t="s">
        <v>28</v>
      </c>
      <c r="F1350">
        <v>10</v>
      </c>
      <c r="G1350" s="4">
        <v>254</v>
      </c>
      <c r="H1350" t="s">
        <v>32</v>
      </c>
      <c r="I1350">
        <v>37</v>
      </c>
      <c r="J1350" t="s">
        <v>42</v>
      </c>
      <c r="K1350">
        <v>9</v>
      </c>
      <c r="L1350" s="2" t="s">
        <v>3</v>
      </c>
      <c r="M1350">
        <v>3</v>
      </c>
      <c r="N1350">
        <v>2008</v>
      </c>
      <c r="O1350" t="s">
        <v>2842</v>
      </c>
      <c r="P1350" t="s">
        <v>2713</v>
      </c>
      <c r="Q1350">
        <v>3</v>
      </c>
      <c r="R1350">
        <v>1</v>
      </c>
      <c r="S1350">
        <v>2009</v>
      </c>
      <c r="T1350" t="s">
        <v>2843</v>
      </c>
      <c r="U1350" t="s">
        <v>2715</v>
      </c>
    </row>
    <row r="1351" spans="1:21" x14ac:dyDescent="0.2">
      <c r="A1351" t="s">
        <v>2862</v>
      </c>
      <c r="B1351" s="2">
        <v>39702</v>
      </c>
      <c r="C1351" s="2" t="s">
        <v>2863</v>
      </c>
      <c r="D1351">
        <v>5</v>
      </c>
      <c r="E1351" t="s">
        <v>29</v>
      </c>
      <c r="F1351">
        <v>11</v>
      </c>
      <c r="G1351" s="4">
        <v>255</v>
      </c>
      <c r="H1351" t="s">
        <v>32</v>
      </c>
      <c r="I1351">
        <v>37</v>
      </c>
      <c r="J1351" t="s">
        <v>42</v>
      </c>
      <c r="K1351">
        <v>9</v>
      </c>
      <c r="L1351" s="2" t="s">
        <v>3</v>
      </c>
      <c r="M1351">
        <v>3</v>
      </c>
      <c r="N1351">
        <v>2008</v>
      </c>
      <c r="O1351" t="s">
        <v>2842</v>
      </c>
      <c r="P1351" t="s">
        <v>2713</v>
      </c>
      <c r="Q1351">
        <v>3</v>
      </c>
      <c r="R1351">
        <v>1</v>
      </c>
      <c r="S1351">
        <v>2009</v>
      </c>
      <c r="T1351" t="s">
        <v>2843</v>
      </c>
      <c r="U1351" t="s">
        <v>2715</v>
      </c>
    </row>
    <row r="1352" spans="1:21" x14ac:dyDescent="0.2">
      <c r="A1352" t="s">
        <v>2864</v>
      </c>
      <c r="B1352" s="2">
        <v>39703</v>
      </c>
      <c r="C1352" s="2" t="s">
        <v>2865</v>
      </c>
      <c r="D1352">
        <v>6</v>
      </c>
      <c r="E1352" t="s">
        <v>30</v>
      </c>
      <c r="F1352">
        <v>12</v>
      </c>
      <c r="G1352" s="4">
        <v>256</v>
      </c>
      <c r="H1352" t="s">
        <v>34</v>
      </c>
      <c r="I1352">
        <v>37</v>
      </c>
      <c r="J1352" t="s">
        <v>42</v>
      </c>
      <c r="K1352">
        <v>9</v>
      </c>
      <c r="L1352" s="2" t="s">
        <v>3</v>
      </c>
      <c r="M1352">
        <v>3</v>
      </c>
      <c r="N1352">
        <v>2008</v>
      </c>
      <c r="O1352" t="s">
        <v>2842</v>
      </c>
      <c r="P1352" t="s">
        <v>2713</v>
      </c>
      <c r="Q1352">
        <v>3</v>
      </c>
      <c r="R1352">
        <v>1</v>
      </c>
      <c r="S1352">
        <v>2009</v>
      </c>
      <c r="T1352" t="s">
        <v>2843</v>
      </c>
      <c r="U1352" t="s">
        <v>2715</v>
      </c>
    </row>
    <row r="1353" spans="1:21" x14ac:dyDescent="0.2">
      <c r="A1353" t="s">
        <v>2866</v>
      </c>
      <c r="B1353" s="2">
        <v>39704</v>
      </c>
      <c r="C1353" s="2" t="s">
        <v>2867</v>
      </c>
      <c r="D1353">
        <v>7</v>
      </c>
      <c r="E1353" t="s">
        <v>31</v>
      </c>
      <c r="F1353">
        <v>13</v>
      </c>
      <c r="G1353" s="4">
        <v>257</v>
      </c>
      <c r="H1353" t="s">
        <v>34</v>
      </c>
      <c r="I1353">
        <v>37</v>
      </c>
      <c r="J1353" t="s">
        <v>42</v>
      </c>
      <c r="K1353">
        <v>9</v>
      </c>
      <c r="L1353" s="2" t="s">
        <v>3</v>
      </c>
      <c r="M1353">
        <v>3</v>
      </c>
      <c r="N1353">
        <v>2008</v>
      </c>
      <c r="O1353" t="s">
        <v>2842</v>
      </c>
      <c r="P1353" t="s">
        <v>2713</v>
      </c>
      <c r="Q1353">
        <v>3</v>
      </c>
      <c r="R1353">
        <v>1</v>
      </c>
      <c r="S1353">
        <v>2009</v>
      </c>
      <c r="T1353" t="s">
        <v>2843</v>
      </c>
      <c r="U1353" t="s">
        <v>2715</v>
      </c>
    </row>
    <row r="1354" spans="1:21" x14ac:dyDescent="0.2">
      <c r="A1354" t="s">
        <v>2868</v>
      </c>
      <c r="B1354" s="2">
        <v>39705</v>
      </c>
      <c r="C1354" s="2" t="s">
        <v>2869</v>
      </c>
      <c r="D1354">
        <v>1</v>
      </c>
      <c r="E1354" t="s">
        <v>2</v>
      </c>
      <c r="F1354">
        <v>14</v>
      </c>
      <c r="G1354" s="4">
        <v>258</v>
      </c>
      <c r="H1354" t="s">
        <v>32</v>
      </c>
      <c r="I1354">
        <v>38</v>
      </c>
      <c r="J1354" t="s">
        <v>42</v>
      </c>
      <c r="K1354">
        <v>9</v>
      </c>
      <c r="L1354" s="2" t="s">
        <v>3</v>
      </c>
      <c r="M1354">
        <v>3</v>
      </c>
      <c r="N1354">
        <v>2008</v>
      </c>
      <c r="O1354" t="s">
        <v>2842</v>
      </c>
      <c r="P1354" t="s">
        <v>2713</v>
      </c>
      <c r="Q1354">
        <v>3</v>
      </c>
      <c r="R1354">
        <v>1</v>
      </c>
      <c r="S1354">
        <v>2009</v>
      </c>
      <c r="T1354" t="s">
        <v>2843</v>
      </c>
      <c r="U1354" t="s">
        <v>2715</v>
      </c>
    </row>
    <row r="1355" spans="1:21" x14ac:dyDescent="0.2">
      <c r="A1355" t="s">
        <v>2870</v>
      </c>
      <c r="B1355" s="2">
        <v>39706</v>
      </c>
      <c r="C1355" s="2" t="s">
        <v>2871</v>
      </c>
      <c r="D1355">
        <v>2</v>
      </c>
      <c r="E1355" t="s">
        <v>26</v>
      </c>
      <c r="F1355">
        <v>15</v>
      </c>
      <c r="G1355" s="4">
        <v>259</v>
      </c>
      <c r="H1355" t="s">
        <v>32</v>
      </c>
      <c r="I1355">
        <v>38</v>
      </c>
      <c r="J1355" t="s">
        <v>42</v>
      </c>
      <c r="K1355">
        <v>9</v>
      </c>
      <c r="L1355" s="2" t="s">
        <v>3</v>
      </c>
      <c r="M1355">
        <v>3</v>
      </c>
      <c r="N1355">
        <v>2008</v>
      </c>
      <c r="O1355" t="s">
        <v>2842</v>
      </c>
      <c r="P1355" t="s">
        <v>2713</v>
      </c>
      <c r="Q1355">
        <v>3</v>
      </c>
      <c r="R1355">
        <v>1</v>
      </c>
      <c r="S1355">
        <v>2009</v>
      </c>
      <c r="T1355" t="s">
        <v>2843</v>
      </c>
      <c r="U1355" t="s">
        <v>2715</v>
      </c>
    </row>
    <row r="1356" spans="1:21" x14ac:dyDescent="0.2">
      <c r="A1356" t="s">
        <v>2872</v>
      </c>
      <c r="B1356" s="2">
        <v>39707</v>
      </c>
      <c r="C1356" s="2" t="s">
        <v>2873</v>
      </c>
      <c r="D1356">
        <v>3</v>
      </c>
      <c r="E1356" t="s">
        <v>27</v>
      </c>
      <c r="F1356">
        <v>16</v>
      </c>
      <c r="G1356" s="4">
        <v>260</v>
      </c>
      <c r="H1356" t="s">
        <v>32</v>
      </c>
      <c r="I1356">
        <v>38</v>
      </c>
      <c r="J1356" t="s">
        <v>42</v>
      </c>
      <c r="K1356">
        <v>9</v>
      </c>
      <c r="L1356" s="2" t="s">
        <v>3</v>
      </c>
      <c r="M1356">
        <v>3</v>
      </c>
      <c r="N1356">
        <v>2008</v>
      </c>
      <c r="O1356" t="s">
        <v>2842</v>
      </c>
      <c r="P1356" t="s">
        <v>2713</v>
      </c>
      <c r="Q1356">
        <v>3</v>
      </c>
      <c r="R1356">
        <v>1</v>
      </c>
      <c r="S1356">
        <v>2009</v>
      </c>
      <c r="T1356" t="s">
        <v>2843</v>
      </c>
      <c r="U1356" t="s">
        <v>2715</v>
      </c>
    </row>
    <row r="1357" spans="1:21" x14ac:dyDescent="0.2">
      <c r="A1357" t="s">
        <v>2874</v>
      </c>
      <c r="B1357" s="2">
        <v>39708</v>
      </c>
      <c r="C1357" s="2" t="s">
        <v>2875</v>
      </c>
      <c r="D1357">
        <v>4</v>
      </c>
      <c r="E1357" t="s">
        <v>28</v>
      </c>
      <c r="F1357">
        <v>17</v>
      </c>
      <c r="G1357" s="4">
        <v>261</v>
      </c>
      <c r="H1357" t="s">
        <v>32</v>
      </c>
      <c r="I1357">
        <v>38</v>
      </c>
      <c r="J1357" t="s">
        <v>42</v>
      </c>
      <c r="K1357">
        <v>9</v>
      </c>
      <c r="L1357" s="2" t="s">
        <v>3</v>
      </c>
      <c r="M1357">
        <v>3</v>
      </c>
      <c r="N1357">
        <v>2008</v>
      </c>
      <c r="O1357" t="s">
        <v>2842</v>
      </c>
      <c r="P1357" t="s">
        <v>2713</v>
      </c>
      <c r="Q1357">
        <v>3</v>
      </c>
      <c r="R1357">
        <v>1</v>
      </c>
      <c r="S1357">
        <v>2009</v>
      </c>
      <c r="T1357" t="s">
        <v>2843</v>
      </c>
      <c r="U1357" t="s">
        <v>2715</v>
      </c>
    </row>
    <row r="1358" spans="1:21" x14ac:dyDescent="0.2">
      <c r="A1358" t="s">
        <v>2876</v>
      </c>
      <c r="B1358" s="2">
        <v>39709</v>
      </c>
      <c r="C1358" s="2" t="s">
        <v>2877</v>
      </c>
      <c r="D1358">
        <v>5</v>
      </c>
      <c r="E1358" t="s">
        <v>29</v>
      </c>
      <c r="F1358">
        <v>18</v>
      </c>
      <c r="G1358" s="4">
        <v>262</v>
      </c>
      <c r="H1358" t="s">
        <v>32</v>
      </c>
      <c r="I1358">
        <v>38</v>
      </c>
      <c r="J1358" t="s">
        <v>42</v>
      </c>
      <c r="K1358">
        <v>9</v>
      </c>
      <c r="L1358" s="2" t="s">
        <v>3</v>
      </c>
      <c r="M1358">
        <v>3</v>
      </c>
      <c r="N1358">
        <v>2008</v>
      </c>
      <c r="O1358" t="s">
        <v>2842</v>
      </c>
      <c r="P1358" t="s">
        <v>2713</v>
      </c>
      <c r="Q1358">
        <v>3</v>
      </c>
      <c r="R1358">
        <v>1</v>
      </c>
      <c r="S1358">
        <v>2009</v>
      </c>
      <c r="T1358" t="s">
        <v>2843</v>
      </c>
      <c r="U1358" t="s">
        <v>2715</v>
      </c>
    </row>
    <row r="1359" spans="1:21" x14ac:dyDescent="0.2">
      <c r="A1359" t="s">
        <v>2878</v>
      </c>
      <c r="B1359" s="2">
        <v>39710</v>
      </c>
      <c r="C1359" s="2" t="s">
        <v>2879</v>
      </c>
      <c r="D1359">
        <v>6</v>
      </c>
      <c r="E1359" t="s">
        <v>30</v>
      </c>
      <c r="F1359">
        <v>19</v>
      </c>
      <c r="G1359" s="4">
        <v>263</v>
      </c>
      <c r="H1359" t="s">
        <v>34</v>
      </c>
      <c r="I1359">
        <v>38</v>
      </c>
      <c r="J1359" t="s">
        <v>42</v>
      </c>
      <c r="K1359">
        <v>9</v>
      </c>
      <c r="L1359" s="2" t="s">
        <v>3</v>
      </c>
      <c r="M1359">
        <v>3</v>
      </c>
      <c r="N1359">
        <v>2008</v>
      </c>
      <c r="O1359" t="s">
        <v>2842</v>
      </c>
      <c r="P1359" t="s">
        <v>2713</v>
      </c>
      <c r="Q1359">
        <v>3</v>
      </c>
      <c r="R1359">
        <v>1</v>
      </c>
      <c r="S1359">
        <v>2009</v>
      </c>
      <c r="T1359" t="s">
        <v>2843</v>
      </c>
      <c r="U1359" t="s">
        <v>2715</v>
      </c>
    </row>
    <row r="1360" spans="1:21" x14ac:dyDescent="0.2">
      <c r="A1360" t="s">
        <v>2880</v>
      </c>
      <c r="B1360" s="2">
        <v>39711</v>
      </c>
      <c r="C1360" s="2" t="s">
        <v>2881</v>
      </c>
      <c r="D1360">
        <v>7</v>
      </c>
      <c r="E1360" t="s">
        <v>31</v>
      </c>
      <c r="F1360">
        <v>20</v>
      </c>
      <c r="G1360" s="4">
        <v>264</v>
      </c>
      <c r="H1360" t="s">
        <v>34</v>
      </c>
      <c r="I1360">
        <v>38</v>
      </c>
      <c r="J1360" t="s">
        <v>42</v>
      </c>
      <c r="K1360">
        <v>9</v>
      </c>
      <c r="L1360" s="2" t="s">
        <v>3</v>
      </c>
      <c r="M1360">
        <v>3</v>
      </c>
      <c r="N1360">
        <v>2008</v>
      </c>
      <c r="O1360" t="s">
        <v>2842</v>
      </c>
      <c r="P1360" t="s">
        <v>2713</v>
      </c>
      <c r="Q1360">
        <v>3</v>
      </c>
      <c r="R1360">
        <v>1</v>
      </c>
      <c r="S1360">
        <v>2009</v>
      </c>
      <c r="T1360" t="s">
        <v>2843</v>
      </c>
      <c r="U1360" t="s">
        <v>2715</v>
      </c>
    </row>
    <row r="1361" spans="1:21" x14ac:dyDescent="0.2">
      <c r="A1361" t="s">
        <v>2882</v>
      </c>
      <c r="B1361" s="2">
        <v>39712</v>
      </c>
      <c r="C1361" s="2" t="s">
        <v>2883</v>
      </c>
      <c r="D1361">
        <v>1</v>
      </c>
      <c r="E1361" t="s">
        <v>2</v>
      </c>
      <c r="F1361">
        <v>21</v>
      </c>
      <c r="G1361" s="4">
        <v>265</v>
      </c>
      <c r="H1361" t="s">
        <v>32</v>
      </c>
      <c r="I1361">
        <v>39</v>
      </c>
      <c r="J1361" t="s">
        <v>42</v>
      </c>
      <c r="K1361">
        <v>9</v>
      </c>
      <c r="L1361" s="2" t="s">
        <v>3</v>
      </c>
      <c r="M1361">
        <v>3</v>
      </c>
      <c r="N1361">
        <v>2008</v>
      </c>
      <c r="O1361" t="s">
        <v>2842</v>
      </c>
      <c r="P1361" t="s">
        <v>2713</v>
      </c>
      <c r="Q1361">
        <v>3</v>
      </c>
      <c r="R1361">
        <v>1</v>
      </c>
      <c r="S1361">
        <v>2009</v>
      </c>
      <c r="T1361" t="s">
        <v>2843</v>
      </c>
      <c r="U1361" t="s">
        <v>2715</v>
      </c>
    </row>
    <row r="1362" spans="1:21" x14ac:dyDescent="0.2">
      <c r="A1362" t="s">
        <v>2884</v>
      </c>
      <c r="B1362" s="2">
        <v>39713</v>
      </c>
      <c r="C1362" s="2" t="s">
        <v>2885</v>
      </c>
      <c r="D1362">
        <v>2</v>
      </c>
      <c r="E1362" t="s">
        <v>26</v>
      </c>
      <c r="F1362">
        <v>22</v>
      </c>
      <c r="G1362" s="4">
        <v>266</v>
      </c>
      <c r="H1362" t="s">
        <v>32</v>
      </c>
      <c r="I1362">
        <v>39</v>
      </c>
      <c r="J1362" t="s">
        <v>42</v>
      </c>
      <c r="K1362">
        <v>9</v>
      </c>
      <c r="L1362" s="2" t="s">
        <v>3</v>
      </c>
      <c r="M1362">
        <v>3</v>
      </c>
      <c r="N1362">
        <v>2008</v>
      </c>
      <c r="O1362" t="s">
        <v>2842</v>
      </c>
      <c r="P1362" t="s">
        <v>2713</v>
      </c>
      <c r="Q1362">
        <v>3</v>
      </c>
      <c r="R1362">
        <v>1</v>
      </c>
      <c r="S1362">
        <v>2009</v>
      </c>
      <c r="T1362" t="s">
        <v>2843</v>
      </c>
      <c r="U1362" t="s">
        <v>2715</v>
      </c>
    </row>
    <row r="1363" spans="1:21" x14ac:dyDescent="0.2">
      <c r="A1363" t="s">
        <v>2886</v>
      </c>
      <c r="B1363" s="2">
        <v>39714</v>
      </c>
      <c r="C1363" s="2" t="s">
        <v>2887</v>
      </c>
      <c r="D1363">
        <v>3</v>
      </c>
      <c r="E1363" t="s">
        <v>27</v>
      </c>
      <c r="F1363">
        <v>23</v>
      </c>
      <c r="G1363" s="4">
        <v>267</v>
      </c>
      <c r="H1363" t="s">
        <v>32</v>
      </c>
      <c r="I1363">
        <v>39</v>
      </c>
      <c r="J1363" t="s">
        <v>42</v>
      </c>
      <c r="K1363">
        <v>9</v>
      </c>
      <c r="L1363" s="2" t="s">
        <v>3</v>
      </c>
      <c r="M1363">
        <v>3</v>
      </c>
      <c r="N1363">
        <v>2008</v>
      </c>
      <c r="O1363" t="s">
        <v>2842</v>
      </c>
      <c r="P1363" t="s">
        <v>2713</v>
      </c>
      <c r="Q1363">
        <v>3</v>
      </c>
      <c r="R1363">
        <v>1</v>
      </c>
      <c r="S1363">
        <v>2009</v>
      </c>
      <c r="T1363" t="s">
        <v>2843</v>
      </c>
      <c r="U1363" t="s">
        <v>2715</v>
      </c>
    </row>
    <row r="1364" spans="1:21" x14ac:dyDescent="0.2">
      <c r="A1364" t="s">
        <v>2888</v>
      </c>
      <c r="B1364" s="2">
        <v>39715</v>
      </c>
      <c r="C1364" s="2" t="s">
        <v>2889</v>
      </c>
      <c r="D1364">
        <v>4</v>
      </c>
      <c r="E1364" t="s">
        <v>28</v>
      </c>
      <c r="F1364">
        <v>24</v>
      </c>
      <c r="G1364" s="4">
        <v>268</v>
      </c>
      <c r="H1364" t="s">
        <v>32</v>
      </c>
      <c r="I1364">
        <v>39</v>
      </c>
      <c r="J1364" t="s">
        <v>42</v>
      </c>
      <c r="K1364">
        <v>9</v>
      </c>
      <c r="L1364" s="2" t="s">
        <v>3</v>
      </c>
      <c r="M1364">
        <v>3</v>
      </c>
      <c r="N1364">
        <v>2008</v>
      </c>
      <c r="O1364" t="s">
        <v>2842</v>
      </c>
      <c r="P1364" t="s">
        <v>2713</v>
      </c>
      <c r="Q1364">
        <v>3</v>
      </c>
      <c r="R1364">
        <v>1</v>
      </c>
      <c r="S1364">
        <v>2009</v>
      </c>
      <c r="T1364" t="s">
        <v>2843</v>
      </c>
      <c r="U1364" t="s">
        <v>2715</v>
      </c>
    </row>
    <row r="1365" spans="1:21" x14ac:dyDescent="0.2">
      <c r="A1365" t="s">
        <v>2890</v>
      </c>
      <c r="B1365" s="2">
        <v>39716</v>
      </c>
      <c r="C1365" s="2" t="s">
        <v>2891</v>
      </c>
      <c r="D1365">
        <v>5</v>
      </c>
      <c r="E1365" t="s">
        <v>29</v>
      </c>
      <c r="F1365">
        <v>25</v>
      </c>
      <c r="G1365" s="4">
        <v>269</v>
      </c>
      <c r="H1365" t="s">
        <v>32</v>
      </c>
      <c r="I1365">
        <v>39</v>
      </c>
      <c r="J1365" t="s">
        <v>42</v>
      </c>
      <c r="K1365">
        <v>9</v>
      </c>
      <c r="L1365" s="2" t="s">
        <v>3</v>
      </c>
      <c r="M1365">
        <v>3</v>
      </c>
      <c r="N1365">
        <v>2008</v>
      </c>
      <c r="O1365" t="s">
        <v>2842</v>
      </c>
      <c r="P1365" t="s">
        <v>2713</v>
      </c>
      <c r="Q1365">
        <v>3</v>
      </c>
      <c r="R1365">
        <v>1</v>
      </c>
      <c r="S1365">
        <v>2009</v>
      </c>
      <c r="T1365" t="s">
        <v>2843</v>
      </c>
      <c r="U1365" t="s">
        <v>2715</v>
      </c>
    </row>
    <row r="1366" spans="1:21" x14ac:dyDescent="0.2">
      <c r="A1366" t="s">
        <v>2892</v>
      </c>
      <c r="B1366" s="2">
        <v>39717</v>
      </c>
      <c r="C1366" s="2" t="s">
        <v>2893</v>
      </c>
      <c r="D1366">
        <v>6</v>
      </c>
      <c r="E1366" t="s">
        <v>30</v>
      </c>
      <c r="F1366">
        <v>26</v>
      </c>
      <c r="G1366" s="4">
        <v>270</v>
      </c>
      <c r="H1366" t="s">
        <v>34</v>
      </c>
      <c r="I1366">
        <v>39</v>
      </c>
      <c r="J1366" t="s">
        <v>42</v>
      </c>
      <c r="K1366">
        <v>9</v>
      </c>
      <c r="L1366" s="2" t="s">
        <v>3</v>
      </c>
      <c r="M1366">
        <v>3</v>
      </c>
      <c r="N1366">
        <v>2008</v>
      </c>
      <c r="O1366" t="s">
        <v>2842</v>
      </c>
      <c r="P1366" t="s">
        <v>2713</v>
      </c>
      <c r="Q1366">
        <v>3</v>
      </c>
      <c r="R1366">
        <v>1</v>
      </c>
      <c r="S1366">
        <v>2009</v>
      </c>
      <c r="T1366" t="s">
        <v>2843</v>
      </c>
      <c r="U1366" t="s">
        <v>2715</v>
      </c>
    </row>
    <row r="1367" spans="1:21" x14ac:dyDescent="0.2">
      <c r="A1367" t="s">
        <v>2894</v>
      </c>
      <c r="B1367" s="2">
        <v>39718</v>
      </c>
      <c r="C1367" s="2" t="s">
        <v>2895</v>
      </c>
      <c r="D1367">
        <v>7</v>
      </c>
      <c r="E1367" t="s">
        <v>31</v>
      </c>
      <c r="F1367">
        <v>27</v>
      </c>
      <c r="G1367" s="4">
        <v>271</v>
      </c>
      <c r="H1367" t="s">
        <v>34</v>
      </c>
      <c r="I1367">
        <v>39</v>
      </c>
      <c r="J1367" t="s">
        <v>42</v>
      </c>
      <c r="K1367">
        <v>9</v>
      </c>
      <c r="L1367" s="2" t="s">
        <v>3</v>
      </c>
      <c r="M1367">
        <v>3</v>
      </c>
      <c r="N1367">
        <v>2008</v>
      </c>
      <c r="O1367" t="s">
        <v>2842</v>
      </c>
      <c r="P1367" t="s">
        <v>2713</v>
      </c>
      <c r="Q1367">
        <v>3</v>
      </c>
      <c r="R1367">
        <v>1</v>
      </c>
      <c r="S1367">
        <v>2009</v>
      </c>
      <c r="T1367" t="s">
        <v>2843</v>
      </c>
      <c r="U1367" t="s">
        <v>2715</v>
      </c>
    </row>
    <row r="1368" spans="1:21" x14ac:dyDescent="0.2">
      <c r="A1368" t="s">
        <v>2896</v>
      </c>
      <c r="B1368" s="2">
        <v>39719</v>
      </c>
      <c r="C1368" s="2" t="s">
        <v>2897</v>
      </c>
      <c r="D1368">
        <v>1</v>
      </c>
      <c r="E1368" t="s">
        <v>2</v>
      </c>
      <c r="F1368">
        <v>28</v>
      </c>
      <c r="G1368" s="4">
        <v>272</v>
      </c>
      <c r="H1368" t="s">
        <v>32</v>
      </c>
      <c r="I1368">
        <v>40</v>
      </c>
      <c r="J1368" t="s">
        <v>42</v>
      </c>
      <c r="K1368">
        <v>9</v>
      </c>
      <c r="L1368" s="2" t="s">
        <v>3</v>
      </c>
      <c r="M1368">
        <v>3</v>
      </c>
      <c r="N1368">
        <v>2008</v>
      </c>
      <c r="O1368" t="s">
        <v>2842</v>
      </c>
      <c r="P1368" t="s">
        <v>2713</v>
      </c>
      <c r="Q1368">
        <v>3</v>
      </c>
      <c r="R1368">
        <v>1</v>
      </c>
      <c r="S1368">
        <v>2009</v>
      </c>
      <c r="T1368" t="s">
        <v>2843</v>
      </c>
      <c r="U1368" t="s">
        <v>2715</v>
      </c>
    </row>
    <row r="1369" spans="1:21" x14ac:dyDescent="0.2">
      <c r="A1369" t="s">
        <v>2898</v>
      </c>
      <c r="B1369" s="2">
        <v>39720</v>
      </c>
      <c r="C1369" s="2" t="s">
        <v>2899</v>
      </c>
      <c r="D1369">
        <v>2</v>
      </c>
      <c r="E1369" t="s">
        <v>26</v>
      </c>
      <c r="F1369">
        <v>29</v>
      </c>
      <c r="G1369" s="4">
        <v>273</v>
      </c>
      <c r="H1369" t="s">
        <v>32</v>
      </c>
      <c r="I1369">
        <v>40</v>
      </c>
      <c r="J1369" t="s">
        <v>42</v>
      </c>
      <c r="K1369">
        <v>9</v>
      </c>
      <c r="L1369" s="2" t="s">
        <v>3</v>
      </c>
      <c r="M1369">
        <v>3</v>
      </c>
      <c r="N1369">
        <v>2008</v>
      </c>
      <c r="O1369" t="s">
        <v>2842</v>
      </c>
      <c r="P1369" t="s">
        <v>2713</v>
      </c>
      <c r="Q1369">
        <v>3</v>
      </c>
      <c r="R1369">
        <v>1</v>
      </c>
      <c r="S1369">
        <v>2009</v>
      </c>
      <c r="T1369" t="s">
        <v>2843</v>
      </c>
      <c r="U1369" t="s">
        <v>2715</v>
      </c>
    </row>
    <row r="1370" spans="1:21" x14ac:dyDescent="0.2">
      <c r="A1370" t="s">
        <v>2900</v>
      </c>
      <c r="B1370" s="2">
        <v>39721</v>
      </c>
      <c r="C1370" s="2" t="s">
        <v>2901</v>
      </c>
      <c r="D1370">
        <v>3</v>
      </c>
      <c r="E1370" t="s">
        <v>27</v>
      </c>
      <c r="F1370">
        <v>30</v>
      </c>
      <c r="G1370" s="4">
        <v>274</v>
      </c>
      <c r="H1370" t="s">
        <v>32</v>
      </c>
      <c r="I1370">
        <v>40</v>
      </c>
      <c r="J1370" t="s">
        <v>42</v>
      </c>
      <c r="K1370">
        <v>9</v>
      </c>
      <c r="L1370" s="2" t="s">
        <v>4</v>
      </c>
      <c r="M1370">
        <v>3</v>
      </c>
      <c r="N1370">
        <v>2008</v>
      </c>
      <c r="O1370" t="s">
        <v>2842</v>
      </c>
      <c r="P1370" t="s">
        <v>2713</v>
      </c>
      <c r="Q1370">
        <v>3</v>
      </c>
      <c r="R1370">
        <v>1</v>
      </c>
      <c r="S1370">
        <v>2009</v>
      </c>
      <c r="T1370" t="s">
        <v>2843</v>
      </c>
      <c r="U1370" t="s">
        <v>2715</v>
      </c>
    </row>
    <row r="1371" spans="1:21" x14ac:dyDescent="0.2">
      <c r="A1371" t="s">
        <v>2902</v>
      </c>
      <c r="B1371" s="2">
        <v>39722</v>
      </c>
      <c r="C1371" s="2" t="s">
        <v>2903</v>
      </c>
      <c r="D1371">
        <v>4</v>
      </c>
      <c r="E1371" t="s">
        <v>28</v>
      </c>
      <c r="F1371">
        <v>1</v>
      </c>
      <c r="G1371" s="4">
        <v>275</v>
      </c>
      <c r="H1371" t="s">
        <v>32</v>
      </c>
      <c r="I1371">
        <v>40</v>
      </c>
      <c r="J1371" t="s">
        <v>43</v>
      </c>
      <c r="K1371">
        <v>10</v>
      </c>
      <c r="L1371" s="2" t="s">
        <v>3</v>
      </c>
      <c r="M1371">
        <v>4</v>
      </c>
      <c r="N1371">
        <v>2008</v>
      </c>
      <c r="O1371" t="s">
        <v>2904</v>
      </c>
      <c r="P1371" t="s">
        <v>2905</v>
      </c>
      <c r="Q1371">
        <v>4</v>
      </c>
      <c r="R1371">
        <v>2</v>
      </c>
      <c r="S1371">
        <v>2009</v>
      </c>
      <c r="T1371" t="s">
        <v>2906</v>
      </c>
      <c r="U1371" t="s">
        <v>2907</v>
      </c>
    </row>
    <row r="1372" spans="1:21" x14ac:dyDescent="0.2">
      <c r="A1372" t="s">
        <v>2908</v>
      </c>
      <c r="B1372" s="2">
        <v>39723</v>
      </c>
      <c r="C1372" s="2" t="s">
        <v>2909</v>
      </c>
      <c r="D1372">
        <v>5</v>
      </c>
      <c r="E1372" t="s">
        <v>29</v>
      </c>
      <c r="F1372">
        <v>2</v>
      </c>
      <c r="G1372" s="4">
        <v>276</v>
      </c>
      <c r="H1372" t="s">
        <v>32</v>
      </c>
      <c r="I1372">
        <v>40</v>
      </c>
      <c r="J1372" t="s">
        <v>43</v>
      </c>
      <c r="K1372">
        <v>10</v>
      </c>
      <c r="L1372" s="2" t="s">
        <v>3</v>
      </c>
      <c r="M1372">
        <v>4</v>
      </c>
      <c r="N1372">
        <v>2008</v>
      </c>
      <c r="O1372" t="s">
        <v>2904</v>
      </c>
      <c r="P1372" t="s">
        <v>2905</v>
      </c>
      <c r="Q1372">
        <v>4</v>
      </c>
      <c r="R1372">
        <v>2</v>
      </c>
      <c r="S1372">
        <v>2009</v>
      </c>
      <c r="T1372" t="s">
        <v>2906</v>
      </c>
      <c r="U1372" t="s">
        <v>2907</v>
      </c>
    </row>
    <row r="1373" spans="1:21" x14ac:dyDescent="0.2">
      <c r="A1373" t="s">
        <v>2910</v>
      </c>
      <c r="B1373" s="2">
        <v>39724</v>
      </c>
      <c r="C1373" s="2" t="s">
        <v>2911</v>
      </c>
      <c r="D1373">
        <v>6</v>
      </c>
      <c r="E1373" t="s">
        <v>30</v>
      </c>
      <c r="F1373">
        <v>3</v>
      </c>
      <c r="G1373" s="4">
        <v>277</v>
      </c>
      <c r="H1373" t="s">
        <v>34</v>
      </c>
      <c r="I1373">
        <v>40</v>
      </c>
      <c r="J1373" t="s">
        <v>43</v>
      </c>
      <c r="K1373">
        <v>10</v>
      </c>
      <c r="L1373" s="2" t="s">
        <v>3</v>
      </c>
      <c r="M1373">
        <v>4</v>
      </c>
      <c r="N1373">
        <v>2008</v>
      </c>
      <c r="O1373" t="s">
        <v>2904</v>
      </c>
      <c r="P1373" t="s">
        <v>2905</v>
      </c>
      <c r="Q1373">
        <v>4</v>
      </c>
      <c r="R1373">
        <v>2</v>
      </c>
      <c r="S1373">
        <v>2009</v>
      </c>
      <c r="T1373" t="s">
        <v>2906</v>
      </c>
      <c r="U1373" t="s">
        <v>2907</v>
      </c>
    </row>
    <row r="1374" spans="1:21" x14ac:dyDescent="0.2">
      <c r="A1374" t="s">
        <v>2912</v>
      </c>
      <c r="B1374" s="2">
        <v>39725</v>
      </c>
      <c r="C1374" s="2" t="s">
        <v>2913</v>
      </c>
      <c r="D1374">
        <v>7</v>
      </c>
      <c r="E1374" t="s">
        <v>31</v>
      </c>
      <c r="F1374">
        <v>4</v>
      </c>
      <c r="G1374" s="4">
        <v>278</v>
      </c>
      <c r="H1374" t="s">
        <v>34</v>
      </c>
      <c r="I1374">
        <v>40</v>
      </c>
      <c r="J1374" t="s">
        <v>43</v>
      </c>
      <c r="K1374">
        <v>10</v>
      </c>
      <c r="L1374" s="2" t="s">
        <v>3</v>
      </c>
      <c r="M1374">
        <v>4</v>
      </c>
      <c r="N1374">
        <v>2008</v>
      </c>
      <c r="O1374" t="s">
        <v>2904</v>
      </c>
      <c r="P1374" t="s">
        <v>2905</v>
      </c>
      <c r="Q1374">
        <v>4</v>
      </c>
      <c r="R1374">
        <v>2</v>
      </c>
      <c r="S1374">
        <v>2009</v>
      </c>
      <c r="T1374" t="s">
        <v>2906</v>
      </c>
      <c r="U1374" t="s">
        <v>2907</v>
      </c>
    </row>
    <row r="1375" spans="1:21" x14ac:dyDescent="0.2">
      <c r="A1375" t="s">
        <v>2914</v>
      </c>
      <c r="B1375" s="2">
        <v>39726</v>
      </c>
      <c r="C1375" s="2" t="s">
        <v>2915</v>
      </c>
      <c r="D1375">
        <v>1</v>
      </c>
      <c r="E1375" t="s">
        <v>2</v>
      </c>
      <c r="F1375">
        <v>5</v>
      </c>
      <c r="G1375" s="4">
        <v>279</v>
      </c>
      <c r="H1375" t="s">
        <v>32</v>
      </c>
      <c r="I1375">
        <v>41</v>
      </c>
      <c r="J1375" t="s">
        <v>43</v>
      </c>
      <c r="K1375">
        <v>10</v>
      </c>
      <c r="L1375" s="2" t="s">
        <v>3</v>
      </c>
      <c r="M1375">
        <v>4</v>
      </c>
      <c r="N1375">
        <v>2008</v>
      </c>
      <c r="O1375" t="s">
        <v>2904</v>
      </c>
      <c r="P1375" t="s">
        <v>2905</v>
      </c>
      <c r="Q1375">
        <v>4</v>
      </c>
      <c r="R1375">
        <v>2</v>
      </c>
      <c r="S1375">
        <v>2009</v>
      </c>
      <c r="T1375" t="s">
        <v>2906</v>
      </c>
      <c r="U1375" t="s">
        <v>2907</v>
      </c>
    </row>
    <row r="1376" spans="1:21" x14ac:dyDescent="0.2">
      <c r="A1376" t="s">
        <v>2916</v>
      </c>
      <c r="B1376" s="2">
        <v>39727</v>
      </c>
      <c r="C1376" s="2" t="s">
        <v>2917</v>
      </c>
      <c r="D1376">
        <v>2</v>
      </c>
      <c r="E1376" t="s">
        <v>26</v>
      </c>
      <c r="F1376">
        <v>6</v>
      </c>
      <c r="G1376" s="4">
        <v>280</v>
      </c>
      <c r="H1376" t="s">
        <v>32</v>
      </c>
      <c r="I1376">
        <v>41</v>
      </c>
      <c r="J1376" t="s">
        <v>43</v>
      </c>
      <c r="K1376">
        <v>10</v>
      </c>
      <c r="L1376" s="2" t="s">
        <v>3</v>
      </c>
      <c r="M1376">
        <v>4</v>
      </c>
      <c r="N1376">
        <v>2008</v>
      </c>
      <c r="O1376" t="s">
        <v>2904</v>
      </c>
      <c r="P1376" t="s">
        <v>2905</v>
      </c>
      <c r="Q1376">
        <v>4</v>
      </c>
      <c r="R1376">
        <v>2</v>
      </c>
      <c r="S1376">
        <v>2009</v>
      </c>
      <c r="T1376" t="s">
        <v>2906</v>
      </c>
      <c r="U1376" t="s">
        <v>2907</v>
      </c>
    </row>
    <row r="1377" spans="1:21" x14ac:dyDescent="0.2">
      <c r="A1377" t="s">
        <v>2918</v>
      </c>
      <c r="B1377" s="2">
        <v>39728</v>
      </c>
      <c r="C1377" s="2" t="s">
        <v>2919</v>
      </c>
      <c r="D1377">
        <v>3</v>
      </c>
      <c r="E1377" t="s">
        <v>27</v>
      </c>
      <c r="F1377">
        <v>7</v>
      </c>
      <c r="G1377" s="4">
        <v>281</v>
      </c>
      <c r="H1377" t="s">
        <v>32</v>
      </c>
      <c r="I1377">
        <v>41</v>
      </c>
      <c r="J1377" t="s">
        <v>43</v>
      </c>
      <c r="K1377">
        <v>10</v>
      </c>
      <c r="L1377" s="2" t="s">
        <v>3</v>
      </c>
      <c r="M1377">
        <v>4</v>
      </c>
      <c r="N1377">
        <v>2008</v>
      </c>
      <c r="O1377" t="s">
        <v>2904</v>
      </c>
      <c r="P1377" t="s">
        <v>2905</v>
      </c>
      <c r="Q1377">
        <v>4</v>
      </c>
      <c r="R1377">
        <v>2</v>
      </c>
      <c r="S1377">
        <v>2009</v>
      </c>
      <c r="T1377" t="s">
        <v>2906</v>
      </c>
      <c r="U1377" t="s">
        <v>2907</v>
      </c>
    </row>
    <row r="1378" spans="1:21" x14ac:dyDescent="0.2">
      <c r="A1378" t="s">
        <v>2920</v>
      </c>
      <c r="B1378" s="2">
        <v>39729</v>
      </c>
      <c r="C1378" s="2" t="s">
        <v>2921</v>
      </c>
      <c r="D1378">
        <v>4</v>
      </c>
      <c r="E1378" t="s">
        <v>28</v>
      </c>
      <c r="F1378">
        <v>8</v>
      </c>
      <c r="G1378" s="4">
        <v>282</v>
      </c>
      <c r="H1378" t="s">
        <v>32</v>
      </c>
      <c r="I1378">
        <v>41</v>
      </c>
      <c r="J1378" t="s">
        <v>43</v>
      </c>
      <c r="K1378">
        <v>10</v>
      </c>
      <c r="L1378" s="2" t="s">
        <v>3</v>
      </c>
      <c r="M1378">
        <v>4</v>
      </c>
      <c r="N1378">
        <v>2008</v>
      </c>
      <c r="O1378" t="s">
        <v>2904</v>
      </c>
      <c r="P1378" t="s">
        <v>2905</v>
      </c>
      <c r="Q1378">
        <v>4</v>
      </c>
      <c r="R1378">
        <v>2</v>
      </c>
      <c r="S1378">
        <v>2009</v>
      </c>
      <c r="T1378" t="s">
        <v>2906</v>
      </c>
      <c r="U1378" t="s">
        <v>2907</v>
      </c>
    </row>
    <row r="1379" spans="1:21" x14ac:dyDescent="0.2">
      <c r="A1379" t="s">
        <v>2922</v>
      </c>
      <c r="B1379" s="2">
        <v>39730</v>
      </c>
      <c r="C1379" s="2" t="s">
        <v>2923</v>
      </c>
      <c r="D1379">
        <v>5</v>
      </c>
      <c r="E1379" t="s">
        <v>29</v>
      </c>
      <c r="F1379">
        <v>9</v>
      </c>
      <c r="G1379" s="4">
        <v>283</v>
      </c>
      <c r="H1379" t="s">
        <v>32</v>
      </c>
      <c r="I1379">
        <v>41</v>
      </c>
      <c r="J1379" t="s">
        <v>43</v>
      </c>
      <c r="K1379">
        <v>10</v>
      </c>
      <c r="L1379" s="2" t="s">
        <v>3</v>
      </c>
      <c r="M1379">
        <v>4</v>
      </c>
      <c r="N1379">
        <v>2008</v>
      </c>
      <c r="O1379" t="s">
        <v>2904</v>
      </c>
      <c r="P1379" t="s">
        <v>2905</v>
      </c>
      <c r="Q1379">
        <v>4</v>
      </c>
      <c r="R1379">
        <v>2</v>
      </c>
      <c r="S1379">
        <v>2009</v>
      </c>
      <c r="T1379" t="s">
        <v>2906</v>
      </c>
      <c r="U1379" t="s">
        <v>2907</v>
      </c>
    </row>
    <row r="1380" spans="1:21" x14ac:dyDescent="0.2">
      <c r="A1380" t="s">
        <v>2924</v>
      </c>
      <c r="B1380" s="2">
        <v>39731</v>
      </c>
      <c r="C1380" s="2" t="s">
        <v>2925</v>
      </c>
      <c r="D1380">
        <v>6</v>
      </c>
      <c r="E1380" t="s">
        <v>30</v>
      </c>
      <c r="F1380">
        <v>10</v>
      </c>
      <c r="G1380" s="4">
        <v>284</v>
      </c>
      <c r="H1380" t="s">
        <v>34</v>
      </c>
      <c r="I1380">
        <v>41</v>
      </c>
      <c r="J1380" t="s">
        <v>43</v>
      </c>
      <c r="K1380">
        <v>10</v>
      </c>
      <c r="L1380" s="2" t="s">
        <v>3</v>
      </c>
      <c r="M1380">
        <v>4</v>
      </c>
      <c r="N1380">
        <v>2008</v>
      </c>
      <c r="O1380" t="s">
        <v>2904</v>
      </c>
      <c r="P1380" t="s">
        <v>2905</v>
      </c>
      <c r="Q1380">
        <v>4</v>
      </c>
      <c r="R1380">
        <v>2</v>
      </c>
      <c r="S1380">
        <v>2009</v>
      </c>
      <c r="T1380" t="s">
        <v>2906</v>
      </c>
      <c r="U1380" t="s">
        <v>2907</v>
      </c>
    </row>
    <row r="1381" spans="1:21" x14ac:dyDescent="0.2">
      <c r="A1381" t="s">
        <v>2926</v>
      </c>
      <c r="B1381" s="2">
        <v>39732</v>
      </c>
      <c r="C1381" s="2" t="s">
        <v>2927</v>
      </c>
      <c r="D1381">
        <v>7</v>
      </c>
      <c r="E1381" t="s">
        <v>31</v>
      </c>
      <c r="F1381">
        <v>11</v>
      </c>
      <c r="G1381" s="4">
        <v>285</v>
      </c>
      <c r="H1381" t="s">
        <v>34</v>
      </c>
      <c r="I1381">
        <v>41</v>
      </c>
      <c r="J1381" t="s">
        <v>43</v>
      </c>
      <c r="K1381">
        <v>10</v>
      </c>
      <c r="L1381" s="2" t="s">
        <v>3</v>
      </c>
      <c r="M1381">
        <v>4</v>
      </c>
      <c r="N1381">
        <v>2008</v>
      </c>
      <c r="O1381" t="s">
        <v>2904</v>
      </c>
      <c r="P1381" t="s">
        <v>2905</v>
      </c>
      <c r="Q1381">
        <v>4</v>
      </c>
      <c r="R1381">
        <v>2</v>
      </c>
      <c r="S1381">
        <v>2009</v>
      </c>
      <c r="T1381" t="s">
        <v>2906</v>
      </c>
      <c r="U1381" t="s">
        <v>2907</v>
      </c>
    </row>
    <row r="1382" spans="1:21" x14ac:dyDescent="0.2">
      <c r="A1382" t="s">
        <v>2928</v>
      </c>
      <c r="B1382" s="2">
        <v>39733</v>
      </c>
      <c r="C1382" s="2" t="s">
        <v>2929</v>
      </c>
      <c r="D1382">
        <v>1</v>
      </c>
      <c r="E1382" t="s">
        <v>2</v>
      </c>
      <c r="F1382">
        <v>12</v>
      </c>
      <c r="G1382" s="4">
        <v>286</v>
      </c>
      <c r="H1382" t="s">
        <v>32</v>
      </c>
      <c r="I1382">
        <v>42</v>
      </c>
      <c r="J1382" t="s">
        <v>43</v>
      </c>
      <c r="K1382">
        <v>10</v>
      </c>
      <c r="L1382" s="2" t="s">
        <v>3</v>
      </c>
      <c r="M1382">
        <v>4</v>
      </c>
      <c r="N1382">
        <v>2008</v>
      </c>
      <c r="O1382" t="s">
        <v>2904</v>
      </c>
      <c r="P1382" t="s">
        <v>2905</v>
      </c>
      <c r="Q1382">
        <v>4</v>
      </c>
      <c r="R1382">
        <v>2</v>
      </c>
      <c r="S1382">
        <v>2009</v>
      </c>
      <c r="T1382" t="s">
        <v>2906</v>
      </c>
      <c r="U1382" t="s">
        <v>2907</v>
      </c>
    </row>
    <row r="1383" spans="1:21" x14ac:dyDescent="0.2">
      <c r="A1383" t="s">
        <v>2930</v>
      </c>
      <c r="B1383" s="2">
        <v>39734</v>
      </c>
      <c r="C1383" s="2" t="s">
        <v>2931</v>
      </c>
      <c r="D1383">
        <v>2</v>
      </c>
      <c r="E1383" t="s">
        <v>26</v>
      </c>
      <c r="F1383">
        <v>13</v>
      </c>
      <c r="G1383" s="4">
        <v>287</v>
      </c>
      <c r="H1383" t="s">
        <v>32</v>
      </c>
      <c r="I1383">
        <v>42</v>
      </c>
      <c r="J1383" t="s">
        <v>43</v>
      </c>
      <c r="K1383">
        <v>10</v>
      </c>
      <c r="L1383" s="2" t="s">
        <v>3</v>
      </c>
      <c r="M1383">
        <v>4</v>
      </c>
      <c r="N1383">
        <v>2008</v>
      </c>
      <c r="O1383" t="s">
        <v>2904</v>
      </c>
      <c r="P1383" t="s">
        <v>2905</v>
      </c>
      <c r="Q1383">
        <v>4</v>
      </c>
      <c r="R1383">
        <v>2</v>
      </c>
      <c r="S1383">
        <v>2009</v>
      </c>
      <c r="T1383" t="s">
        <v>2906</v>
      </c>
      <c r="U1383" t="s">
        <v>2907</v>
      </c>
    </row>
    <row r="1384" spans="1:21" x14ac:dyDescent="0.2">
      <c r="A1384" t="s">
        <v>2932</v>
      </c>
      <c r="B1384" s="2">
        <v>39735</v>
      </c>
      <c r="C1384" s="2" t="s">
        <v>2933</v>
      </c>
      <c r="D1384">
        <v>3</v>
      </c>
      <c r="E1384" t="s">
        <v>27</v>
      </c>
      <c r="F1384">
        <v>14</v>
      </c>
      <c r="G1384" s="4">
        <v>288</v>
      </c>
      <c r="H1384" t="s">
        <v>32</v>
      </c>
      <c r="I1384">
        <v>42</v>
      </c>
      <c r="J1384" t="s">
        <v>43</v>
      </c>
      <c r="K1384">
        <v>10</v>
      </c>
      <c r="L1384" s="2" t="s">
        <v>3</v>
      </c>
      <c r="M1384">
        <v>4</v>
      </c>
      <c r="N1384">
        <v>2008</v>
      </c>
      <c r="O1384" t="s">
        <v>2904</v>
      </c>
      <c r="P1384" t="s">
        <v>2905</v>
      </c>
      <c r="Q1384">
        <v>4</v>
      </c>
      <c r="R1384">
        <v>2</v>
      </c>
      <c r="S1384">
        <v>2009</v>
      </c>
      <c r="T1384" t="s">
        <v>2906</v>
      </c>
      <c r="U1384" t="s">
        <v>2907</v>
      </c>
    </row>
    <row r="1385" spans="1:21" x14ac:dyDescent="0.2">
      <c r="A1385" t="s">
        <v>2934</v>
      </c>
      <c r="B1385" s="2">
        <v>39736</v>
      </c>
      <c r="C1385" s="2" t="s">
        <v>2935</v>
      </c>
      <c r="D1385">
        <v>4</v>
      </c>
      <c r="E1385" t="s">
        <v>28</v>
      </c>
      <c r="F1385">
        <v>15</v>
      </c>
      <c r="G1385" s="4">
        <v>289</v>
      </c>
      <c r="H1385" t="s">
        <v>32</v>
      </c>
      <c r="I1385">
        <v>42</v>
      </c>
      <c r="J1385" t="s">
        <v>43</v>
      </c>
      <c r="K1385">
        <v>10</v>
      </c>
      <c r="L1385" s="2" t="s">
        <v>3</v>
      </c>
      <c r="M1385">
        <v>4</v>
      </c>
      <c r="N1385">
        <v>2008</v>
      </c>
      <c r="O1385" t="s">
        <v>2904</v>
      </c>
      <c r="P1385" t="s">
        <v>2905</v>
      </c>
      <c r="Q1385">
        <v>4</v>
      </c>
      <c r="R1385">
        <v>2</v>
      </c>
      <c r="S1385">
        <v>2009</v>
      </c>
      <c r="T1385" t="s">
        <v>2906</v>
      </c>
      <c r="U1385" t="s">
        <v>2907</v>
      </c>
    </row>
    <row r="1386" spans="1:21" x14ac:dyDescent="0.2">
      <c r="A1386" t="s">
        <v>2936</v>
      </c>
      <c r="B1386" s="2">
        <v>39737</v>
      </c>
      <c r="C1386" s="2" t="s">
        <v>2937</v>
      </c>
      <c r="D1386">
        <v>5</v>
      </c>
      <c r="E1386" t="s">
        <v>29</v>
      </c>
      <c r="F1386">
        <v>16</v>
      </c>
      <c r="G1386" s="4">
        <v>290</v>
      </c>
      <c r="H1386" t="s">
        <v>32</v>
      </c>
      <c r="I1386">
        <v>42</v>
      </c>
      <c r="J1386" t="s">
        <v>43</v>
      </c>
      <c r="K1386">
        <v>10</v>
      </c>
      <c r="L1386" s="2" t="s">
        <v>3</v>
      </c>
      <c r="M1386">
        <v>4</v>
      </c>
      <c r="N1386">
        <v>2008</v>
      </c>
      <c r="O1386" t="s">
        <v>2904</v>
      </c>
      <c r="P1386" t="s">
        <v>2905</v>
      </c>
      <c r="Q1386">
        <v>4</v>
      </c>
      <c r="R1386">
        <v>2</v>
      </c>
      <c r="S1386">
        <v>2009</v>
      </c>
      <c r="T1386" t="s">
        <v>2906</v>
      </c>
      <c r="U1386" t="s">
        <v>2907</v>
      </c>
    </row>
    <row r="1387" spans="1:21" x14ac:dyDescent="0.2">
      <c r="A1387" t="s">
        <v>2938</v>
      </c>
      <c r="B1387" s="2">
        <v>39738</v>
      </c>
      <c r="C1387" s="2" t="s">
        <v>2939</v>
      </c>
      <c r="D1387">
        <v>6</v>
      </c>
      <c r="E1387" t="s">
        <v>30</v>
      </c>
      <c r="F1387">
        <v>17</v>
      </c>
      <c r="G1387" s="4">
        <v>291</v>
      </c>
      <c r="H1387" t="s">
        <v>34</v>
      </c>
      <c r="I1387">
        <v>42</v>
      </c>
      <c r="J1387" t="s">
        <v>43</v>
      </c>
      <c r="K1387">
        <v>10</v>
      </c>
      <c r="L1387" s="2" t="s">
        <v>3</v>
      </c>
      <c r="M1387">
        <v>4</v>
      </c>
      <c r="N1387">
        <v>2008</v>
      </c>
      <c r="O1387" t="s">
        <v>2904</v>
      </c>
      <c r="P1387" t="s">
        <v>2905</v>
      </c>
      <c r="Q1387">
        <v>4</v>
      </c>
      <c r="R1387">
        <v>2</v>
      </c>
      <c r="S1387">
        <v>2009</v>
      </c>
      <c r="T1387" t="s">
        <v>2906</v>
      </c>
      <c r="U1387" t="s">
        <v>2907</v>
      </c>
    </row>
    <row r="1388" spans="1:21" x14ac:dyDescent="0.2">
      <c r="A1388" t="s">
        <v>2940</v>
      </c>
      <c r="B1388" s="2">
        <v>39739</v>
      </c>
      <c r="C1388" s="2" t="s">
        <v>2941</v>
      </c>
      <c r="D1388">
        <v>7</v>
      </c>
      <c r="E1388" t="s">
        <v>31</v>
      </c>
      <c r="F1388">
        <v>18</v>
      </c>
      <c r="G1388" s="4">
        <v>292</v>
      </c>
      <c r="H1388" t="s">
        <v>34</v>
      </c>
      <c r="I1388">
        <v>42</v>
      </c>
      <c r="J1388" t="s">
        <v>43</v>
      </c>
      <c r="K1388">
        <v>10</v>
      </c>
      <c r="L1388" s="2" t="s">
        <v>3</v>
      </c>
      <c r="M1388">
        <v>4</v>
      </c>
      <c r="N1388">
        <v>2008</v>
      </c>
      <c r="O1388" t="s">
        <v>2904</v>
      </c>
      <c r="P1388" t="s">
        <v>2905</v>
      </c>
      <c r="Q1388">
        <v>4</v>
      </c>
      <c r="R1388">
        <v>2</v>
      </c>
      <c r="S1388">
        <v>2009</v>
      </c>
      <c r="T1388" t="s">
        <v>2906</v>
      </c>
      <c r="U1388" t="s">
        <v>2907</v>
      </c>
    </row>
    <row r="1389" spans="1:21" x14ac:dyDescent="0.2">
      <c r="A1389" t="s">
        <v>2942</v>
      </c>
      <c r="B1389" s="2">
        <v>39740</v>
      </c>
      <c r="C1389" s="2" t="s">
        <v>2943</v>
      </c>
      <c r="D1389">
        <v>1</v>
      </c>
      <c r="E1389" t="s">
        <v>2</v>
      </c>
      <c r="F1389">
        <v>19</v>
      </c>
      <c r="G1389" s="4">
        <v>293</v>
      </c>
      <c r="H1389" t="s">
        <v>32</v>
      </c>
      <c r="I1389">
        <v>43</v>
      </c>
      <c r="J1389" t="s">
        <v>43</v>
      </c>
      <c r="K1389">
        <v>10</v>
      </c>
      <c r="L1389" s="2" t="s">
        <v>3</v>
      </c>
      <c r="M1389">
        <v>4</v>
      </c>
      <c r="N1389">
        <v>2008</v>
      </c>
      <c r="O1389" t="s">
        <v>2904</v>
      </c>
      <c r="P1389" t="s">
        <v>2905</v>
      </c>
      <c r="Q1389">
        <v>4</v>
      </c>
      <c r="R1389">
        <v>2</v>
      </c>
      <c r="S1389">
        <v>2009</v>
      </c>
      <c r="T1389" t="s">
        <v>2906</v>
      </c>
      <c r="U1389" t="s">
        <v>2907</v>
      </c>
    </row>
    <row r="1390" spans="1:21" x14ac:dyDescent="0.2">
      <c r="A1390" t="s">
        <v>2944</v>
      </c>
      <c r="B1390" s="2">
        <v>39741</v>
      </c>
      <c r="C1390" s="2" t="s">
        <v>2945</v>
      </c>
      <c r="D1390">
        <v>2</v>
      </c>
      <c r="E1390" t="s">
        <v>26</v>
      </c>
      <c r="F1390">
        <v>20</v>
      </c>
      <c r="G1390" s="4">
        <v>294</v>
      </c>
      <c r="H1390" t="s">
        <v>32</v>
      </c>
      <c r="I1390">
        <v>43</v>
      </c>
      <c r="J1390" t="s">
        <v>43</v>
      </c>
      <c r="K1390">
        <v>10</v>
      </c>
      <c r="L1390" s="2" t="s">
        <v>3</v>
      </c>
      <c r="M1390">
        <v>4</v>
      </c>
      <c r="N1390">
        <v>2008</v>
      </c>
      <c r="O1390" t="s">
        <v>2904</v>
      </c>
      <c r="P1390" t="s">
        <v>2905</v>
      </c>
      <c r="Q1390">
        <v>4</v>
      </c>
      <c r="R1390">
        <v>2</v>
      </c>
      <c r="S1390">
        <v>2009</v>
      </c>
      <c r="T1390" t="s">
        <v>2906</v>
      </c>
      <c r="U1390" t="s">
        <v>2907</v>
      </c>
    </row>
    <row r="1391" spans="1:21" x14ac:dyDescent="0.2">
      <c r="A1391" t="s">
        <v>2946</v>
      </c>
      <c r="B1391" s="2">
        <v>39742</v>
      </c>
      <c r="C1391" s="2" t="s">
        <v>2947</v>
      </c>
      <c r="D1391">
        <v>3</v>
      </c>
      <c r="E1391" t="s">
        <v>27</v>
      </c>
      <c r="F1391">
        <v>21</v>
      </c>
      <c r="G1391" s="4">
        <v>295</v>
      </c>
      <c r="H1391" t="s">
        <v>32</v>
      </c>
      <c r="I1391">
        <v>43</v>
      </c>
      <c r="J1391" t="s">
        <v>43</v>
      </c>
      <c r="K1391">
        <v>10</v>
      </c>
      <c r="L1391" s="2" t="s">
        <v>3</v>
      </c>
      <c r="M1391">
        <v>4</v>
      </c>
      <c r="N1391">
        <v>2008</v>
      </c>
      <c r="O1391" t="s">
        <v>2904</v>
      </c>
      <c r="P1391" t="s">
        <v>2905</v>
      </c>
      <c r="Q1391">
        <v>4</v>
      </c>
      <c r="R1391">
        <v>2</v>
      </c>
      <c r="S1391">
        <v>2009</v>
      </c>
      <c r="T1391" t="s">
        <v>2906</v>
      </c>
      <c r="U1391" t="s">
        <v>2907</v>
      </c>
    </row>
    <row r="1392" spans="1:21" x14ac:dyDescent="0.2">
      <c r="A1392" t="s">
        <v>2948</v>
      </c>
      <c r="B1392" s="2">
        <v>39743</v>
      </c>
      <c r="C1392" s="2" t="s">
        <v>2949</v>
      </c>
      <c r="D1392">
        <v>4</v>
      </c>
      <c r="E1392" t="s">
        <v>28</v>
      </c>
      <c r="F1392">
        <v>22</v>
      </c>
      <c r="G1392" s="4">
        <v>296</v>
      </c>
      <c r="H1392" t="s">
        <v>32</v>
      </c>
      <c r="I1392">
        <v>43</v>
      </c>
      <c r="J1392" t="s">
        <v>43</v>
      </c>
      <c r="K1392">
        <v>10</v>
      </c>
      <c r="L1392" s="2" t="s">
        <v>3</v>
      </c>
      <c r="M1392">
        <v>4</v>
      </c>
      <c r="N1392">
        <v>2008</v>
      </c>
      <c r="O1392" t="s">
        <v>2904</v>
      </c>
      <c r="P1392" t="s">
        <v>2905</v>
      </c>
      <c r="Q1392">
        <v>4</v>
      </c>
      <c r="R1392">
        <v>2</v>
      </c>
      <c r="S1392">
        <v>2009</v>
      </c>
      <c r="T1392" t="s">
        <v>2906</v>
      </c>
      <c r="U1392" t="s">
        <v>2907</v>
      </c>
    </row>
    <row r="1393" spans="1:21" x14ac:dyDescent="0.2">
      <c r="A1393" t="s">
        <v>2950</v>
      </c>
      <c r="B1393" s="2">
        <v>39744</v>
      </c>
      <c r="C1393" s="2" t="s">
        <v>2951</v>
      </c>
      <c r="D1393">
        <v>5</v>
      </c>
      <c r="E1393" t="s">
        <v>29</v>
      </c>
      <c r="F1393">
        <v>23</v>
      </c>
      <c r="G1393" s="4">
        <v>297</v>
      </c>
      <c r="H1393" t="s">
        <v>32</v>
      </c>
      <c r="I1393">
        <v>43</v>
      </c>
      <c r="J1393" t="s">
        <v>43</v>
      </c>
      <c r="K1393">
        <v>10</v>
      </c>
      <c r="L1393" s="2" t="s">
        <v>3</v>
      </c>
      <c r="M1393">
        <v>4</v>
      </c>
      <c r="N1393">
        <v>2008</v>
      </c>
      <c r="O1393" t="s">
        <v>2904</v>
      </c>
      <c r="P1393" t="s">
        <v>2905</v>
      </c>
      <c r="Q1393">
        <v>4</v>
      </c>
      <c r="R1393">
        <v>2</v>
      </c>
      <c r="S1393">
        <v>2009</v>
      </c>
      <c r="T1393" t="s">
        <v>2906</v>
      </c>
      <c r="U1393" t="s">
        <v>2907</v>
      </c>
    </row>
    <row r="1394" spans="1:21" x14ac:dyDescent="0.2">
      <c r="A1394" t="s">
        <v>2952</v>
      </c>
      <c r="B1394" s="2">
        <v>39745</v>
      </c>
      <c r="C1394" s="2" t="s">
        <v>2953</v>
      </c>
      <c r="D1394">
        <v>6</v>
      </c>
      <c r="E1394" t="s">
        <v>30</v>
      </c>
      <c r="F1394">
        <v>24</v>
      </c>
      <c r="G1394" s="4">
        <v>298</v>
      </c>
      <c r="H1394" t="s">
        <v>34</v>
      </c>
      <c r="I1394">
        <v>43</v>
      </c>
      <c r="J1394" t="s">
        <v>43</v>
      </c>
      <c r="K1394">
        <v>10</v>
      </c>
      <c r="L1394" s="2" t="s">
        <v>3</v>
      </c>
      <c r="M1394">
        <v>4</v>
      </c>
      <c r="N1394">
        <v>2008</v>
      </c>
      <c r="O1394" t="s">
        <v>2904</v>
      </c>
      <c r="P1394" t="s">
        <v>2905</v>
      </c>
      <c r="Q1394">
        <v>4</v>
      </c>
      <c r="R1394">
        <v>2</v>
      </c>
      <c r="S1394">
        <v>2009</v>
      </c>
      <c r="T1394" t="s">
        <v>2906</v>
      </c>
      <c r="U1394" t="s">
        <v>2907</v>
      </c>
    </row>
    <row r="1395" spans="1:21" x14ac:dyDescent="0.2">
      <c r="A1395" t="s">
        <v>2954</v>
      </c>
      <c r="B1395" s="2">
        <v>39746</v>
      </c>
      <c r="C1395" s="2" t="s">
        <v>2955</v>
      </c>
      <c r="D1395">
        <v>7</v>
      </c>
      <c r="E1395" t="s">
        <v>31</v>
      </c>
      <c r="F1395">
        <v>25</v>
      </c>
      <c r="G1395" s="4">
        <v>299</v>
      </c>
      <c r="H1395" t="s">
        <v>34</v>
      </c>
      <c r="I1395">
        <v>43</v>
      </c>
      <c r="J1395" t="s">
        <v>43</v>
      </c>
      <c r="K1395">
        <v>10</v>
      </c>
      <c r="L1395" s="2" t="s">
        <v>3</v>
      </c>
      <c r="M1395">
        <v>4</v>
      </c>
      <c r="N1395">
        <v>2008</v>
      </c>
      <c r="O1395" t="s">
        <v>2904</v>
      </c>
      <c r="P1395" t="s">
        <v>2905</v>
      </c>
      <c r="Q1395">
        <v>4</v>
      </c>
      <c r="R1395">
        <v>2</v>
      </c>
      <c r="S1395">
        <v>2009</v>
      </c>
      <c r="T1395" t="s">
        <v>2906</v>
      </c>
      <c r="U1395" t="s">
        <v>2907</v>
      </c>
    </row>
    <row r="1396" spans="1:21" x14ac:dyDescent="0.2">
      <c r="A1396" t="s">
        <v>2956</v>
      </c>
      <c r="B1396" s="2">
        <v>39747</v>
      </c>
      <c r="C1396" s="2" t="s">
        <v>2957</v>
      </c>
      <c r="D1396">
        <v>1</v>
      </c>
      <c r="E1396" t="s">
        <v>2</v>
      </c>
      <c r="F1396">
        <v>26</v>
      </c>
      <c r="G1396" s="4">
        <v>300</v>
      </c>
      <c r="H1396" t="s">
        <v>32</v>
      </c>
      <c r="I1396">
        <v>44</v>
      </c>
      <c r="J1396" t="s">
        <v>43</v>
      </c>
      <c r="K1396">
        <v>10</v>
      </c>
      <c r="L1396" s="2" t="s">
        <v>3</v>
      </c>
      <c r="M1396">
        <v>4</v>
      </c>
      <c r="N1396">
        <v>2008</v>
      </c>
      <c r="O1396" t="s">
        <v>2904</v>
      </c>
      <c r="P1396" t="s">
        <v>2905</v>
      </c>
      <c r="Q1396">
        <v>4</v>
      </c>
      <c r="R1396">
        <v>2</v>
      </c>
      <c r="S1396">
        <v>2009</v>
      </c>
      <c r="T1396" t="s">
        <v>2906</v>
      </c>
      <c r="U1396" t="s">
        <v>2907</v>
      </c>
    </row>
    <row r="1397" spans="1:21" x14ac:dyDescent="0.2">
      <c r="A1397" t="s">
        <v>2958</v>
      </c>
      <c r="B1397" s="2">
        <v>39748</v>
      </c>
      <c r="C1397" s="2" t="s">
        <v>2959</v>
      </c>
      <c r="D1397">
        <v>2</v>
      </c>
      <c r="E1397" t="s">
        <v>26</v>
      </c>
      <c r="F1397">
        <v>27</v>
      </c>
      <c r="G1397" s="4">
        <v>301</v>
      </c>
      <c r="H1397" t="s">
        <v>32</v>
      </c>
      <c r="I1397">
        <v>44</v>
      </c>
      <c r="J1397" t="s">
        <v>43</v>
      </c>
      <c r="K1397">
        <v>10</v>
      </c>
      <c r="L1397" s="2" t="s">
        <v>3</v>
      </c>
      <c r="M1397">
        <v>4</v>
      </c>
      <c r="N1397">
        <v>2008</v>
      </c>
      <c r="O1397" t="s">
        <v>2904</v>
      </c>
      <c r="P1397" t="s">
        <v>2905</v>
      </c>
      <c r="Q1397">
        <v>4</v>
      </c>
      <c r="R1397">
        <v>2</v>
      </c>
      <c r="S1397">
        <v>2009</v>
      </c>
      <c r="T1397" t="s">
        <v>2906</v>
      </c>
      <c r="U1397" t="s">
        <v>2907</v>
      </c>
    </row>
    <row r="1398" spans="1:21" x14ac:dyDescent="0.2">
      <c r="A1398" t="s">
        <v>2960</v>
      </c>
      <c r="B1398" s="2">
        <v>39749</v>
      </c>
      <c r="C1398" s="2" t="s">
        <v>2961</v>
      </c>
      <c r="D1398">
        <v>3</v>
      </c>
      <c r="E1398" t="s">
        <v>27</v>
      </c>
      <c r="F1398">
        <v>28</v>
      </c>
      <c r="G1398" s="4">
        <v>302</v>
      </c>
      <c r="H1398" t="s">
        <v>32</v>
      </c>
      <c r="I1398">
        <v>44</v>
      </c>
      <c r="J1398" t="s">
        <v>43</v>
      </c>
      <c r="K1398">
        <v>10</v>
      </c>
      <c r="L1398" s="2" t="s">
        <v>3</v>
      </c>
      <c r="M1398">
        <v>4</v>
      </c>
      <c r="N1398">
        <v>2008</v>
      </c>
      <c r="O1398" t="s">
        <v>2904</v>
      </c>
      <c r="P1398" t="s">
        <v>2905</v>
      </c>
      <c r="Q1398">
        <v>4</v>
      </c>
      <c r="R1398">
        <v>2</v>
      </c>
      <c r="S1398">
        <v>2009</v>
      </c>
      <c r="T1398" t="s">
        <v>2906</v>
      </c>
      <c r="U1398" t="s">
        <v>2907</v>
      </c>
    </row>
    <row r="1399" spans="1:21" x14ac:dyDescent="0.2">
      <c r="A1399" t="s">
        <v>2962</v>
      </c>
      <c r="B1399" s="2">
        <v>39750</v>
      </c>
      <c r="C1399" s="2" t="s">
        <v>2963</v>
      </c>
      <c r="D1399">
        <v>4</v>
      </c>
      <c r="E1399" t="s">
        <v>28</v>
      </c>
      <c r="F1399">
        <v>29</v>
      </c>
      <c r="G1399" s="4">
        <v>303</v>
      </c>
      <c r="H1399" t="s">
        <v>32</v>
      </c>
      <c r="I1399">
        <v>44</v>
      </c>
      <c r="J1399" t="s">
        <v>43</v>
      </c>
      <c r="K1399">
        <v>10</v>
      </c>
      <c r="L1399" s="2" t="s">
        <v>3</v>
      </c>
      <c r="M1399">
        <v>4</v>
      </c>
      <c r="N1399">
        <v>2008</v>
      </c>
      <c r="O1399" t="s">
        <v>2904</v>
      </c>
      <c r="P1399" t="s">
        <v>2905</v>
      </c>
      <c r="Q1399">
        <v>4</v>
      </c>
      <c r="R1399">
        <v>2</v>
      </c>
      <c r="S1399">
        <v>2009</v>
      </c>
      <c r="T1399" t="s">
        <v>2906</v>
      </c>
      <c r="U1399" t="s">
        <v>2907</v>
      </c>
    </row>
    <row r="1400" spans="1:21" x14ac:dyDescent="0.2">
      <c r="A1400" t="s">
        <v>2964</v>
      </c>
      <c r="B1400" s="2">
        <v>39751</v>
      </c>
      <c r="C1400" s="2" t="s">
        <v>2965</v>
      </c>
      <c r="D1400">
        <v>5</v>
      </c>
      <c r="E1400" t="s">
        <v>29</v>
      </c>
      <c r="F1400">
        <v>30</v>
      </c>
      <c r="G1400" s="4">
        <v>304</v>
      </c>
      <c r="H1400" t="s">
        <v>32</v>
      </c>
      <c r="I1400">
        <v>44</v>
      </c>
      <c r="J1400" t="s">
        <v>43</v>
      </c>
      <c r="K1400">
        <v>10</v>
      </c>
      <c r="L1400" s="2" t="s">
        <v>3</v>
      </c>
      <c r="M1400">
        <v>4</v>
      </c>
      <c r="N1400">
        <v>2008</v>
      </c>
      <c r="O1400" t="s">
        <v>2904</v>
      </c>
      <c r="P1400" t="s">
        <v>2905</v>
      </c>
      <c r="Q1400">
        <v>4</v>
      </c>
      <c r="R1400">
        <v>2</v>
      </c>
      <c r="S1400">
        <v>2009</v>
      </c>
      <c r="T1400" t="s">
        <v>2906</v>
      </c>
      <c r="U1400" t="s">
        <v>2907</v>
      </c>
    </row>
    <row r="1401" spans="1:21" x14ac:dyDescent="0.2">
      <c r="A1401" t="s">
        <v>2966</v>
      </c>
      <c r="B1401" s="2">
        <v>39752</v>
      </c>
      <c r="C1401" s="2" t="s">
        <v>2967</v>
      </c>
      <c r="D1401">
        <v>6</v>
      </c>
      <c r="E1401" t="s">
        <v>30</v>
      </c>
      <c r="F1401">
        <v>31</v>
      </c>
      <c r="G1401" s="4">
        <v>305</v>
      </c>
      <c r="H1401" t="s">
        <v>34</v>
      </c>
      <c r="I1401">
        <v>44</v>
      </c>
      <c r="J1401" t="s">
        <v>43</v>
      </c>
      <c r="K1401">
        <v>10</v>
      </c>
      <c r="L1401" s="2" t="s">
        <v>4</v>
      </c>
      <c r="M1401">
        <v>4</v>
      </c>
      <c r="N1401">
        <v>2008</v>
      </c>
      <c r="O1401" t="s">
        <v>2904</v>
      </c>
      <c r="P1401" t="s">
        <v>2905</v>
      </c>
      <c r="Q1401">
        <v>4</v>
      </c>
      <c r="R1401">
        <v>2</v>
      </c>
      <c r="S1401">
        <v>2009</v>
      </c>
      <c r="T1401" t="s">
        <v>2906</v>
      </c>
      <c r="U1401" t="s">
        <v>2907</v>
      </c>
    </row>
    <row r="1402" spans="1:21" x14ac:dyDescent="0.2">
      <c r="A1402" t="s">
        <v>2968</v>
      </c>
      <c r="B1402" s="2">
        <v>39753</v>
      </c>
      <c r="C1402" s="2" t="s">
        <v>2969</v>
      </c>
      <c r="D1402">
        <v>7</v>
      </c>
      <c r="E1402" t="s">
        <v>31</v>
      </c>
      <c r="F1402">
        <v>1</v>
      </c>
      <c r="G1402" s="4">
        <v>306</v>
      </c>
      <c r="H1402" t="s">
        <v>34</v>
      </c>
      <c r="I1402">
        <v>44</v>
      </c>
      <c r="J1402" t="s">
        <v>1</v>
      </c>
      <c r="K1402">
        <v>11</v>
      </c>
      <c r="L1402" s="2" t="s">
        <v>3</v>
      </c>
      <c r="M1402">
        <v>4</v>
      </c>
      <c r="N1402">
        <v>2008</v>
      </c>
      <c r="O1402" t="s">
        <v>2970</v>
      </c>
      <c r="P1402" t="s">
        <v>2905</v>
      </c>
      <c r="Q1402">
        <v>5</v>
      </c>
      <c r="R1402">
        <v>2</v>
      </c>
      <c r="S1402">
        <v>2009</v>
      </c>
      <c r="T1402" t="s">
        <v>2971</v>
      </c>
      <c r="U1402" t="s">
        <v>2907</v>
      </c>
    </row>
    <row r="1403" spans="1:21" x14ac:dyDescent="0.2">
      <c r="A1403" t="s">
        <v>2972</v>
      </c>
      <c r="B1403" s="2">
        <v>39754</v>
      </c>
      <c r="C1403" s="2" t="s">
        <v>2973</v>
      </c>
      <c r="D1403">
        <v>1</v>
      </c>
      <c r="E1403" t="s">
        <v>2</v>
      </c>
      <c r="F1403">
        <v>2</v>
      </c>
      <c r="G1403" s="4">
        <v>307</v>
      </c>
      <c r="H1403" t="s">
        <v>32</v>
      </c>
      <c r="I1403">
        <v>45</v>
      </c>
      <c r="J1403" t="s">
        <v>1</v>
      </c>
      <c r="K1403">
        <v>11</v>
      </c>
      <c r="L1403" s="2" t="s">
        <v>3</v>
      </c>
      <c r="M1403">
        <v>4</v>
      </c>
      <c r="N1403">
        <v>2008</v>
      </c>
      <c r="O1403" t="s">
        <v>2970</v>
      </c>
      <c r="P1403" t="s">
        <v>2905</v>
      </c>
      <c r="Q1403">
        <v>5</v>
      </c>
      <c r="R1403">
        <v>2</v>
      </c>
      <c r="S1403">
        <v>2009</v>
      </c>
      <c r="T1403" t="s">
        <v>2971</v>
      </c>
      <c r="U1403" t="s">
        <v>2907</v>
      </c>
    </row>
    <row r="1404" spans="1:21" x14ac:dyDescent="0.2">
      <c r="A1404" t="s">
        <v>2974</v>
      </c>
      <c r="B1404" s="2">
        <v>39755</v>
      </c>
      <c r="C1404" s="2" t="s">
        <v>2975</v>
      </c>
      <c r="D1404">
        <v>2</v>
      </c>
      <c r="E1404" t="s">
        <v>26</v>
      </c>
      <c r="F1404">
        <v>3</v>
      </c>
      <c r="G1404" s="4">
        <v>308</v>
      </c>
      <c r="H1404" t="s">
        <v>32</v>
      </c>
      <c r="I1404">
        <v>45</v>
      </c>
      <c r="J1404" t="s">
        <v>1</v>
      </c>
      <c r="K1404">
        <v>11</v>
      </c>
      <c r="L1404" s="2" t="s">
        <v>3</v>
      </c>
      <c r="M1404">
        <v>4</v>
      </c>
      <c r="N1404">
        <v>2008</v>
      </c>
      <c r="O1404" t="s">
        <v>2970</v>
      </c>
      <c r="P1404" t="s">
        <v>2905</v>
      </c>
      <c r="Q1404">
        <v>5</v>
      </c>
      <c r="R1404">
        <v>2</v>
      </c>
      <c r="S1404">
        <v>2009</v>
      </c>
      <c r="T1404" t="s">
        <v>2971</v>
      </c>
      <c r="U1404" t="s">
        <v>2907</v>
      </c>
    </row>
    <row r="1405" spans="1:21" x14ac:dyDescent="0.2">
      <c r="A1405" t="s">
        <v>2976</v>
      </c>
      <c r="B1405" s="2">
        <v>39756</v>
      </c>
      <c r="C1405" s="2" t="s">
        <v>2977</v>
      </c>
      <c r="D1405">
        <v>3</v>
      </c>
      <c r="E1405" t="s">
        <v>27</v>
      </c>
      <c r="F1405">
        <v>4</v>
      </c>
      <c r="G1405" s="4">
        <v>309</v>
      </c>
      <c r="H1405" t="s">
        <v>32</v>
      </c>
      <c r="I1405">
        <v>45</v>
      </c>
      <c r="J1405" t="s">
        <v>1</v>
      </c>
      <c r="K1405">
        <v>11</v>
      </c>
      <c r="L1405" s="2" t="s">
        <v>3</v>
      </c>
      <c r="M1405">
        <v>4</v>
      </c>
      <c r="N1405">
        <v>2008</v>
      </c>
      <c r="O1405" t="s">
        <v>2970</v>
      </c>
      <c r="P1405" t="s">
        <v>2905</v>
      </c>
      <c r="Q1405">
        <v>5</v>
      </c>
      <c r="R1405">
        <v>2</v>
      </c>
      <c r="S1405">
        <v>2009</v>
      </c>
      <c r="T1405" t="s">
        <v>2971</v>
      </c>
      <c r="U1405" t="s">
        <v>2907</v>
      </c>
    </row>
    <row r="1406" spans="1:21" x14ac:dyDescent="0.2">
      <c r="A1406" t="s">
        <v>2978</v>
      </c>
      <c r="B1406" s="2">
        <v>39757</v>
      </c>
      <c r="C1406" s="2" t="s">
        <v>2979</v>
      </c>
      <c r="D1406">
        <v>4</v>
      </c>
      <c r="E1406" t="s">
        <v>28</v>
      </c>
      <c r="F1406">
        <v>5</v>
      </c>
      <c r="G1406" s="4">
        <v>310</v>
      </c>
      <c r="H1406" t="s">
        <v>32</v>
      </c>
      <c r="I1406">
        <v>45</v>
      </c>
      <c r="J1406" t="s">
        <v>1</v>
      </c>
      <c r="K1406">
        <v>11</v>
      </c>
      <c r="L1406" s="2" t="s">
        <v>3</v>
      </c>
      <c r="M1406">
        <v>4</v>
      </c>
      <c r="N1406">
        <v>2008</v>
      </c>
      <c r="O1406" t="s">
        <v>2970</v>
      </c>
      <c r="P1406" t="s">
        <v>2905</v>
      </c>
      <c r="Q1406">
        <v>5</v>
      </c>
      <c r="R1406">
        <v>2</v>
      </c>
      <c r="S1406">
        <v>2009</v>
      </c>
      <c r="T1406" t="s">
        <v>2971</v>
      </c>
      <c r="U1406" t="s">
        <v>2907</v>
      </c>
    </row>
    <row r="1407" spans="1:21" x14ac:dyDescent="0.2">
      <c r="A1407" t="s">
        <v>2980</v>
      </c>
      <c r="B1407" s="2">
        <v>39758</v>
      </c>
      <c r="C1407" s="2" t="s">
        <v>2981</v>
      </c>
      <c r="D1407">
        <v>5</v>
      </c>
      <c r="E1407" t="s">
        <v>29</v>
      </c>
      <c r="F1407">
        <v>6</v>
      </c>
      <c r="G1407" s="4">
        <v>311</v>
      </c>
      <c r="H1407" t="s">
        <v>32</v>
      </c>
      <c r="I1407">
        <v>45</v>
      </c>
      <c r="J1407" t="s">
        <v>1</v>
      </c>
      <c r="K1407">
        <v>11</v>
      </c>
      <c r="L1407" s="2" t="s">
        <v>3</v>
      </c>
      <c r="M1407">
        <v>4</v>
      </c>
      <c r="N1407">
        <v>2008</v>
      </c>
      <c r="O1407" t="s">
        <v>2970</v>
      </c>
      <c r="P1407" t="s">
        <v>2905</v>
      </c>
      <c r="Q1407">
        <v>5</v>
      </c>
      <c r="R1407">
        <v>2</v>
      </c>
      <c r="S1407">
        <v>2009</v>
      </c>
      <c r="T1407" t="s">
        <v>2971</v>
      </c>
      <c r="U1407" t="s">
        <v>2907</v>
      </c>
    </row>
    <row r="1408" spans="1:21" x14ac:dyDescent="0.2">
      <c r="A1408" t="s">
        <v>2982</v>
      </c>
      <c r="B1408" s="2">
        <v>39759</v>
      </c>
      <c r="C1408" s="2" t="s">
        <v>2983</v>
      </c>
      <c r="D1408">
        <v>6</v>
      </c>
      <c r="E1408" t="s">
        <v>30</v>
      </c>
      <c r="F1408">
        <v>7</v>
      </c>
      <c r="G1408" s="4">
        <v>312</v>
      </c>
      <c r="H1408" t="s">
        <v>34</v>
      </c>
      <c r="I1408">
        <v>45</v>
      </c>
      <c r="J1408" t="s">
        <v>1</v>
      </c>
      <c r="K1408">
        <v>11</v>
      </c>
      <c r="L1408" s="2" t="s">
        <v>3</v>
      </c>
      <c r="M1408">
        <v>4</v>
      </c>
      <c r="N1408">
        <v>2008</v>
      </c>
      <c r="O1408" t="s">
        <v>2970</v>
      </c>
      <c r="P1408" t="s">
        <v>2905</v>
      </c>
      <c r="Q1408">
        <v>5</v>
      </c>
      <c r="R1408">
        <v>2</v>
      </c>
      <c r="S1408">
        <v>2009</v>
      </c>
      <c r="T1408" t="s">
        <v>2971</v>
      </c>
      <c r="U1408" t="s">
        <v>2907</v>
      </c>
    </row>
    <row r="1409" spans="1:21" x14ac:dyDescent="0.2">
      <c r="A1409" t="s">
        <v>2984</v>
      </c>
      <c r="B1409" s="2">
        <v>39760</v>
      </c>
      <c r="C1409" s="2" t="s">
        <v>2985</v>
      </c>
      <c r="D1409">
        <v>7</v>
      </c>
      <c r="E1409" t="s">
        <v>31</v>
      </c>
      <c r="F1409">
        <v>8</v>
      </c>
      <c r="G1409" s="4">
        <v>313</v>
      </c>
      <c r="H1409" t="s">
        <v>34</v>
      </c>
      <c r="I1409">
        <v>45</v>
      </c>
      <c r="J1409" t="s">
        <v>1</v>
      </c>
      <c r="K1409">
        <v>11</v>
      </c>
      <c r="L1409" s="2" t="s">
        <v>3</v>
      </c>
      <c r="M1409">
        <v>4</v>
      </c>
      <c r="N1409">
        <v>2008</v>
      </c>
      <c r="O1409" t="s">
        <v>2970</v>
      </c>
      <c r="P1409" t="s">
        <v>2905</v>
      </c>
      <c r="Q1409">
        <v>5</v>
      </c>
      <c r="R1409">
        <v>2</v>
      </c>
      <c r="S1409">
        <v>2009</v>
      </c>
      <c r="T1409" t="s">
        <v>2971</v>
      </c>
      <c r="U1409" t="s">
        <v>2907</v>
      </c>
    </row>
    <row r="1410" spans="1:21" x14ac:dyDescent="0.2">
      <c r="A1410" t="s">
        <v>2986</v>
      </c>
      <c r="B1410" s="2">
        <v>39761</v>
      </c>
      <c r="C1410" s="2" t="s">
        <v>2987</v>
      </c>
      <c r="D1410">
        <v>1</v>
      </c>
      <c r="E1410" t="s">
        <v>2</v>
      </c>
      <c r="F1410">
        <v>9</v>
      </c>
      <c r="G1410" s="4">
        <v>314</v>
      </c>
      <c r="H1410" t="s">
        <v>32</v>
      </c>
      <c r="I1410">
        <v>46</v>
      </c>
      <c r="J1410" t="s">
        <v>1</v>
      </c>
      <c r="K1410">
        <v>11</v>
      </c>
      <c r="L1410" s="2" t="s">
        <v>3</v>
      </c>
      <c r="M1410">
        <v>4</v>
      </c>
      <c r="N1410">
        <v>2008</v>
      </c>
      <c r="O1410" t="s">
        <v>2970</v>
      </c>
      <c r="P1410" t="s">
        <v>2905</v>
      </c>
      <c r="Q1410">
        <v>5</v>
      </c>
      <c r="R1410">
        <v>2</v>
      </c>
      <c r="S1410">
        <v>2009</v>
      </c>
      <c r="T1410" t="s">
        <v>2971</v>
      </c>
      <c r="U1410" t="s">
        <v>2907</v>
      </c>
    </row>
    <row r="1411" spans="1:21" x14ac:dyDescent="0.2">
      <c r="A1411" t="s">
        <v>2988</v>
      </c>
      <c r="B1411" s="2">
        <v>39762</v>
      </c>
      <c r="C1411" s="2" t="s">
        <v>2989</v>
      </c>
      <c r="D1411">
        <v>2</v>
      </c>
      <c r="E1411" t="s">
        <v>26</v>
      </c>
      <c r="F1411">
        <v>10</v>
      </c>
      <c r="G1411" s="4">
        <v>315</v>
      </c>
      <c r="H1411" t="s">
        <v>32</v>
      </c>
      <c r="I1411">
        <v>46</v>
      </c>
      <c r="J1411" t="s">
        <v>1</v>
      </c>
      <c r="K1411">
        <v>11</v>
      </c>
      <c r="L1411" s="2" t="s">
        <v>3</v>
      </c>
      <c r="M1411">
        <v>4</v>
      </c>
      <c r="N1411">
        <v>2008</v>
      </c>
      <c r="O1411" t="s">
        <v>2970</v>
      </c>
      <c r="P1411" t="s">
        <v>2905</v>
      </c>
      <c r="Q1411">
        <v>5</v>
      </c>
      <c r="R1411">
        <v>2</v>
      </c>
      <c r="S1411">
        <v>2009</v>
      </c>
      <c r="T1411" t="s">
        <v>2971</v>
      </c>
      <c r="U1411" t="s">
        <v>2907</v>
      </c>
    </row>
    <row r="1412" spans="1:21" x14ac:dyDescent="0.2">
      <c r="A1412" t="s">
        <v>2990</v>
      </c>
      <c r="B1412" s="2">
        <v>39763</v>
      </c>
      <c r="C1412" s="2" t="s">
        <v>2991</v>
      </c>
      <c r="D1412">
        <v>3</v>
      </c>
      <c r="E1412" t="s">
        <v>27</v>
      </c>
      <c r="F1412">
        <v>11</v>
      </c>
      <c r="G1412" s="4">
        <v>316</v>
      </c>
      <c r="H1412" t="s">
        <v>32</v>
      </c>
      <c r="I1412">
        <v>46</v>
      </c>
      <c r="J1412" t="s">
        <v>1</v>
      </c>
      <c r="K1412">
        <v>11</v>
      </c>
      <c r="L1412" s="2" t="s">
        <v>3</v>
      </c>
      <c r="M1412">
        <v>4</v>
      </c>
      <c r="N1412">
        <v>2008</v>
      </c>
      <c r="O1412" t="s">
        <v>2970</v>
      </c>
      <c r="P1412" t="s">
        <v>2905</v>
      </c>
      <c r="Q1412">
        <v>5</v>
      </c>
      <c r="R1412">
        <v>2</v>
      </c>
      <c r="S1412">
        <v>2009</v>
      </c>
      <c r="T1412" t="s">
        <v>2971</v>
      </c>
      <c r="U1412" t="s">
        <v>2907</v>
      </c>
    </row>
    <row r="1413" spans="1:21" x14ac:dyDescent="0.2">
      <c r="A1413" t="s">
        <v>2992</v>
      </c>
      <c r="B1413" s="2">
        <v>39764</v>
      </c>
      <c r="C1413" s="2" t="s">
        <v>2993</v>
      </c>
      <c r="D1413">
        <v>4</v>
      </c>
      <c r="E1413" t="s">
        <v>28</v>
      </c>
      <c r="F1413">
        <v>12</v>
      </c>
      <c r="G1413" s="4">
        <v>317</v>
      </c>
      <c r="H1413" t="s">
        <v>32</v>
      </c>
      <c r="I1413">
        <v>46</v>
      </c>
      <c r="J1413" t="s">
        <v>1</v>
      </c>
      <c r="K1413">
        <v>11</v>
      </c>
      <c r="L1413" s="2" t="s">
        <v>3</v>
      </c>
      <c r="M1413">
        <v>4</v>
      </c>
      <c r="N1413">
        <v>2008</v>
      </c>
      <c r="O1413" t="s">
        <v>2970</v>
      </c>
      <c r="P1413" t="s">
        <v>2905</v>
      </c>
      <c r="Q1413">
        <v>5</v>
      </c>
      <c r="R1413">
        <v>2</v>
      </c>
      <c r="S1413">
        <v>2009</v>
      </c>
      <c r="T1413" t="s">
        <v>2971</v>
      </c>
      <c r="U1413" t="s">
        <v>2907</v>
      </c>
    </row>
    <row r="1414" spans="1:21" x14ac:dyDescent="0.2">
      <c r="A1414" t="s">
        <v>2994</v>
      </c>
      <c r="B1414" s="2">
        <v>39765</v>
      </c>
      <c r="C1414" s="2" t="s">
        <v>2995</v>
      </c>
      <c r="D1414">
        <v>5</v>
      </c>
      <c r="E1414" t="s">
        <v>29</v>
      </c>
      <c r="F1414">
        <v>13</v>
      </c>
      <c r="G1414" s="4">
        <v>318</v>
      </c>
      <c r="H1414" t="s">
        <v>32</v>
      </c>
      <c r="I1414">
        <v>46</v>
      </c>
      <c r="J1414" t="s">
        <v>1</v>
      </c>
      <c r="K1414">
        <v>11</v>
      </c>
      <c r="L1414" s="2" t="s">
        <v>3</v>
      </c>
      <c r="M1414">
        <v>4</v>
      </c>
      <c r="N1414">
        <v>2008</v>
      </c>
      <c r="O1414" t="s">
        <v>2970</v>
      </c>
      <c r="P1414" t="s">
        <v>2905</v>
      </c>
      <c r="Q1414">
        <v>5</v>
      </c>
      <c r="R1414">
        <v>2</v>
      </c>
      <c r="S1414">
        <v>2009</v>
      </c>
      <c r="T1414" t="s">
        <v>2971</v>
      </c>
      <c r="U1414" t="s">
        <v>2907</v>
      </c>
    </row>
    <row r="1415" spans="1:21" x14ac:dyDescent="0.2">
      <c r="A1415" t="s">
        <v>2996</v>
      </c>
      <c r="B1415" s="2">
        <v>39766</v>
      </c>
      <c r="C1415" s="2" t="s">
        <v>2997</v>
      </c>
      <c r="D1415">
        <v>6</v>
      </c>
      <c r="E1415" t="s">
        <v>30</v>
      </c>
      <c r="F1415">
        <v>14</v>
      </c>
      <c r="G1415" s="4">
        <v>319</v>
      </c>
      <c r="H1415" t="s">
        <v>34</v>
      </c>
      <c r="I1415">
        <v>46</v>
      </c>
      <c r="J1415" t="s">
        <v>1</v>
      </c>
      <c r="K1415">
        <v>11</v>
      </c>
      <c r="L1415" s="2" t="s">
        <v>3</v>
      </c>
      <c r="M1415">
        <v>4</v>
      </c>
      <c r="N1415">
        <v>2008</v>
      </c>
      <c r="O1415" t="s">
        <v>2970</v>
      </c>
      <c r="P1415" t="s">
        <v>2905</v>
      </c>
      <c r="Q1415">
        <v>5</v>
      </c>
      <c r="R1415">
        <v>2</v>
      </c>
      <c r="S1415">
        <v>2009</v>
      </c>
      <c r="T1415" t="s">
        <v>2971</v>
      </c>
      <c r="U1415" t="s">
        <v>2907</v>
      </c>
    </row>
    <row r="1416" spans="1:21" x14ac:dyDescent="0.2">
      <c r="A1416" t="s">
        <v>2998</v>
      </c>
      <c r="B1416" s="2">
        <v>39767</v>
      </c>
      <c r="C1416" s="2" t="s">
        <v>2999</v>
      </c>
      <c r="D1416">
        <v>7</v>
      </c>
      <c r="E1416" t="s">
        <v>31</v>
      </c>
      <c r="F1416">
        <v>15</v>
      </c>
      <c r="G1416" s="4">
        <v>320</v>
      </c>
      <c r="H1416" t="s">
        <v>34</v>
      </c>
      <c r="I1416">
        <v>46</v>
      </c>
      <c r="J1416" t="s">
        <v>1</v>
      </c>
      <c r="K1416">
        <v>11</v>
      </c>
      <c r="L1416" s="2" t="s">
        <v>3</v>
      </c>
      <c r="M1416">
        <v>4</v>
      </c>
      <c r="N1416">
        <v>2008</v>
      </c>
      <c r="O1416" t="s">
        <v>2970</v>
      </c>
      <c r="P1416" t="s">
        <v>2905</v>
      </c>
      <c r="Q1416">
        <v>5</v>
      </c>
      <c r="R1416">
        <v>2</v>
      </c>
      <c r="S1416">
        <v>2009</v>
      </c>
      <c r="T1416" t="s">
        <v>2971</v>
      </c>
      <c r="U1416" t="s">
        <v>2907</v>
      </c>
    </row>
    <row r="1417" spans="1:21" x14ac:dyDescent="0.2">
      <c r="A1417" t="s">
        <v>3000</v>
      </c>
      <c r="B1417" s="2">
        <v>39768</v>
      </c>
      <c r="C1417" s="2" t="s">
        <v>3001</v>
      </c>
      <c r="D1417">
        <v>1</v>
      </c>
      <c r="E1417" t="s">
        <v>2</v>
      </c>
      <c r="F1417">
        <v>16</v>
      </c>
      <c r="G1417" s="4">
        <v>321</v>
      </c>
      <c r="H1417" t="s">
        <v>32</v>
      </c>
      <c r="I1417">
        <v>47</v>
      </c>
      <c r="J1417" t="s">
        <v>1</v>
      </c>
      <c r="K1417">
        <v>11</v>
      </c>
      <c r="L1417" s="2" t="s">
        <v>3</v>
      </c>
      <c r="M1417">
        <v>4</v>
      </c>
      <c r="N1417">
        <v>2008</v>
      </c>
      <c r="O1417" t="s">
        <v>2970</v>
      </c>
      <c r="P1417" t="s">
        <v>2905</v>
      </c>
      <c r="Q1417">
        <v>5</v>
      </c>
      <c r="R1417">
        <v>2</v>
      </c>
      <c r="S1417">
        <v>2009</v>
      </c>
      <c r="T1417" t="s">
        <v>2971</v>
      </c>
      <c r="U1417" t="s">
        <v>2907</v>
      </c>
    </row>
    <row r="1418" spans="1:21" x14ac:dyDescent="0.2">
      <c r="A1418" t="s">
        <v>3002</v>
      </c>
      <c r="B1418" s="2">
        <v>39769</v>
      </c>
      <c r="C1418" s="2" t="s">
        <v>3003</v>
      </c>
      <c r="D1418">
        <v>2</v>
      </c>
      <c r="E1418" t="s">
        <v>26</v>
      </c>
      <c r="F1418">
        <v>17</v>
      </c>
      <c r="G1418" s="4">
        <v>322</v>
      </c>
      <c r="H1418" t="s">
        <v>32</v>
      </c>
      <c r="I1418">
        <v>47</v>
      </c>
      <c r="J1418" t="s">
        <v>1</v>
      </c>
      <c r="K1418">
        <v>11</v>
      </c>
      <c r="L1418" s="2" t="s">
        <v>3</v>
      </c>
      <c r="M1418">
        <v>4</v>
      </c>
      <c r="N1418">
        <v>2008</v>
      </c>
      <c r="O1418" t="s">
        <v>2970</v>
      </c>
      <c r="P1418" t="s">
        <v>2905</v>
      </c>
      <c r="Q1418">
        <v>5</v>
      </c>
      <c r="R1418">
        <v>2</v>
      </c>
      <c r="S1418">
        <v>2009</v>
      </c>
      <c r="T1418" t="s">
        <v>2971</v>
      </c>
      <c r="U1418" t="s">
        <v>2907</v>
      </c>
    </row>
    <row r="1419" spans="1:21" x14ac:dyDescent="0.2">
      <c r="A1419" t="s">
        <v>3004</v>
      </c>
      <c r="B1419" s="2">
        <v>39770</v>
      </c>
      <c r="C1419" s="2" t="s">
        <v>3005</v>
      </c>
      <c r="D1419">
        <v>3</v>
      </c>
      <c r="E1419" t="s">
        <v>27</v>
      </c>
      <c r="F1419">
        <v>18</v>
      </c>
      <c r="G1419" s="4">
        <v>323</v>
      </c>
      <c r="H1419" t="s">
        <v>32</v>
      </c>
      <c r="I1419">
        <v>47</v>
      </c>
      <c r="J1419" t="s">
        <v>1</v>
      </c>
      <c r="K1419">
        <v>11</v>
      </c>
      <c r="L1419" s="2" t="s">
        <v>3</v>
      </c>
      <c r="M1419">
        <v>4</v>
      </c>
      <c r="N1419">
        <v>2008</v>
      </c>
      <c r="O1419" t="s">
        <v>2970</v>
      </c>
      <c r="P1419" t="s">
        <v>2905</v>
      </c>
      <c r="Q1419">
        <v>5</v>
      </c>
      <c r="R1419">
        <v>2</v>
      </c>
      <c r="S1419">
        <v>2009</v>
      </c>
      <c r="T1419" t="s">
        <v>2971</v>
      </c>
      <c r="U1419" t="s">
        <v>2907</v>
      </c>
    </row>
    <row r="1420" spans="1:21" x14ac:dyDescent="0.2">
      <c r="A1420" t="s">
        <v>3006</v>
      </c>
      <c r="B1420" s="2">
        <v>39771</v>
      </c>
      <c r="C1420" s="2" t="s">
        <v>3007</v>
      </c>
      <c r="D1420">
        <v>4</v>
      </c>
      <c r="E1420" t="s">
        <v>28</v>
      </c>
      <c r="F1420">
        <v>19</v>
      </c>
      <c r="G1420" s="4">
        <v>324</v>
      </c>
      <c r="H1420" t="s">
        <v>32</v>
      </c>
      <c r="I1420">
        <v>47</v>
      </c>
      <c r="J1420" t="s">
        <v>1</v>
      </c>
      <c r="K1420">
        <v>11</v>
      </c>
      <c r="L1420" s="2" t="s">
        <v>3</v>
      </c>
      <c r="M1420">
        <v>4</v>
      </c>
      <c r="N1420">
        <v>2008</v>
      </c>
      <c r="O1420" t="s">
        <v>2970</v>
      </c>
      <c r="P1420" t="s">
        <v>2905</v>
      </c>
      <c r="Q1420">
        <v>5</v>
      </c>
      <c r="R1420">
        <v>2</v>
      </c>
      <c r="S1420">
        <v>2009</v>
      </c>
      <c r="T1420" t="s">
        <v>2971</v>
      </c>
      <c r="U1420" t="s">
        <v>2907</v>
      </c>
    </row>
    <row r="1421" spans="1:21" x14ac:dyDescent="0.2">
      <c r="A1421" t="s">
        <v>3008</v>
      </c>
      <c r="B1421" s="2">
        <v>39772</v>
      </c>
      <c r="C1421" s="2" t="s">
        <v>3009</v>
      </c>
      <c r="D1421">
        <v>5</v>
      </c>
      <c r="E1421" t="s">
        <v>29</v>
      </c>
      <c r="F1421">
        <v>20</v>
      </c>
      <c r="G1421" s="4">
        <v>325</v>
      </c>
      <c r="H1421" t="s">
        <v>32</v>
      </c>
      <c r="I1421">
        <v>47</v>
      </c>
      <c r="J1421" t="s">
        <v>1</v>
      </c>
      <c r="K1421">
        <v>11</v>
      </c>
      <c r="L1421" s="2" t="s">
        <v>3</v>
      </c>
      <c r="M1421">
        <v>4</v>
      </c>
      <c r="N1421">
        <v>2008</v>
      </c>
      <c r="O1421" t="s">
        <v>2970</v>
      </c>
      <c r="P1421" t="s">
        <v>2905</v>
      </c>
      <c r="Q1421">
        <v>5</v>
      </c>
      <c r="R1421">
        <v>2</v>
      </c>
      <c r="S1421">
        <v>2009</v>
      </c>
      <c r="T1421" t="s">
        <v>2971</v>
      </c>
      <c r="U1421" t="s">
        <v>2907</v>
      </c>
    </row>
    <row r="1422" spans="1:21" x14ac:dyDescent="0.2">
      <c r="A1422" t="s">
        <v>3010</v>
      </c>
      <c r="B1422" s="2">
        <v>39773</v>
      </c>
      <c r="C1422" s="2" t="s">
        <v>3011</v>
      </c>
      <c r="D1422">
        <v>6</v>
      </c>
      <c r="E1422" t="s">
        <v>30</v>
      </c>
      <c r="F1422">
        <v>21</v>
      </c>
      <c r="G1422" s="4">
        <v>326</v>
      </c>
      <c r="H1422" t="s">
        <v>34</v>
      </c>
      <c r="I1422">
        <v>47</v>
      </c>
      <c r="J1422" t="s">
        <v>1</v>
      </c>
      <c r="K1422">
        <v>11</v>
      </c>
      <c r="L1422" s="2" t="s">
        <v>3</v>
      </c>
      <c r="M1422">
        <v>4</v>
      </c>
      <c r="N1422">
        <v>2008</v>
      </c>
      <c r="O1422" t="s">
        <v>2970</v>
      </c>
      <c r="P1422" t="s">
        <v>2905</v>
      </c>
      <c r="Q1422">
        <v>5</v>
      </c>
      <c r="R1422">
        <v>2</v>
      </c>
      <c r="S1422">
        <v>2009</v>
      </c>
      <c r="T1422" t="s">
        <v>2971</v>
      </c>
      <c r="U1422" t="s">
        <v>2907</v>
      </c>
    </row>
    <row r="1423" spans="1:21" x14ac:dyDescent="0.2">
      <c r="A1423" t="s">
        <v>3012</v>
      </c>
      <c r="B1423" s="2">
        <v>39774</v>
      </c>
      <c r="C1423" s="2" t="s">
        <v>3013</v>
      </c>
      <c r="D1423">
        <v>7</v>
      </c>
      <c r="E1423" t="s">
        <v>31</v>
      </c>
      <c r="F1423">
        <v>22</v>
      </c>
      <c r="G1423" s="4">
        <v>327</v>
      </c>
      <c r="H1423" t="s">
        <v>34</v>
      </c>
      <c r="I1423">
        <v>47</v>
      </c>
      <c r="J1423" t="s">
        <v>1</v>
      </c>
      <c r="K1423">
        <v>11</v>
      </c>
      <c r="L1423" s="2" t="s">
        <v>3</v>
      </c>
      <c r="M1423">
        <v>4</v>
      </c>
      <c r="N1423">
        <v>2008</v>
      </c>
      <c r="O1423" t="s">
        <v>2970</v>
      </c>
      <c r="P1423" t="s">
        <v>2905</v>
      </c>
      <c r="Q1423">
        <v>5</v>
      </c>
      <c r="R1423">
        <v>2</v>
      </c>
      <c r="S1423">
        <v>2009</v>
      </c>
      <c r="T1423" t="s">
        <v>2971</v>
      </c>
      <c r="U1423" t="s">
        <v>2907</v>
      </c>
    </row>
    <row r="1424" spans="1:21" x14ac:dyDescent="0.2">
      <c r="A1424" t="s">
        <v>3014</v>
      </c>
      <c r="B1424" s="2">
        <v>39775</v>
      </c>
      <c r="C1424" s="2" t="s">
        <v>3015</v>
      </c>
      <c r="D1424">
        <v>1</v>
      </c>
      <c r="E1424" t="s">
        <v>2</v>
      </c>
      <c r="F1424">
        <v>23</v>
      </c>
      <c r="G1424" s="4">
        <v>328</v>
      </c>
      <c r="H1424" t="s">
        <v>32</v>
      </c>
      <c r="I1424">
        <v>48</v>
      </c>
      <c r="J1424" t="s">
        <v>1</v>
      </c>
      <c r="K1424">
        <v>11</v>
      </c>
      <c r="L1424" s="2" t="s">
        <v>3</v>
      </c>
      <c r="M1424">
        <v>4</v>
      </c>
      <c r="N1424">
        <v>2008</v>
      </c>
      <c r="O1424" t="s">
        <v>2970</v>
      </c>
      <c r="P1424" t="s">
        <v>2905</v>
      </c>
      <c r="Q1424">
        <v>5</v>
      </c>
      <c r="R1424">
        <v>2</v>
      </c>
      <c r="S1424">
        <v>2009</v>
      </c>
      <c r="T1424" t="s">
        <v>2971</v>
      </c>
      <c r="U1424" t="s">
        <v>2907</v>
      </c>
    </row>
    <row r="1425" spans="1:21" x14ac:dyDescent="0.2">
      <c r="A1425" t="s">
        <v>3016</v>
      </c>
      <c r="B1425" s="2">
        <v>39776</v>
      </c>
      <c r="C1425" s="2" t="s">
        <v>3017</v>
      </c>
      <c r="D1425">
        <v>2</v>
      </c>
      <c r="E1425" t="s">
        <v>26</v>
      </c>
      <c r="F1425">
        <v>24</v>
      </c>
      <c r="G1425" s="4">
        <v>329</v>
      </c>
      <c r="H1425" t="s">
        <v>32</v>
      </c>
      <c r="I1425">
        <v>48</v>
      </c>
      <c r="J1425" t="s">
        <v>1</v>
      </c>
      <c r="K1425">
        <v>11</v>
      </c>
      <c r="L1425" s="2" t="s">
        <v>3</v>
      </c>
      <c r="M1425">
        <v>4</v>
      </c>
      <c r="N1425">
        <v>2008</v>
      </c>
      <c r="O1425" t="s">
        <v>2970</v>
      </c>
      <c r="P1425" t="s">
        <v>2905</v>
      </c>
      <c r="Q1425">
        <v>5</v>
      </c>
      <c r="R1425">
        <v>2</v>
      </c>
      <c r="S1425">
        <v>2009</v>
      </c>
      <c r="T1425" t="s">
        <v>2971</v>
      </c>
      <c r="U1425" t="s">
        <v>2907</v>
      </c>
    </row>
    <row r="1426" spans="1:21" x14ac:dyDescent="0.2">
      <c r="A1426" t="s">
        <v>3018</v>
      </c>
      <c r="B1426" s="2">
        <v>39777</v>
      </c>
      <c r="C1426" s="2" t="s">
        <v>3019</v>
      </c>
      <c r="D1426">
        <v>3</v>
      </c>
      <c r="E1426" t="s">
        <v>27</v>
      </c>
      <c r="F1426">
        <v>25</v>
      </c>
      <c r="G1426" s="4">
        <v>330</v>
      </c>
      <c r="H1426" t="s">
        <v>32</v>
      </c>
      <c r="I1426">
        <v>48</v>
      </c>
      <c r="J1426" t="s">
        <v>1</v>
      </c>
      <c r="K1426">
        <v>11</v>
      </c>
      <c r="L1426" s="2" t="s">
        <v>3</v>
      </c>
      <c r="M1426">
        <v>4</v>
      </c>
      <c r="N1426">
        <v>2008</v>
      </c>
      <c r="O1426" t="s">
        <v>2970</v>
      </c>
      <c r="P1426" t="s">
        <v>2905</v>
      </c>
      <c r="Q1426">
        <v>5</v>
      </c>
      <c r="R1426">
        <v>2</v>
      </c>
      <c r="S1426">
        <v>2009</v>
      </c>
      <c r="T1426" t="s">
        <v>2971</v>
      </c>
      <c r="U1426" t="s">
        <v>2907</v>
      </c>
    </row>
    <row r="1427" spans="1:21" x14ac:dyDescent="0.2">
      <c r="A1427" t="s">
        <v>3020</v>
      </c>
      <c r="B1427" s="2">
        <v>39778</v>
      </c>
      <c r="C1427" s="2" t="s">
        <v>3021</v>
      </c>
      <c r="D1427">
        <v>4</v>
      </c>
      <c r="E1427" t="s">
        <v>28</v>
      </c>
      <c r="F1427">
        <v>26</v>
      </c>
      <c r="G1427" s="4">
        <v>331</v>
      </c>
      <c r="H1427" t="s">
        <v>32</v>
      </c>
      <c r="I1427">
        <v>48</v>
      </c>
      <c r="J1427" t="s">
        <v>1</v>
      </c>
      <c r="K1427">
        <v>11</v>
      </c>
      <c r="L1427" s="2" t="s">
        <v>3</v>
      </c>
      <c r="M1427">
        <v>4</v>
      </c>
      <c r="N1427">
        <v>2008</v>
      </c>
      <c r="O1427" t="s">
        <v>2970</v>
      </c>
      <c r="P1427" t="s">
        <v>2905</v>
      </c>
      <c r="Q1427">
        <v>5</v>
      </c>
      <c r="R1427">
        <v>2</v>
      </c>
      <c r="S1427">
        <v>2009</v>
      </c>
      <c r="T1427" t="s">
        <v>2971</v>
      </c>
      <c r="U1427" t="s">
        <v>2907</v>
      </c>
    </row>
    <row r="1428" spans="1:21" x14ac:dyDescent="0.2">
      <c r="A1428" t="s">
        <v>3022</v>
      </c>
      <c r="B1428" s="2">
        <v>39779</v>
      </c>
      <c r="C1428" s="2" t="s">
        <v>3023</v>
      </c>
      <c r="D1428">
        <v>5</v>
      </c>
      <c r="E1428" t="s">
        <v>29</v>
      </c>
      <c r="F1428">
        <v>27</v>
      </c>
      <c r="G1428" s="4">
        <v>332</v>
      </c>
      <c r="H1428" t="s">
        <v>32</v>
      </c>
      <c r="I1428">
        <v>48</v>
      </c>
      <c r="J1428" t="s">
        <v>1</v>
      </c>
      <c r="K1428">
        <v>11</v>
      </c>
      <c r="L1428" s="2" t="s">
        <v>3</v>
      </c>
      <c r="M1428">
        <v>4</v>
      </c>
      <c r="N1428">
        <v>2008</v>
      </c>
      <c r="O1428" t="s">
        <v>2970</v>
      </c>
      <c r="P1428" t="s">
        <v>2905</v>
      </c>
      <c r="Q1428">
        <v>5</v>
      </c>
      <c r="R1428">
        <v>2</v>
      </c>
      <c r="S1428">
        <v>2009</v>
      </c>
      <c r="T1428" t="s">
        <v>2971</v>
      </c>
      <c r="U1428" t="s">
        <v>2907</v>
      </c>
    </row>
    <row r="1429" spans="1:21" x14ac:dyDescent="0.2">
      <c r="A1429" t="s">
        <v>3024</v>
      </c>
      <c r="B1429" s="2">
        <v>39780</v>
      </c>
      <c r="C1429" s="2" t="s">
        <v>3025</v>
      </c>
      <c r="D1429">
        <v>6</v>
      </c>
      <c r="E1429" t="s">
        <v>30</v>
      </c>
      <c r="F1429">
        <v>28</v>
      </c>
      <c r="G1429" s="4">
        <v>333</v>
      </c>
      <c r="H1429" t="s">
        <v>34</v>
      </c>
      <c r="I1429">
        <v>48</v>
      </c>
      <c r="J1429" t="s">
        <v>1</v>
      </c>
      <c r="K1429">
        <v>11</v>
      </c>
      <c r="L1429" s="2" t="s">
        <v>3</v>
      </c>
      <c r="M1429">
        <v>4</v>
      </c>
      <c r="N1429">
        <v>2008</v>
      </c>
      <c r="O1429" t="s">
        <v>2970</v>
      </c>
      <c r="P1429" t="s">
        <v>2905</v>
      </c>
      <c r="Q1429">
        <v>5</v>
      </c>
      <c r="R1429">
        <v>2</v>
      </c>
      <c r="S1429">
        <v>2009</v>
      </c>
      <c r="T1429" t="s">
        <v>2971</v>
      </c>
      <c r="U1429" t="s">
        <v>2907</v>
      </c>
    </row>
    <row r="1430" spans="1:21" x14ac:dyDescent="0.2">
      <c r="A1430" t="s">
        <v>3026</v>
      </c>
      <c r="B1430" s="2">
        <v>39781</v>
      </c>
      <c r="C1430" s="2" t="s">
        <v>3027</v>
      </c>
      <c r="D1430">
        <v>7</v>
      </c>
      <c r="E1430" t="s">
        <v>31</v>
      </c>
      <c r="F1430">
        <v>29</v>
      </c>
      <c r="G1430" s="4">
        <v>334</v>
      </c>
      <c r="H1430" t="s">
        <v>34</v>
      </c>
      <c r="I1430">
        <v>48</v>
      </c>
      <c r="J1430" t="s">
        <v>1</v>
      </c>
      <c r="K1430">
        <v>11</v>
      </c>
      <c r="L1430" s="2" t="s">
        <v>3</v>
      </c>
      <c r="M1430">
        <v>4</v>
      </c>
      <c r="N1430">
        <v>2008</v>
      </c>
      <c r="O1430" t="s">
        <v>2970</v>
      </c>
      <c r="P1430" t="s">
        <v>2905</v>
      </c>
      <c r="Q1430">
        <v>5</v>
      </c>
      <c r="R1430">
        <v>2</v>
      </c>
      <c r="S1430">
        <v>2009</v>
      </c>
      <c r="T1430" t="s">
        <v>2971</v>
      </c>
      <c r="U1430" t="s">
        <v>2907</v>
      </c>
    </row>
    <row r="1431" spans="1:21" x14ac:dyDescent="0.2">
      <c r="A1431" t="s">
        <v>3028</v>
      </c>
      <c r="B1431" s="2">
        <v>39782</v>
      </c>
      <c r="C1431" s="2" t="s">
        <v>3029</v>
      </c>
      <c r="D1431">
        <v>1</v>
      </c>
      <c r="E1431" t="s">
        <v>2</v>
      </c>
      <c r="F1431">
        <v>30</v>
      </c>
      <c r="G1431" s="4">
        <v>335</v>
      </c>
      <c r="H1431" t="s">
        <v>32</v>
      </c>
      <c r="I1431">
        <v>49</v>
      </c>
      <c r="J1431" t="s">
        <v>1</v>
      </c>
      <c r="K1431">
        <v>11</v>
      </c>
      <c r="L1431" s="2" t="s">
        <v>4</v>
      </c>
      <c r="M1431">
        <v>4</v>
      </c>
      <c r="N1431">
        <v>2008</v>
      </c>
      <c r="O1431" t="s">
        <v>2970</v>
      </c>
      <c r="P1431" t="s">
        <v>2905</v>
      </c>
      <c r="Q1431">
        <v>5</v>
      </c>
      <c r="R1431">
        <v>2</v>
      </c>
      <c r="S1431">
        <v>2009</v>
      </c>
      <c r="T1431" t="s">
        <v>2971</v>
      </c>
      <c r="U1431" t="s">
        <v>2907</v>
      </c>
    </row>
    <row r="1432" spans="1:21" x14ac:dyDescent="0.2">
      <c r="A1432" t="s">
        <v>3030</v>
      </c>
      <c r="B1432" s="2">
        <v>39783</v>
      </c>
      <c r="C1432" s="2" t="s">
        <v>3031</v>
      </c>
      <c r="D1432">
        <v>2</v>
      </c>
      <c r="E1432" t="s">
        <v>26</v>
      </c>
      <c r="F1432">
        <v>1</v>
      </c>
      <c r="G1432" s="4">
        <v>336</v>
      </c>
      <c r="H1432" t="s">
        <v>32</v>
      </c>
      <c r="I1432">
        <v>49</v>
      </c>
      <c r="J1432" t="s">
        <v>0</v>
      </c>
      <c r="K1432">
        <v>12</v>
      </c>
      <c r="L1432" s="2" t="s">
        <v>3</v>
      </c>
      <c r="M1432">
        <v>4</v>
      </c>
      <c r="N1432">
        <v>2008</v>
      </c>
      <c r="O1432" t="s">
        <v>3032</v>
      </c>
      <c r="P1432" t="s">
        <v>2905</v>
      </c>
      <c r="Q1432">
        <v>6</v>
      </c>
      <c r="R1432">
        <v>2</v>
      </c>
      <c r="S1432">
        <v>2009</v>
      </c>
      <c r="T1432" t="s">
        <v>3033</v>
      </c>
      <c r="U1432" t="s">
        <v>2907</v>
      </c>
    </row>
    <row r="1433" spans="1:21" x14ac:dyDescent="0.2">
      <c r="A1433" t="s">
        <v>3034</v>
      </c>
      <c r="B1433" s="2">
        <v>39784</v>
      </c>
      <c r="C1433" s="2" t="s">
        <v>3035</v>
      </c>
      <c r="D1433">
        <v>3</v>
      </c>
      <c r="E1433" t="s">
        <v>27</v>
      </c>
      <c r="F1433">
        <v>2</v>
      </c>
      <c r="G1433" s="4">
        <v>337</v>
      </c>
      <c r="H1433" t="s">
        <v>32</v>
      </c>
      <c r="I1433">
        <v>49</v>
      </c>
      <c r="J1433" t="s">
        <v>0</v>
      </c>
      <c r="K1433">
        <v>12</v>
      </c>
      <c r="L1433" s="2" t="s">
        <v>3</v>
      </c>
      <c r="M1433">
        <v>4</v>
      </c>
      <c r="N1433">
        <v>2008</v>
      </c>
      <c r="O1433" t="s">
        <v>3032</v>
      </c>
      <c r="P1433" t="s">
        <v>2905</v>
      </c>
      <c r="Q1433">
        <v>6</v>
      </c>
      <c r="R1433">
        <v>2</v>
      </c>
      <c r="S1433">
        <v>2009</v>
      </c>
      <c r="T1433" t="s">
        <v>3033</v>
      </c>
      <c r="U1433" t="s">
        <v>2907</v>
      </c>
    </row>
    <row r="1434" spans="1:21" x14ac:dyDescent="0.2">
      <c r="A1434" t="s">
        <v>3036</v>
      </c>
      <c r="B1434" s="2">
        <v>39785</v>
      </c>
      <c r="C1434" s="2" t="s">
        <v>3037</v>
      </c>
      <c r="D1434">
        <v>4</v>
      </c>
      <c r="E1434" t="s">
        <v>28</v>
      </c>
      <c r="F1434">
        <v>3</v>
      </c>
      <c r="G1434" s="4">
        <v>338</v>
      </c>
      <c r="H1434" t="s">
        <v>32</v>
      </c>
      <c r="I1434">
        <v>49</v>
      </c>
      <c r="J1434" t="s">
        <v>0</v>
      </c>
      <c r="K1434">
        <v>12</v>
      </c>
      <c r="L1434" s="2" t="s">
        <v>3</v>
      </c>
      <c r="M1434">
        <v>4</v>
      </c>
      <c r="N1434">
        <v>2008</v>
      </c>
      <c r="O1434" t="s">
        <v>3032</v>
      </c>
      <c r="P1434" t="s">
        <v>2905</v>
      </c>
      <c r="Q1434">
        <v>6</v>
      </c>
      <c r="R1434">
        <v>2</v>
      </c>
      <c r="S1434">
        <v>2009</v>
      </c>
      <c r="T1434" t="s">
        <v>3033</v>
      </c>
      <c r="U1434" t="s">
        <v>2907</v>
      </c>
    </row>
    <row r="1435" spans="1:21" x14ac:dyDescent="0.2">
      <c r="A1435" t="s">
        <v>3038</v>
      </c>
      <c r="B1435" s="2">
        <v>39786</v>
      </c>
      <c r="C1435" s="2" t="s">
        <v>3039</v>
      </c>
      <c r="D1435">
        <v>5</v>
      </c>
      <c r="E1435" t="s">
        <v>29</v>
      </c>
      <c r="F1435">
        <v>4</v>
      </c>
      <c r="G1435" s="4">
        <v>339</v>
      </c>
      <c r="H1435" t="s">
        <v>32</v>
      </c>
      <c r="I1435">
        <v>49</v>
      </c>
      <c r="J1435" t="s">
        <v>0</v>
      </c>
      <c r="K1435">
        <v>12</v>
      </c>
      <c r="L1435" s="2" t="s">
        <v>3</v>
      </c>
      <c r="M1435">
        <v>4</v>
      </c>
      <c r="N1435">
        <v>2008</v>
      </c>
      <c r="O1435" t="s">
        <v>3032</v>
      </c>
      <c r="P1435" t="s">
        <v>2905</v>
      </c>
      <c r="Q1435">
        <v>6</v>
      </c>
      <c r="R1435">
        <v>2</v>
      </c>
      <c r="S1435">
        <v>2009</v>
      </c>
      <c r="T1435" t="s">
        <v>3033</v>
      </c>
      <c r="U1435" t="s">
        <v>2907</v>
      </c>
    </row>
    <row r="1436" spans="1:21" x14ac:dyDescent="0.2">
      <c r="A1436" t="s">
        <v>3040</v>
      </c>
      <c r="B1436" s="2">
        <v>39787</v>
      </c>
      <c r="C1436" s="2" t="s">
        <v>3041</v>
      </c>
      <c r="D1436">
        <v>6</v>
      </c>
      <c r="E1436" t="s">
        <v>30</v>
      </c>
      <c r="F1436">
        <v>5</v>
      </c>
      <c r="G1436" s="4">
        <v>340</v>
      </c>
      <c r="H1436" t="s">
        <v>34</v>
      </c>
      <c r="I1436">
        <v>49</v>
      </c>
      <c r="J1436" t="s">
        <v>0</v>
      </c>
      <c r="K1436">
        <v>12</v>
      </c>
      <c r="L1436" s="2" t="s">
        <v>3</v>
      </c>
      <c r="M1436">
        <v>4</v>
      </c>
      <c r="N1436">
        <v>2008</v>
      </c>
      <c r="O1436" t="s">
        <v>3032</v>
      </c>
      <c r="P1436" t="s">
        <v>2905</v>
      </c>
      <c r="Q1436">
        <v>6</v>
      </c>
      <c r="R1436">
        <v>2</v>
      </c>
      <c r="S1436">
        <v>2009</v>
      </c>
      <c r="T1436" t="s">
        <v>3033</v>
      </c>
      <c r="U1436" t="s">
        <v>2907</v>
      </c>
    </row>
    <row r="1437" spans="1:21" x14ac:dyDescent="0.2">
      <c r="A1437" t="s">
        <v>3042</v>
      </c>
      <c r="B1437" s="2">
        <v>39788</v>
      </c>
      <c r="C1437" s="2" t="s">
        <v>3043</v>
      </c>
      <c r="D1437">
        <v>7</v>
      </c>
      <c r="E1437" t="s">
        <v>31</v>
      </c>
      <c r="F1437">
        <v>6</v>
      </c>
      <c r="G1437" s="4">
        <v>341</v>
      </c>
      <c r="H1437" t="s">
        <v>34</v>
      </c>
      <c r="I1437">
        <v>49</v>
      </c>
      <c r="J1437" t="s">
        <v>0</v>
      </c>
      <c r="K1437">
        <v>12</v>
      </c>
      <c r="L1437" s="2" t="s">
        <v>3</v>
      </c>
      <c r="M1437">
        <v>4</v>
      </c>
      <c r="N1437">
        <v>2008</v>
      </c>
      <c r="O1437" t="s">
        <v>3032</v>
      </c>
      <c r="P1437" t="s">
        <v>2905</v>
      </c>
      <c r="Q1437">
        <v>6</v>
      </c>
      <c r="R1437">
        <v>2</v>
      </c>
      <c r="S1437">
        <v>2009</v>
      </c>
      <c r="T1437" t="s">
        <v>3033</v>
      </c>
      <c r="U1437" t="s">
        <v>2907</v>
      </c>
    </row>
    <row r="1438" spans="1:21" x14ac:dyDescent="0.2">
      <c r="A1438" t="s">
        <v>3044</v>
      </c>
      <c r="B1438" s="2">
        <v>39789</v>
      </c>
      <c r="C1438" s="2" t="s">
        <v>3045</v>
      </c>
      <c r="D1438">
        <v>1</v>
      </c>
      <c r="E1438" t="s">
        <v>2</v>
      </c>
      <c r="F1438">
        <v>7</v>
      </c>
      <c r="G1438" s="4">
        <v>342</v>
      </c>
      <c r="H1438" t="s">
        <v>32</v>
      </c>
      <c r="I1438">
        <v>50</v>
      </c>
      <c r="J1438" t="s">
        <v>0</v>
      </c>
      <c r="K1438">
        <v>12</v>
      </c>
      <c r="L1438" s="2" t="s">
        <v>3</v>
      </c>
      <c r="M1438">
        <v>4</v>
      </c>
      <c r="N1438">
        <v>2008</v>
      </c>
      <c r="O1438" t="s">
        <v>3032</v>
      </c>
      <c r="P1438" t="s">
        <v>2905</v>
      </c>
      <c r="Q1438">
        <v>6</v>
      </c>
      <c r="R1438">
        <v>2</v>
      </c>
      <c r="S1438">
        <v>2009</v>
      </c>
      <c r="T1438" t="s">
        <v>3033</v>
      </c>
      <c r="U1438" t="s">
        <v>2907</v>
      </c>
    </row>
    <row r="1439" spans="1:21" x14ac:dyDescent="0.2">
      <c r="A1439" t="s">
        <v>3046</v>
      </c>
      <c r="B1439" s="2">
        <v>39790</v>
      </c>
      <c r="C1439" s="2" t="s">
        <v>3047</v>
      </c>
      <c r="D1439">
        <v>2</v>
      </c>
      <c r="E1439" t="s">
        <v>26</v>
      </c>
      <c r="F1439">
        <v>8</v>
      </c>
      <c r="G1439" s="4">
        <v>343</v>
      </c>
      <c r="H1439" t="s">
        <v>32</v>
      </c>
      <c r="I1439">
        <v>50</v>
      </c>
      <c r="J1439" t="s">
        <v>0</v>
      </c>
      <c r="K1439">
        <v>12</v>
      </c>
      <c r="L1439" s="2" t="s">
        <v>3</v>
      </c>
      <c r="M1439">
        <v>4</v>
      </c>
      <c r="N1439">
        <v>2008</v>
      </c>
      <c r="O1439" t="s">
        <v>3032</v>
      </c>
      <c r="P1439" t="s">
        <v>2905</v>
      </c>
      <c r="Q1439">
        <v>6</v>
      </c>
      <c r="R1439">
        <v>2</v>
      </c>
      <c r="S1439">
        <v>2009</v>
      </c>
      <c r="T1439" t="s">
        <v>3033</v>
      </c>
      <c r="U1439" t="s">
        <v>2907</v>
      </c>
    </row>
    <row r="1440" spans="1:21" x14ac:dyDescent="0.2">
      <c r="A1440" t="s">
        <v>3048</v>
      </c>
      <c r="B1440" s="2">
        <v>39791</v>
      </c>
      <c r="C1440" s="2" t="s">
        <v>3049</v>
      </c>
      <c r="D1440">
        <v>3</v>
      </c>
      <c r="E1440" t="s">
        <v>27</v>
      </c>
      <c r="F1440">
        <v>9</v>
      </c>
      <c r="G1440" s="4">
        <v>344</v>
      </c>
      <c r="H1440" t="s">
        <v>32</v>
      </c>
      <c r="I1440">
        <v>50</v>
      </c>
      <c r="J1440" t="s">
        <v>0</v>
      </c>
      <c r="K1440">
        <v>12</v>
      </c>
      <c r="L1440" s="2" t="s">
        <v>3</v>
      </c>
      <c r="M1440">
        <v>4</v>
      </c>
      <c r="N1440">
        <v>2008</v>
      </c>
      <c r="O1440" t="s">
        <v>3032</v>
      </c>
      <c r="P1440" t="s">
        <v>2905</v>
      </c>
      <c r="Q1440">
        <v>6</v>
      </c>
      <c r="R1440">
        <v>2</v>
      </c>
      <c r="S1440">
        <v>2009</v>
      </c>
      <c r="T1440" t="s">
        <v>3033</v>
      </c>
      <c r="U1440" t="s">
        <v>2907</v>
      </c>
    </row>
    <row r="1441" spans="1:21" x14ac:dyDescent="0.2">
      <c r="A1441" t="s">
        <v>3050</v>
      </c>
      <c r="B1441" s="2">
        <v>39792</v>
      </c>
      <c r="C1441" s="2" t="s">
        <v>3051</v>
      </c>
      <c r="D1441">
        <v>4</v>
      </c>
      <c r="E1441" t="s">
        <v>28</v>
      </c>
      <c r="F1441">
        <v>10</v>
      </c>
      <c r="G1441" s="4">
        <v>345</v>
      </c>
      <c r="H1441" t="s">
        <v>32</v>
      </c>
      <c r="I1441">
        <v>50</v>
      </c>
      <c r="J1441" t="s">
        <v>0</v>
      </c>
      <c r="K1441">
        <v>12</v>
      </c>
      <c r="L1441" s="2" t="s">
        <v>3</v>
      </c>
      <c r="M1441">
        <v>4</v>
      </c>
      <c r="N1441">
        <v>2008</v>
      </c>
      <c r="O1441" t="s">
        <v>3032</v>
      </c>
      <c r="P1441" t="s">
        <v>2905</v>
      </c>
      <c r="Q1441">
        <v>6</v>
      </c>
      <c r="R1441">
        <v>2</v>
      </c>
      <c r="S1441">
        <v>2009</v>
      </c>
      <c r="T1441" t="s">
        <v>3033</v>
      </c>
      <c r="U1441" t="s">
        <v>2907</v>
      </c>
    </row>
    <row r="1442" spans="1:21" x14ac:dyDescent="0.2">
      <c r="A1442" t="s">
        <v>3052</v>
      </c>
      <c r="B1442" s="2">
        <v>39793</v>
      </c>
      <c r="C1442" s="2" t="s">
        <v>3053</v>
      </c>
      <c r="D1442">
        <v>5</v>
      </c>
      <c r="E1442" t="s">
        <v>29</v>
      </c>
      <c r="F1442">
        <v>11</v>
      </c>
      <c r="G1442" s="4">
        <v>346</v>
      </c>
      <c r="H1442" t="s">
        <v>32</v>
      </c>
      <c r="I1442">
        <v>50</v>
      </c>
      <c r="J1442" t="s">
        <v>0</v>
      </c>
      <c r="K1442">
        <v>12</v>
      </c>
      <c r="L1442" s="2" t="s">
        <v>3</v>
      </c>
      <c r="M1442">
        <v>4</v>
      </c>
      <c r="N1442">
        <v>2008</v>
      </c>
      <c r="O1442" t="s">
        <v>3032</v>
      </c>
      <c r="P1442" t="s">
        <v>2905</v>
      </c>
      <c r="Q1442">
        <v>6</v>
      </c>
      <c r="R1442">
        <v>2</v>
      </c>
      <c r="S1442">
        <v>2009</v>
      </c>
      <c r="T1442" t="s">
        <v>3033</v>
      </c>
      <c r="U1442" t="s">
        <v>2907</v>
      </c>
    </row>
    <row r="1443" spans="1:21" x14ac:dyDescent="0.2">
      <c r="A1443" t="s">
        <v>3054</v>
      </c>
      <c r="B1443" s="2">
        <v>39794</v>
      </c>
      <c r="C1443" s="2" t="s">
        <v>3055</v>
      </c>
      <c r="D1443">
        <v>6</v>
      </c>
      <c r="E1443" t="s">
        <v>30</v>
      </c>
      <c r="F1443">
        <v>12</v>
      </c>
      <c r="G1443" s="4">
        <v>347</v>
      </c>
      <c r="H1443" t="s">
        <v>34</v>
      </c>
      <c r="I1443">
        <v>50</v>
      </c>
      <c r="J1443" t="s">
        <v>0</v>
      </c>
      <c r="K1443">
        <v>12</v>
      </c>
      <c r="L1443" s="2" t="s">
        <v>3</v>
      </c>
      <c r="M1443">
        <v>4</v>
      </c>
      <c r="N1443">
        <v>2008</v>
      </c>
      <c r="O1443" t="s">
        <v>3032</v>
      </c>
      <c r="P1443" t="s">
        <v>2905</v>
      </c>
      <c r="Q1443">
        <v>6</v>
      </c>
      <c r="R1443">
        <v>2</v>
      </c>
      <c r="S1443">
        <v>2009</v>
      </c>
      <c r="T1443" t="s">
        <v>3033</v>
      </c>
      <c r="U1443" t="s">
        <v>2907</v>
      </c>
    </row>
    <row r="1444" spans="1:21" x14ac:dyDescent="0.2">
      <c r="A1444" t="s">
        <v>3056</v>
      </c>
      <c r="B1444" s="2">
        <v>39795</v>
      </c>
      <c r="C1444" s="2" t="s">
        <v>3057</v>
      </c>
      <c r="D1444">
        <v>7</v>
      </c>
      <c r="E1444" t="s">
        <v>31</v>
      </c>
      <c r="F1444">
        <v>13</v>
      </c>
      <c r="G1444" s="4">
        <v>348</v>
      </c>
      <c r="H1444" t="s">
        <v>34</v>
      </c>
      <c r="I1444">
        <v>50</v>
      </c>
      <c r="J1444" t="s">
        <v>0</v>
      </c>
      <c r="K1444">
        <v>12</v>
      </c>
      <c r="L1444" s="2" t="s">
        <v>3</v>
      </c>
      <c r="M1444">
        <v>4</v>
      </c>
      <c r="N1444">
        <v>2008</v>
      </c>
      <c r="O1444" t="s">
        <v>3032</v>
      </c>
      <c r="P1444" t="s">
        <v>2905</v>
      </c>
      <c r="Q1444">
        <v>6</v>
      </c>
      <c r="R1444">
        <v>2</v>
      </c>
      <c r="S1444">
        <v>2009</v>
      </c>
      <c r="T1444" t="s">
        <v>3033</v>
      </c>
      <c r="U1444" t="s">
        <v>2907</v>
      </c>
    </row>
    <row r="1445" spans="1:21" x14ac:dyDescent="0.2">
      <c r="A1445" t="s">
        <v>3058</v>
      </c>
      <c r="B1445" s="2">
        <v>39796</v>
      </c>
      <c r="C1445" s="2" t="s">
        <v>3059</v>
      </c>
      <c r="D1445">
        <v>1</v>
      </c>
      <c r="E1445" t="s">
        <v>2</v>
      </c>
      <c r="F1445">
        <v>14</v>
      </c>
      <c r="G1445" s="4">
        <v>349</v>
      </c>
      <c r="H1445" t="s">
        <v>32</v>
      </c>
      <c r="I1445">
        <v>51</v>
      </c>
      <c r="J1445" t="s">
        <v>0</v>
      </c>
      <c r="K1445">
        <v>12</v>
      </c>
      <c r="L1445" s="2" t="s">
        <v>3</v>
      </c>
      <c r="M1445">
        <v>4</v>
      </c>
      <c r="N1445">
        <v>2008</v>
      </c>
      <c r="O1445" t="s">
        <v>3032</v>
      </c>
      <c r="P1445" t="s">
        <v>2905</v>
      </c>
      <c r="Q1445">
        <v>6</v>
      </c>
      <c r="R1445">
        <v>2</v>
      </c>
      <c r="S1445">
        <v>2009</v>
      </c>
      <c r="T1445" t="s">
        <v>3033</v>
      </c>
      <c r="U1445" t="s">
        <v>2907</v>
      </c>
    </row>
    <row r="1446" spans="1:21" x14ac:dyDescent="0.2">
      <c r="A1446" t="s">
        <v>3060</v>
      </c>
      <c r="B1446" s="2">
        <v>39797</v>
      </c>
      <c r="C1446" s="2" t="s">
        <v>3061</v>
      </c>
      <c r="D1446">
        <v>2</v>
      </c>
      <c r="E1446" t="s">
        <v>26</v>
      </c>
      <c r="F1446">
        <v>15</v>
      </c>
      <c r="G1446" s="4">
        <v>350</v>
      </c>
      <c r="H1446" t="s">
        <v>32</v>
      </c>
      <c r="I1446">
        <v>51</v>
      </c>
      <c r="J1446" t="s">
        <v>0</v>
      </c>
      <c r="K1446">
        <v>12</v>
      </c>
      <c r="L1446" s="2" t="s">
        <v>3</v>
      </c>
      <c r="M1446">
        <v>4</v>
      </c>
      <c r="N1446">
        <v>2008</v>
      </c>
      <c r="O1446" t="s">
        <v>3032</v>
      </c>
      <c r="P1446" t="s">
        <v>2905</v>
      </c>
      <c r="Q1446">
        <v>6</v>
      </c>
      <c r="R1446">
        <v>2</v>
      </c>
      <c r="S1446">
        <v>2009</v>
      </c>
      <c r="T1446" t="s">
        <v>3033</v>
      </c>
      <c r="U1446" t="s">
        <v>2907</v>
      </c>
    </row>
    <row r="1447" spans="1:21" x14ac:dyDescent="0.2">
      <c r="A1447" t="s">
        <v>3062</v>
      </c>
      <c r="B1447" s="2">
        <v>39798</v>
      </c>
      <c r="C1447" s="2" t="s">
        <v>3063</v>
      </c>
      <c r="D1447">
        <v>3</v>
      </c>
      <c r="E1447" t="s">
        <v>27</v>
      </c>
      <c r="F1447">
        <v>16</v>
      </c>
      <c r="G1447" s="4">
        <v>351</v>
      </c>
      <c r="H1447" t="s">
        <v>32</v>
      </c>
      <c r="I1447">
        <v>51</v>
      </c>
      <c r="J1447" t="s">
        <v>0</v>
      </c>
      <c r="K1447">
        <v>12</v>
      </c>
      <c r="L1447" s="2" t="s">
        <v>3</v>
      </c>
      <c r="M1447">
        <v>4</v>
      </c>
      <c r="N1447">
        <v>2008</v>
      </c>
      <c r="O1447" t="s">
        <v>3032</v>
      </c>
      <c r="P1447" t="s">
        <v>2905</v>
      </c>
      <c r="Q1447">
        <v>6</v>
      </c>
      <c r="R1447">
        <v>2</v>
      </c>
      <c r="S1447">
        <v>2009</v>
      </c>
      <c r="T1447" t="s">
        <v>3033</v>
      </c>
      <c r="U1447" t="s">
        <v>2907</v>
      </c>
    </row>
    <row r="1448" spans="1:21" x14ac:dyDescent="0.2">
      <c r="A1448" t="s">
        <v>3064</v>
      </c>
      <c r="B1448" s="2">
        <v>39799</v>
      </c>
      <c r="C1448" s="2" t="s">
        <v>3065</v>
      </c>
      <c r="D1448">
        <v>4</v>
      </c>
      <c r="E1448" t="s">
        <v>28</v>
      </c>
      <c r="F1448">
        <v>17</v>
      </c>
      <c r="G1448" s="4">
        <v>352</v>
      </c>
      <c r="H1448" t="s">
        <v>32</v>
      </c>
      <c r="I1448">
        <v>51</v>
      </c>
      <c r="J1448" t="s">
        <v>0</v>
      </c>
      <c r="K1448">
        <v>12</v>
      </c>
      <c r="L1448" s="2" t="s">
        <v>3</v>
      </c>
      <c r="M1448">
        <v>4</v>
      </c>
      <c r="N1448">
        <v>2008</v>
      </c>
      <c r="O1448" t="s">
        <v>3032</v>
      </c>
      <c r="P1448" t="s">
        <v>2905</v>
      </c>
      <c r="Q1448">
        <v>6</v>
      </c>
      <c r="R1448">
        <v>2</v>
      </c>
      <c r="S1448">
        <v>2009</v>
      </c>
      <c r="T1448" t="s">
        <v>3033</v>
      </c>
      <c r="U1448" t="s">
        <v>2907</v>
      </c>
    </row>
    <row r="1449" spans="1:21" x14ac:dyDescent="0.2">
      <c r="A1449" t="s">
        <v>3066</v>
      </c>
      <c r="B1449" s="2">
        <v>39800</v>
      </c>
      <c r="C1449" s="2" t="s">
        <v>3067</v>
      </c>
      <c r="D1449">
        <v>5</v>
      </c>
      <c r="E1449" t="s">
        <v>29</v>
      </c>
      <c r="F1449">
        <v>18</v>
      </c>
      <c r="G1449" s="4">
        <v>353</v>
      </c>
      <c r="H1449" t="s">
        <v>32</v>
      </c>
      <c r="I1449">
        <v>51</v>
      </c>
      <c r="J1449" t="s">
        <v>0</v>
      </c>
      <c r="K1449">
        <v>12</v>
      </c>
      <c r="L1449" s="2" t="s">
        <v>3</v>
      </c>
      <c r="M1449">
        <v>4</v>
      </c>
      <c r="N1449">
        <v>2008</v>
      </c>
      <c r="O1449" t="s">
        <v>3032</v>
      </c>
      <c r="P1449" t="s">
        <v>2905</v>
      </c>
      <c r="Q1449">
        <v>6</v>
      </c>
      <c r="R1449">
        <v>2</v>
      </c>
      <c r="S1449">
        <v>2009</v>
      </c>
      <c r="T1449" t="s">
        <v>3033</v>
      </c>
      <c r="U1449" t="s">
        <v>2907</v>
      </c>
    </row>
    <row r="1450" spans="1:21" x14ac:dyDescent="0.2">
      <c r="A1450" t="s">
        <v>3068</v>
      </c>
      <c r="B1450" s="2">
        <v>39801</v>
      </c>
      <c r="C1450" s="2" t="s">
        <v>3069</v>
      </c>
      <c r="D1450">
        <v>6</v>
      </c>
      <c r="E1450" t="s">
        <v>30</v>
      </c>
      <c r="F1450">
        <v>19</v>
      </c>
      <c r="G1450" s="4">
        <v>354</v>
      </c>
      <c r="H1450" t="s">
        <v>34</v>
      </c>
      <c r="I1450">
        <v>51</v>
      </c>
      <c r="J1450" t="s">
        <v>0</v>
      </c>
      <c r="K1450">
        <v>12</v>
      </c>
      <c r="L1450" s="2" t="s">
        <v>3</v>
      </c>
      <c r="M1450">
        <v>4</v>
      </c>
      <c r="N1450">
        <v>2008</v>
      </c>
      <c r="O1450" t="s">
        <v>3032</v>
      </c>
      <c r="P1450" t="s">
        <v>2905</v>
      </c>
      <c r="Q1450">
        <v>6</v>
      </c>
      <c r="R1450">
        <v>2</v>
      </c>
      <c r="S1450">
        <v>2009</v>
      </c>
      <c r="T1450" t="s">
        <v>3033</v>
      </c>
      <c r="U1450" t="s">
        <v>2907</v>
      </c>
    </row>
    <row r="1451" spans="1:21" x14ac:dyDescent="0.2">
      <c r="A1451" t="s">
        <v>3070</v>
      </c>
      <c r="B1451" s="2">
        <v>39802</v>
      </c>
      <c r="C1451" s="2" t="s">
        <v>3071</v>
      </c>
      <c r="D1451">
        <v>7</v>
      </c>
      <c r="E1451" t="s">
        <v>31</v>
      </c>
      <c r="F1451">
        <v>20</v>
      </c>
      <c r="G1451" s="4">
        <v>355</v>
      </c>
      <c r="H1451" t="s">
        <v>34</v>
      </c>
      <c r="I1451">
        <v>51</v>
      </c>
      <c r="J1451" t="s">
        <v>0</v>
      </c>
      <c r="K1451">
        <v>12</v>
      </c>
      <c r="L1451" s="2" t="s">
        <v>3</v>
      </c>
      <c r="M1451">
        <v>4</v>
      </c>
      <c r="N1451">
        <v>2008</v>
      </c>
      <c r="O1451" t="s">
        <v>3032</v>
      </c>
      <c r="P1451" t="s">
        <v>2905</v>
      </c>
      <c r="Q1451">
        <v>6</v>
      </c>
      <c r="R1451">
        <v>2</v>
      </c>
      <c r="S1451">
        <v>2009</v>
      </c>
      <c r="T1451" t="s">
        <v>3033</v>
      </c>
      <c r="U1451" t="s">
        <v>2907</v>
      </c>
    </row>
    <row r="1452" spans="1:21" x14ac:dyDescent="0.2">
      <c r="A1452" t="s">
        <v>3072</v>
      </c>
      <c r="B1452" s="2">
        <v>39803</v>
      </c>
      <c r="C1452" s="2" t="s">
        <v>3073</v>
      </c>
      <c r="D1452">
        <v>1</v>
      </c>
      <c r="E1452" t="s">
        <v>2</v>
      </c>
      <c r="F1452">
        <v>21</v>
      </c>
      <c r="G1452" s="4">
        <v>356</v>
      </c>
      <c r="H1452" t="s">
        <v>32</v>
      </c>
      <c r="I1452">
        <v>52</v>
      </c>
      <c r="J1452" t="s">
        <v>0</v>
      </c>
      <c r="K1452">
        <v>12</v>
      </c>
      <c r="L1452" s="2" t="s">
        <v>3</v>
      </c>
      <c r="M1452">
        <v>4</v>
      </c>
      <c r="N1452">
        <v>2008</v>
      </c>
      <c r="O1452" t="s">
        <v>3032</v>
      </c>
      <c r="P1452" t="s">
        <v>2905</v>
      </c>
      <c r="Q1452">
        <v>6</v>
      </c>
      <c r="R1452">
        <v>2</v>
      </c>
      <c r="S1452">
        <v>2009</v>
      </c>
      <c r="T1452" t="s">
        <v>3033</v>
      </c>
      <c r="U1452" t="s">
        <v>2907</v>
      </c>
    </row>
    <row r="1453" spans="1:21" x14ac:dyDescent="0.2">
      <c r="A1453" t="s">
        <v>3074</v>
      </c>
      <c r="B1453" s="2">
        <v>39804</v>
      </c>
      <c r="C1453" s="2" t="s">
        <v>3075</v>
      </c>
      <c r="D1453">
        <v>2</v>
      </c>
      <c r="E1453" t="s">
        <v>26</v>
      </c>
      <c r="F1453">
        <v>22</v>
      </c>
      <c r="G1453" s="4">
        <v>357</v>
      </c>
      <c r="H1453" t="s">
        <v>32</v>
      </c>
      <c r="I1453">
        <v>52</v>
      </c>
      <c r="J1453" t="s">
        <v>0</v>
      </c>
      <c r="K1453">
        <v>12</v>
      </c>
      <c r="L1453" s="2" t="s">
        <v>3</v>
      </c>
      <c r="M1453">
        <v>4</v>
      </c>
      <c r="N1453">
        <v>2008</v>
      </c>
      <c r="O1453" t="s">
        <v>3032</v>
      </c>
      <c r="P1453" t="s">
        <v>2905</v>
      </c>
      <c r="Q1453">
        <v>6</v>
      </c>
      <c r="R1453">
        <v>2</v>
      </c>
      <c r="S1453">
        <v>2009</v>
      </c>
      <c r="T1453" t="s">
        <v>3033</v>
      </c>
      <c r="U1453" t="s">
        <v>2907</v>
      </c>
    </row>
    <row r="1454" spans="1:21" x14ac:dyDescent="0.2">
      <c r="A1454" t="s">
        <v>3076</v>
      </c>
      <c r="B1454" s="2">
        <v>39805</v>
      </c>
      <c r="C1454" s="2" t="s">
        <v>3077</v>
      </c>
      <c r="D1454">
        <v>3</v>
      </c>
      <c r="E1454" t="s">
        <v>27</v>
      </c>
      <c r="F1454">
        <v>23</v>
      </c>
      <c r="G1454" s="4">
        <v>358</v>
      </c>
      <c r="H1454" t="s">
        <v>32</v>
      </c>
      <c r="I1454">
        <v>52</v>
      </c>
      <c r="J1454" t="s">
        <v>0</v>
      </c>
      <c r="K1454">
        <v>12</v>
      </c>
      <c r="L1454" s="2" t="s">
        <v>3</v>
      </c>
      <c r="M1454">
        <v>4</v>
      </c>
      <c r="N1454">
        <v>2008</v>
      </c>
      <c r="O1454" t="s">
        <v>3032</v>
      </c>
      <c r="P1454" t="s">
        <v>2905</v>
      </c>
      <c r="Q1454">
        <v>6</v>
      </c>
      <c r="R1454">
        <v>2</v>
      </c>
      <c r="S1454">
        <v>2009</v>
      </c>
      <c r="T1454" t="s">
        <v>3033</v>
      </c>
      <c r="U1454" t="s">
        <v>2907</v>
      </c>
    </row>
    <row r="1455" spans="1:21" x14ac:dyDescent="0.2">
      <c r="A1455" t="s">
        <v>3078</v>
      </c>
      <c r="B1455" s="2">
        <v>39806</v>
      </c>
      <c r="C1455" s="2" t="s">
        <v>3079</v>
      </c>
      <c r="D1455">
        <v>4</v>
      </c>
      <c r="E1455" t="s">
        <v>28</v>
      </c>
      <c r="F1455">
        <v>24</v>
      </c>
      <c r="G1455" s="4">
        <v>359</v>
      </c>
      <c r="H1455" t="s">
        <v>32</v>
      </c>
      <c r="I1455">
        <v>52</v>
      </c>
      <c r="J1455" t="s">
        <v>0</v>
      </c>
      <c r="K1455">
        <v>12</v>
      </c>
      <c r="L1455" s="2" t="s">
        <v>3</v>
      </c>
      <c r="M1455">
        <v>4</v>
      </c>
      <c r="N1455">
        <v>2008</v>
      </c>
      <c r="O1455" t="s">
        <v>3032</v>
      </c>
      <c r="P1455" t="s">
        <v>2905</v>
      </c>
      <c r="Q1455">
        <v>6</v>
      </c>
      <c r="R1455">
        <v>2</v>
      </c>
      <c r="S1455">
        <v>2009</v>
      </c>
      <c r="T1455" t="s">
        <v>3033</v>
      </c>
      <c r="U1455" t="s">
        <v>2907</v>
      </c>
    </row>
    <row r="1456" spans="1:21" x14ac:dyDescent="0.2">
      <c r="A1456" t="s">
        <v>3080</v>
      </c>
      <c r="B1456" s="2">
        <v>39807</v>
      </c>
      <c r="C1456" s="2" t="s">
        <v>3081</v>
      </c>
      <c r="D1456">
        <v>5</v>
      </c>
      <c r="E1456" t="s">
        <v>29</v>
      </c>
      <c r="F1456">
        <v>25</v>
      </c>
      <c r="G1456" s="4">
        <v>360</v>
      </c>
      <c r="H1456" t="s">
        <v>32</v>
      </c>
      <c r="I1456">
        <v>52</v>
      </c>
      <c r="J1456" t="s">
        <v>0</v>
      </c>
      <c r="K1456">
        <v>12</v>
      </c>
      <c r="L1456" s="2" t="s">
        <v>3</v>
      </c>
      <c r="M1456">
        <v>4</v>
      </c>
      <c r="N1456">
        <v>2008</v>
      </c>
      <c r="O1456" t="s">
        <v>3032</v>
      </c>
      <c r="P1456" t="s">
        <v>2905</v>
      </c>
      <c r="Q1456">
        <v>6</v>
      </c>
      <c r="R1456">
        <v>2</v>
      </c>
      <c r="S1456">
        <v>2009</v>
      </c>
      <c r="T1456" t="s">
        <v>3033</v>
      </c>
      <c r="U1456" t="s">
        <v>2907</v>
      </c>
    </row>
    <row r="1457" spans="1:21" x14ac:dyDescent="0.2">
      <c r="A1457" t="s">
        <v>3082</v>
      </c>
      <c r="B1457" s="2">
        <v>39808</v>
      </c>
      <c r="C1457" s="2" t="s">
        <v>3083</v>
      </c>
      <c r="D1457">
        <v>6</v>
      </c>
      <c r="E1457" t="s">
        <v>30</v>
      </c>
      <c r="F1457">
        <v>26</v>
      </c>
      <c r="G1457" s="4">
        <v>361</v>
      </c>
      <c r="H1457" t="s">
        <v>34</v>
      </c>
      <c r="I1457">
        <v>52</v>
      </c>
      <c r="J1457" t="s">
        <v>0</v>
      </c>
      <c r="K1457">
        <v>12</v>
      </c>
      <c r="L1457" s="2" t="s">
        <v>3</v>
      </c>
      <c r="M1457">
        <v>4</v>
      </c>
      <c r="N1457">
        <v>2008</v>
      </c>
      <c r="O1457" t="s">
        <v>3032</v>
      </c>
      <c r="P1457" t="s">
        <v>2905</v>
      </c>
      <c r="Q1457">
        <v>6</v>
      </c>
      <c r="R1457">
        <v>2</v>
      </c>
      <c r="S1457">
        <v>2009</v>
      </c>
      <c r="T1457" t="s">
        <v>3033</v>
      </c>
      <c r="U1457" t="s">
        <v>2907</v>
      </c>
    </row>
    <row r="1458" spans="1:21" x14ac:dyDescent="0.2">
      <c r="A1458" t="s">
        <v>3084</v>
      </c>
      <c r="B1458" s="2">
        <v>39809</v>
      </c>
      <c r="C1458" s="2" t="s">
        <v>3085</v>
      </c>
      <c r="D1458">
        <v>7</v>
      </c>
      <c r="E1458" t="s">
        <v>31</v>
      </c>
      <c r="F1458">
        <v>27</v>
      </c>
      <c r="G1458" s="4">
        <v>362</v>
      </c>
      <c r="H1458" t="s">
        <v>34</v>
      </c>
      <c r="I1458">
        <v>52</v>
      </c>
      <c r="J1458" t="s">
        <v>0</v>
      </c>
      <c r="K1458">
        <v>12</v>
      </c>
      <c r="L1458" s="2" t="s">
        <v>3</v>
      </c>
      <c r="M1458">
        <v>4</v>
      </c>
      <c r="N1458">
        <v>2008</v>
      </c>
      <c r="O1458" t="s">
        <v>3032</v>
      </c>
      <c r="P1458" t="s">
        <v>2905</v>
      </c>
      <c r="Q1458">
        <v>6</v>
      </c>
      <c r="R1458">
        <v>2</v>
      </c>
      <c r="S1458">
        <v>2009</v>
      </c>
      <c r="T1458" t="s">
        <v>3033</v>
      </c>
      <c r="U1458" t="s">
        <v>2907</v>
      </c>
    </row>
    <row r="1459" spans="1:21" x14ac:dyDescent="0.2">
      <c r="A1459" t="s">
        <v>3086</v>
      </c>
      <c r="B1459" s="2">
        <v>39810</v>
      </c>
      <c r="C1459" s="2" t="s">
        <v>3087</v>
      </c>
      <c r="D1459">
        <v>1</v>
      </c>
      <c r="E1459" t="s">
        <v>2</v>
      </c>
      <c r="F1459">
        <v>28</v>
      </c>
      <c r="G1459" s="4">
        <v>363</v>
      </c>
      <c r="H1459" t="s">
        <v>32</v>
      </c>
      <c r="I1459">
        <v>53</v>
      </c>
      <c r="J1459" t="s">
        <v>0</v>
      </c>
      <c r="K1459">
        <v>12</v>
      </c>
      <c r="L1459" s="2" t="s">
        <v>3</v>
      </c>
      <c r="M1459">
        <v>4</v>
      </c>
      <c r="N1459">
        <v>2008</v>
      </c>
      <c r="O1459" t="s">
        <v>3032</v>
      </c>
      <c r="P1459" t="s">
        <v>2905</v>
      </c>
      <c r="Q1459">
        <v>6</v>
      </c>
      <c r="R1459">
        <v>2</v>
      </c>
      <c r="S1459">
        <v>2009</v>
      </c>
      <c r="T1459" t="s">
        <v>3033</v>
      </c>
      <c r="U1459" t="s">
        <v>2907</v>
      </c>
    </row>
    <row r="1460" spans="1:21" x14ac:dyDescent="0.2">
      <c r="A1460" t="s">
        <v>3088</v>
      </c>
      <c r="B1460" s="2">
        <v>39811</v>
      </c>
      <c r="C1460" s="2" t="s">
        <v>3089</v>
      </c>
      <c r="D1460">
        <v>2</v>
      </c>
      <c r="E1460" t="s">
        <v>26</v>
      </c>
      <c r="F1460">
        <v>29</v>
      </c>
      <c r="G1460" s="4">
        <v>364</v>
      </c>
      <c r="H1460" t="s">
        <v>32</v>
      </c>
      <c r="I1460">
        <v>53</v>
      </c>
      <c r="J1460" t="s">
        <v>0</v>
      </c>
      <c r="K1460">
        <v>12</v>
      </c>
      <c r="L1460" s="2" t="s">
        <v>3</v>
      </c>
      <c r="M1460">
        <v>4</v>
      </c>
      <c r="N1460">
        <v>2008</v>
      </c>
      <c r="O1460" t="s">
        <v>3032</v>
      </c>
      <c r="P1460" t="s">
        <v>2905</v>
      </c>
      <c r="Q1460">
        <v>6</v>
      </c>
      <c r="R1460">
        <v>2</v>
      </c>
      <c r="S1460">
        <v>2009</v>
      </c>
      <c r="T1460" t="s">
        <v>3033</v>
      </c>
      <c r="U1460" t="s">
        <v>2907</v>
      </c>
    </row>
    <row r="1461" spans="1:21" x14ac:dyDescent="0.2">
      <c r="A1461" t="s">
        <v>3090</v>
      </c>
      <c r="B1461" s="2">
        <v>39812</v>
      </c>
      <c r="C1461" s="2" t="s">
        <v>3091</v>
      </c>
      <c r="D1461">
        <v>3</v>
      </c>
      <c r="E1461" t="s">
        <v>27</v>
      </c>
      <c r="F1461">
        <v>30</v>
      </c>
      <c r="G1461" s="4">
        <v>365</v>
      </c>
      <c r="H1461" t="s">
        <v>32</v>
      </c>
      <c r="I1461">
        <v>53</v>
      </c>
      <c r="J1461" t="s">
        <v>0</v>
      </c>
      <c r="K1461">
        <v>12</v>
      </c>
      <c r="L1461" s="2" t="s">
        <v>3</v>
      </c>
      <c r="M1461">
        <v>4</v>
      </c>
      <c r="N1461">
        <v>2008</v>
      </c>
      <c r="O1461" t="s">
        <v>3032</v>
      </c>
      <c r="P1461" t="s">
        <v>2905</v>
      </c>
      <c r="Q1461">
        <v>6</v>
      </c>
      <c r="R1461">
        <v>2</v>
      </c>
      <c r="S1461">
        <v>2009</v>
      </c>
      <c r="T1461" t="s">
        <v>3033</v>
      </c>
      <c r="U1461" t="s">
        <v>2907</v>
      </c>
    </row>
    <row r="1462" spans="1:21" x14ac:dyDescent="0.2">
      <c r="A1462" t="s">
        <v>3092</v>
      </c>
      <c r="B1462" s="2">
        <v>39813</v>
      </c>
      <c r="C1462" s="2" t="s">
        <v>3093</v>
      </c>
      <c r="D1462">
        <v>4</v>
      </c>
      <c r="E1462" t="s">
        <v>28</v>
      </c>
      <c r="F1462">
        <v>31</v>
      </c>
      <c r="G1462" s="4">
        <v>366</v>
      </c>
      <c r="H1462" t="s">
        <v>32</v>
      </c>
      <c r="I1462">
        <v>53</v>
      </c>
      <c r="J1462" t="s">
        <v>0</v>
      </c>
      <c r="K1462">
        <v>12</v>
      </c>
      <c r="L1462" s="2" t="s">
        <v>4</v>
      </c>
      <c r="M1462">
        <v>4</v>
      </c>
      <c r="N1462">
        <v>2008</v>
      </c>
      <c r="O1462" t="s">
        <v>3032</v>
      </c>
      <c r="P1462" t="s">
        <v>2905</v>
      </c>
      <c r="Q1462">
        <v>6</v>
      </c>
      <c r="R1462">
        <v>2</v>
      </c>
      <c r="S1462">
        <v>2009</v>
      </c>
      <c r="T1462" t="s">
        <v>3033</v>
      </c>
      <c r="U1462" t="s">
        <v>2907</v>
      </c>
    </row>
  </sheetData>
  <phoneticPr fontId="3"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Calendar with calcs</vt:lpstr>
      <vt:lpstr>Calendar TextOnly</vt:lpstr>
    </vt:vector>
  </TitlesOfParts>
  <Company>Kimball 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Joy Mundy</dc:creator>
  <cp:lastModifiedBy>Windows User</cp:lastModifiedBy>
  <dcterms:created xsi:type="dcterms:W3CDTF">2006-01-20T16:29:05Z</dcterms:created>
  <dcterms:modified xsi:type="dcterms:W3CDTF">2011-02-09T23:26:50Z</dcterms:modified>
</cp:coreProperties>
</file>